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omments2.xml" ContentType="application/vnd.openxmlformats-officedocument.spreadsheetml.comments+xml"/>
  <Override PartName="/xl/drawings/drawing10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omments3.xml" ContentType="application/vnd.openxmlformats-officedocument.spreadsheetml.comments+xml"/>
  <Override PartName="/xl/drawings/drawing11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omments4.xml" ContentType="application/vnd.openxmlformats-officedocument.spreadsheetml.comments+xml"/>
  <Override PartName="/xl/drawings/drawing12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aranaar\Documents\0000_ENE LANA ZAINDUZ_OROKORRA\MUSIKA JARDUERAK DEIALDIA 2024\MKA JARDUERAK_FORMULARIOAK\"/>
    </mc:Choice>
  </mc:AlternateContent>
  <xr:revisionPtr revIDLastSave="0" documentId="13_ncr:1_{54C37226-F38D-4ED3-8B17-44337A96D85C}" xr6:coauthVersionLast="47" xr6:coauthVersionMax="47" xr10:uidLastSave="{00000000-0000-0000-0000-000000000000}"/>
  <bookViews>
    <workbookView xWindow="-120" yWindow="-120" windowWidth="29040" windowHeight="15840" tabRatio="877" activeTab="1" xr2:uid="{00000000-000D-0000-FFFF-FFFF00000000}"/>
  </bookViews>
  <sheets>
    <sheet name="MK1_INFO-Observaciones" sheetId="99" r:id="rId1"/>
    <sheet name="HS1_Datos generales" sheetId="94" r:id="rId2"/>
    <sheet name="HS2_Criterios valoración" sheetId="96" r:id="rId3"/>
    <sheet name="HS3_Resumen Presupuesto" sheetId="101" r:id="rId4"/>
    <sheet name="HJ1_Justificación actividad" sheetId="100" r:id="rId5"/>
    <sheet name="HJ2_Declaración Gastos" sheetId="98" r:id="rId6"/>
    <sheet name="HJ3_Declaración Ingresos" sheetId="97" r:id="rId7"/>
    <sheet name="3.-Datos-Artista-2" sheetId="53" state="hidden" r:id="rId8"/>
    <sheet name="3.-Datos-Artista-3" sheetId="54" state="hidden" r:id="rId9"/>
    <sheet name="3.-Datos-Artista-4" sheetId="55" state="hidden" r:id="rId10"/>
    <sheet name="3.-Datos-Artista-5" sheetId="52" state="hidden" r:id="rId11"/>
    <sheet name="3.-Datos-Artista-6" sheetId="57" state="hidden" r:id="rId12"/>
  </sheets>
  <definedNames>
    <definedName name="_Hlk164477537" localSheetId="0">'MK1_INFO-Observaciones'!#REF!</definedName>
    <definedName name="_xlnm.Print_Area" localSheetId="7">'3.-Datos-Artista-2'!$B$1:$T$57</definedName>
    <definedName name="_xlnm.Print_Area" localSheetId="8">'3.-Datos-Artista-3'!$B$1:$T$57</definedName>
    <definedName name="_xlnm.Print_Area" localSheetId="9">'3.-Datos-Artista-4'!$B$1:$T$57</definedName>
    <definedName name="_xlnm.Print_Area" localSheetId="10">'3.-Datos-Artista-5'!$B$1:$T$57</definedName>
    <definedName name="_xlnm.Print_Area" localSheetId="11">'3.-Datos-Artista-6'!$B$1:$T$57</definedName>
    <definedName name="_xlnm.Print_Area" localSheetId="4">'HJ1_Justificación actividad'!$B$1:$L$46</definedName>
    <definedName name="_xlnm.Print_Area" localSheetId="5">'HJ2_Declaración Gastos'!$A$1:$J$33</definedName>
    <definedName name="_xlnm.Print_Area" localSheetId="1">'HS1_Datos generales'!$B$1:$I$91</definedName>
    <definedName name="_xlnm.Print_Area" localSheetId="2">'HS2_Criterios valoración'!$B$1:$I$20</definedName>
    <definedName name="_xlnm.Print_Area" localSheetId="3">'HS3_Resumen Presupuesto'!$B$1:$G$56</definedName>
    <definedName name="MUSICA" localSheetId="4">#REF!</definedName>
    <definedName name="MUSICA" localSheetId="3">#REF!</definedName>
    <definedName name="MUSICA" localSheetId="0">#REF!</definedName>
    <definedName name="MUSICA">#REF!</definedName>
    <definedName name="OLE_LINK7" localSheetId="0">'MK1_INFO-Observaciones'!$B$1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1" i="101" l="1"/>
  <c r="C85" i="94" l="1"/>
  <c r="C73" i="94"/>
  <c r="C61" i="94"/>
  <c r="C49" i="94"/>
  <c r="E47" i="101"/>
  <c r="D5" i="96" l="1"/>
  <c r="I85" i="94"/>
  <c r="I61" i="94"/>
  <c r="I49" i="94"/>
  <c r="D5" i="97"/>
  <c r="D4" i="97"/>
  <c r="J33" i="100"/>
  <c r="F89" i="94"/>
  <c r="D46" i="101" s="1"/>
  <c r="J24" i="100"/>
  <c r="L24" i="100" s="1"/>
  <c r="J23" i="100"/>
  <c r="L23" i="100" s="1"/>
  <c r="K26" i="100"/>
  <c r="C5" i="101"/>
  <c r="E26" i="101"/>
  <c r="J25" i="100" s="1"/>
  <c r="L25" i="100" s="1"/>
  <c r="E22" i="101"/>
  <c r="E18" i="101"/>
  <c r="E14" i="101"/>
  <c r="J22" i="100" s="1"/>
  <c r="L22" i="100" s="1"/>
  <c r="E10" i="101"/>
  <c r="J21" i="100" s="1"/>
  <c r="L21" i="100" s="1"/>
  <c r="I15" i="94"/>
  <c r="C4" i="101"/>
  <c r="C37" i="94"/>
  <c r="E31" i="101" l="1"/>
  <c r="J26" i="100"/>
  <c r="L26" i="100" s="1"/>
  <c r="E41" i="101"/>
  <c r="J31" i="100" s="1"/>
  <c r="E36" i="101"/>
  <c r="J30" i="100" s="1"/>
  <c r="C89" i="94" l="1"/>
  <c r="J17" i="100"/>
  <c r="E35" i="101"/>
  <c r="F14" i="101" l="1"/>
  <c r="F26" i="101"/>
  <c r="F18" i="101"/>
  <c r="F22" i="101"/>
  <c r="F10" i="101"/>
  <c r="F31" i="101" s="1"/>
  <c r="J28" i="98" l="1"/>
  <c r="J23" i="98"/>
  <c r="J18" i="98"/>
  <c r="J13" i="98"/>
  <c r="J11" i="98"/>
  <c r="F22" i="97"/>
  <c r="K33" i="100" s="1"/>
  <c r="L33" i="100" s="1"/>
  <c r="F21" i="97"/>
  <c r="F16" i="97"/>
  <c r="K31" i="100" s="1"/>
  <c r="L31" i="100" s="1"/>
  <c r="F11" i="97"/>
  <c r="K30" i="100" s="1"/>
  <c r="L30" i="100" s="1"/>
  <c r="F20" i="97" l="1"/>
  <c r="K32" i="100"/>
  <c r="F10" i="97"/>
  <c r="F26" i="97" s="1"/>
  <c r="K14" i="100"/>
  <c r="K13" i="100"/>
  <c r="K15" i="100"/>
  <c r="K12" i="100"/>
  <c r="K16" i="100"/>
  <c r="J33" i="98"/>
  <c r="K34" i="100" l="1"/>
  <c r="G21" i="97"/>
  <c r="G16" i="97"/>
  <c r="G10" i="97"/>
  <c r="K17" i="100"/>
  <c r="G22" i="97"/>
  <c r="G18" i="97"/>
  <c r="G15" i="97"/>
  <c r="G11" i="97"/>
  <c r="G24" i="97"/>
  <c r="G25" i="97"/>
  <c r="G17" i="97"/>
  <c r="G14" i="97"/>
  <c r="G13" i="97"/>
  <c r="G23" i="97"/>
  <c r="G19" i="97"/>
  <c r="G12" i="97"/>
  <c r="G20" i="97"/>
  <c r="K36" i="100" l="1"/>
  <c r="G26" i="97"/>
  <c r="L17" i="100"/>
  <c r="D4" i="96"/>
  <c r="I37" i="94"/>
  <c r="B2" i="57" l="1"/>
  <c r="B1" i="57"/>
  <c r="B2" i="52"/>
  <c r="B1" i="52"/>
  <c r="B2" i="55"/>
  <c r="B1" i="55"/>
  <c r="B2" i="54"/>
  <c r="B1" i="54"/>
  <c r="B2" i="53"/>
  <c r="B1" i="53"/>
  <c r="R52" i="53"/>
  <c r="H6" i="53"/>
  <c r="R52" i="54"/>
  <c r="H6" i="54"/>
  <c r="R52" i="55"/>
  <c r="H6" i="55"/>
  <c r="R52" i="52"/>
  <c r="H6" i="52"/>
  <c r="R52" i="57"/>
  <c r="H6" i="57"/>
  <c r="H8" i="55"/>
  <c r="H8" i="53"/>
  <c r="H8" i="57"/>
  <c r="H8" i="54"/>
  <c r="H8" i="52"/>
  <c r="I89" i="94" l="1"/>
  <c r="E45" i="101" l="1"/>
  <c r="E46" i="101"/>
  <c r="I73" i="94" l="1"/>
  <c r="J32" i="100"/>
  <c r="L32" i="100" s="1"/>
  <c r="F45" i="101" l="1"/>
  <c r="J34" i="100"/>
  <c r="F35" i="101"/>
  <c r="F47" i="101"/>
  <c r="F41" i="101"/>
  <c r="E53" i="101"/>
  <c r="F51" i="101" s="1"/>
  <c r="F36" i="101"/>
  <c r="F46" i="101"/>
  <c r="J36" i="100" l="1"/>
  <c r="L36" i="100" s="1"/>
  <c r="L34" i="10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7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7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7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7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7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7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7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7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8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8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8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8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8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8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8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8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9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9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9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9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9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9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9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9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9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A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A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A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A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A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A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A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A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A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B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B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B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B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B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B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B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B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B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<sst xmlns="http://schemas.openxmlformats.org/spreadsheetml/2006/main" count="1018" uniqueCount="454">
  <si>
    <t xml:space="preserve"> </t>
  </si>
  <si>
    <t>Persona o entidad solicitante</t>
  </si>
  <si>
    <t>Observaciones</t>
  </si>
  <si>
    <t>1.- Identificación solicitante</t>
  </si>
  <si>
    <t>Idioma</t>
  </si>
  <si>
    <t>varios</t>
  </si>
  <si>
    <t>otros</t>
  </si>
  <si>
    <t>fi01</t>
  </si>
  <si>
    <t>ff01</t>
  </si>
  <si>
    <t>ff02</t>
  </si>
  <si>
    <t>Titulo general del proyecto</t>
  </si>
  <si>
    <t>Título proyecto parcial</t>
  </si>
  <si>
    <t>2.- Datos generales del artista o formación musical</t>
  </si>
  <si>
    <t xml:space="preserve">Nombre artístico </t>
  </si>
  <si>
    <t>Lider(es) musical(es) del proyecto</t>
  </si>
  <si>
    <t>Localidad de origen o referencia</t>
  </si>
  <si>
    <t>Estilo musical genérico</t>
  </si>
  <si>
    <t>Idioma predominante</t>
  </si>
  <si>
    <t xml:space="preserve">1-Clásica / Contemporánea / Lírica / … / </t>
  </si>
  <si>
    <t>2-Electrónica / Dance / … /</t>
  </si>
  <si>
    <t>3-Folk / Raices / World / Fusión / … /</t>
  </si>
  <si>
    <t>4-Jazz / Funk / Blues / … /</t>
  </si>
  <si>
    <t>5-Metal / Punk / Hard / … /</t>
  </si>
  <si>
    <t>6-Pop-rock / Pop / Rock / … /</t>
  </si>
  <si>
    <t>7-Reggae / Ska / Rap / … /</t>
  </si>
  <si>
    <t>Año</t>
  </si>
  <si>
    <t>Título</t>
  </si>
  <si>
    <t>Discografica</t>
  </si>
  <si>
    <t>Ref. depósito legal</t>
  </si>
  <si>
    <t>Nombre - Apellido(s)</t>
  </si>
  <si>
    <t>Instrumento(s)</t>
  </si>
  <si>
    <t>3.- Discográfia</t>
  </si>
  <si>
    <t>4.- Actuaciones en vivo</t>
  </si>
  <si>
    <t xml:space="preserve">En Euskal Herria </t>
  </si>
  <si>
    <t>Fuera de Euskal Herria</t>
  </si>
  <si>
    <t>Conciertos, festivales o hitos reseñables</t>
  </si>
  <si>
    <t>cast.</t>
  </si>
  <si>
    <t>eusk.</t>
  </si>
  <si>
    <t>ing.</t>
  </si>
  <si>
    <t>instr.</t>
  </si>
  <si>
    <t>franc.</t>
  </si>
  <si>
    <t xml:space="preserve">Total </t>
  </si>
  <si>
    <t>Nº de actividad       *Nota</t>
  </si>
  <si>
    <t>Mail de contacto</t>
  </si>
  <si>
    <t>AmpSin</t>
  </si>
  <si>
    <t>fi02</t>
  </si>
  <si>
    <t>fi03</t>
  </si>
  <si>
    <t>ff03</t>
  </si>
  <si>
    <t>Estilo musical</t>
  </si>
  <si>
    <t>AnFi1</t>
  </si>
  <si>
    <t>Estilo concreto  **(Nota)</t>
  </si>
  <si>
    <t>Referencia(s) sonora(s)     **(Nota)</t>
  </si>
  <si>
    <t>Management actual     **(Nota)</t>
  </si>
  <si>
    <t>Nº total de conciertos   **(Nota)</t>
  </si>
  <si>
    <t>Referencias relativas al primer y último disco editados</t>
  </si>
  <si>
    <t>Discográfica actual  **(Nota)</t>
  </si>
  <si>
    <t>Formulario 3.- Datos sobre el  artista o formación implicada en el proyecto  **(Nota)</t>
  </si>
  <si>
    <t>Año de inicio **( Nota)</t>
  </si>
  <si>
    <t>Componentes habituales o básicos de la formación</t>
  </si>
  <si>
    <t>Nº de discos editados  **(Nota)</t>
  </si>
  <si>
    <t>Nº de conciertos  en 2014</t>
  </si>
  <si>
    <t>% Solicitud / Presupuesto</t>
  </si>
  <si>
    <t>TITULO PROYECTO</t>
  </si>
  <si>
    <t>Nº  de socios / as</t>
  </si>
  <si>
    <t>ENTIDAD SOLICITANTE</t>
  </si>
  <si>
    <t>B_Jazz  / Blues / …</t>
  </si>
  <si>
    <t xml:space="preserve">C_Pop / Rock / … </t>
  </si>
  <si>
    <t>A_Clásica / Contemporánea / …</t>
  </si>
  <si>
    <t>D_Folk / World / …</t>
  </si>
  <si>
    <t>c.1_ Detalle y coherencia (%10)</t>
  </si>
  <si>
    <t>según datos aportados</t>
  </si>
  <si>
    <t>OBSERVACIONES GENERALES</t>
  </si>
  <si>
    <t>Nº de contratos fijos</t>
  </si>
  <si>
    <t>Otros contratos (temporales / autónomos)</t>
  </si>
  <si>
    <t>NO</t>
  </si>
  <si>
    <t>Adecuación de la entidad a la situación actual</t>
  </si>
  <si>
    <t>OROKORRA /  BAI / EZ</t>
  </si>
  <si>
    <t>BAI</t>
  </si>
  <si>
    <t>EZ</t>
  </si>
  <si>
    <t>SÍ</t>
  </si>
  <si>
    <t>Presencia de la mujer  (Obras)</t>
  </si>
  <si>
    <r>
      <rPr>
        <b/>
        <sz val="10"/>
        <color theme="5" tint="-0.249977111117893"/>
        <rFont val="Calibri"/>
        <family val="2"/>
      </rPr>
      <t>*** PARA CADA CRITERIO</t>
    </r>
    <r>
      <rPr>
        <sz val="10"/>
        <color theme="5" tint="-0.249977111117893"/>
        <rFont val="Calibri"/>
        <family val="2"/>
      </rPr>
      <t>, aportar de forma sintética los valores principales que se desarrollan en la Memoria presentada.</t>
    </r>
  </si>
  <si>
    <t xml:space="preserve">D) TRAYECTORIA DE LA ENTIDAD SOLICITANTE, EN FUNCIÓN DE: </t>
  </si>
  <si>
    <t>Cantidad Total solicitada</t>
  </si>
  <si>
    <t>Presupuesto Total</t>
  </si>
  <si>
    <t xml:space="preserve">EDICIÓN DE PARTITURAS - CRITERIOS DE VALORACIÓN </t>
  </si>
  <si>
    <t>Observaciones Edición 1</t>
  </si>
  <si>
    <t>CONVOCATORIA DE SUBVENCIONES PARA ACTIVIDADES MUSICALES PROFESIONALES - 2024</t>
  </si>
  <si>
    <t>INSTRUCCIONES / OBSERVACIONES</t>
  </si>
  <si>
    <t>HJ3_JUSTIFICACIÓN  DEL PROYECTO SUBVENCIONADO / DECLARACIÓN - BALANCE DE GASTOS E INGRESOS Y RELACIÓN DE GASTOS JUSTIFICADOS</t>
  </si>
  <si>
    <t>ENTIDAD BENEFICIARIA</t>
  </si>
  <si>
    <t>RESPONSABLE DE LA ENTIDAD</t>
  </si>
  <si>
    <t>FECHA / (A / M / D)</t>
  </si>
  <si>
    <t>PROYECTO</t>
  </si>
  <si>
    <r>
      <rPr>
        <b/>
        <sz val="10"/>
        <color theme="5" tint="-0.249977111117893"/>
        <rFont val="Calibri"/>
        <family val="2"/>
        <scheme val="minor"/>
      </rPr>
      <t>** INSERTAR LÍNEAS:</t>
    </r>
    <r>
      <rPr>
        <sz val="10"/>
        <color theme="5" tint="-0.249977111117893"/>
        <rFont val="Calibri"/>
        <family val="2"/>
        <scheme val="minor"/>
      </rPr>
      <t xml:space="preserve"> en el bloque correspondiente del presupuesto, seleccionar la última línea blanca, pulsar el botón derecho del ratón e "insertar" (poner ORD_nº al nuevo concepto).</t>
    </r>
  </si>
  <si>
    <t>II.B- INGRESOS - RESULTADO FINAL</t>
  </si>
  <si>
    <t>Importes parciales</t>
  </si>
  <si>
    <t>Total</t>
  </si>
  <si>
    <t>% respecto al Total</t>
  </si>
  <si>
    <t>OBSERVACIONES</t>
  </si>
  <si>
    <t>01.</t>
  </si>
  <si>
    <t>Financiación privada (propia y otra)</t>
  </si>
  <si>
    <t>01.01</t>
  </si>
  <si>
    <t xml:space="preserve">Financiación propia </t>
  </si>
  <si>
    <t>01.01.01</t>
  </si>
  <si>
    <t>Aportación de la antidad</t>
  </si>
  <si>
    <t>01.02.02</t>
  </si>
  <si>
    <t>Ingresos por conciertos</t>
  </si>
  <si>
    <t>01.02.03</t>
  </si>
  <si>
    <t>Venta de discos</t>
  </si>
  <si>
    <t>XX</t>
  </si>
  <si>
    <t>01.02</t>
  </si>
  <si>
    <t>Otras aportaciones 'privadas'</t>
  </si>
  <si>
    <t>01.02.01</t>
  </si>
  <si>
    <t>0.2</t>
  </si>
  <si>
    <t>Subvenciones de entidades públicas</t>
  </si>
  <si>
    <t>02.01</t>
  </si>
  <si>
    <t>02.02</t>
  </si>
  <si>
    <t>Subvenciones de otras entidades públicas</t>
  </si>
  <si>
    <t>02.02.01</t>
  </si>
  <si>
    <t>02.02.02</t>
  </si>
  <si>
    <t>TOTAL FINAL</t>
  </si>
  <si>
    <t>HJ2_JUSTIFICACIÓN  DEL PROYECTO SUBVENCIONADO / DECLARACIÓN:  BALANCE FINAL  Y RELACIÓN DE GASTOS JUSTIFICADOS</t>
  </si>
  <si>
    <t xml:space="preserve">DETALLE DE LOS DOCUMENTOS DE GASTO                                                  </t>
  </si>
  <si>
    <r>
      <t xml:space="preserve">** INSERTAR LÍNEAS: </t>
    </r>
    <r>
      <rPr>
        <sz val="10"/>
        <color theme="5" tint="-0.499984740745262"/>
        <rFont val="Calibri"/>
        <family val="2"/>
      </rPr>
      <t>en el bloque correspondiente del presupuesto, seleccionar la última línea blanca, pulsar el botón derecho del ratón e "insertar" (poner ORD_nº al nuevo concepto).</t>
    </r>
  </si>
  <si>
    <t>A.- Nº Ord.</t>
  </si>
  <si>
    <t>B.- Tipo</t>
  </si>
  <si>
    <t>C.- Número</t>
  </si>
  <si>
    <t>D.- Fecha</t>
  </si>
  <si>
    <t>E.- Emisor</t>
  </si>
  <si>
    <t>F.- Concepto</t>
  </si>
  <si>
    <t xml:space="preserve">G.- Importe </t>
  </si>
  <si>
    <t>TOTAL</t>
  </si>
  <si>
    <t>02.03</t>
  </si>
  <si>
    <t>02.04</t>
  </si>
  <si>
    <t>03.01</t>
  </si>
  <si>
    <t>03.02</t>
  </si>
  <si>
    <t>03.03</t>
  </si>
  <si>
    <t>03.04</t>
  </si>
  <si>
    <t>04.01</t>
  </si>
  <si>
    <t>04.02</t>
  </si>
  <si>
    <t>04.03</t>
  </si>
  <si>
    <t>04.04</t>
  </si>
  <si>
    <t>05.01</t>
  </si>
  <si>
    <t>05.02</t>
  </si>
  <si>
    <t>05.03</t>
  </si>
  <si>
    <t>05.04</t>
  </si>
  <si>
    <t>TOTAL GASTOS JUSTIFICADOS</t>
  </si>
  <si>
    <r>
      <t xml:space="preserve">TEXTO CONVOCATORIA BOPV </t>
    </r>
    <r>
      <rPr>
        <u/>
        <sz val="13"/>
        <color theme="0"/>
        <rFont val="Calibri"/>
        <family val="2"/>
      </rPr>
      <t xml:space="preserve">- </t>
    </r>
    <r>
      <rPr>
        <i/>
        <u/>
        <sz val="13"/>
        <color theme="0"/>
        <rFont val="Calibri"/>
        <family val="2"/>
      </rPr>
      <t>Actividades musicales profesionales 2024</t>
    </r>
  </si>
  <si>
    <t>OBSERVACIONES / INSTRUCCIONES PARA LA SOLICITUD (Y, EN SU CASO,  LA JUSTIFICACIÓN)</t>
  </si>
  <si>
    <t>BETE BEHARREKO LAUKITXOETARAKO EDUKIAK AUKEREN ZERRENDA BATEKIN</t>
  </si>
  <si>
    <t>MK2 /  MUSIKA EREMU OROKORRA</t>
  </si>
  <si>
    <t>MK2 / MK4 / HIZKUNTZA</t>
  </si>
  <si>
    <t>OROKORRA / ENTITATE</t>
  </si>
  <si>
    <t>OROKORRA / DOC. JUSTIFIKAZIOA</t>
  </si>
  <si>
    <t>A_Klasikoa / Garaikidea / …</t>
  </si>
  <si>
    <t>Fonografi ekoizpena eta edizio fiskoa</t>
  </si>
  <si>
    <t>Instrumentala</t>
  </si>
  <si>
    <t>mj-01_Musika-prestakuntza (eskoletan edo beste)</t>
  </si>
  <si>
    <t>Autonomoa</t>
  </si>
  <si>
    <t xml:space="preserve">Faktura </t>
  </si>
  <si>
    <t>D_Jazz / Blues / …</t>
  </si>
  <si>
    <t>Fonografi ekoizpena edizio fiskorik gabe</t>
  </si>
  <si>
    <t>Euskara</t>
  </si>
  <si>
    <t>mj-02_Interpretazioa / Sorkuntza</t>
  </si>
  <si>
    <t>Gizarte mugatua</t>
  </si>
  <si>
    <t>Nómina</t>
  </si>
  <si>
    <t>Zuzenerako musika-ekoizpena</t>
  </si>
  <si>
    <t>Gaztelera</t>
  </si>
  <si>
    <t>mj-03_Konposizioa / Sorkuntza</t>
  </si>
  <si>
    <t>Gizarte anonimoa</t>
  </si>
  <si>
    <t>'RLC'</t>
  </si>
  <si>
    <t>Soinu banda edo antzez-ekoizpena</t>
  </si>
  <si>
    <t>Ingelesa</t>
  </si>
  <si>
    <t>mj-04_Diskogintza: ekoizpena-argitalpena-salmenta</t>
  </si>
  <si>
    <t>Kooperatiba</t>
  </si>
  <si>
    <t>'RNT'</t>
  </si>
  <si>
    <t>Beste bat</t>
  </si>
  <si>
    <t>Batzuk</t>
  </si>
  <si>
    <t>mj-05_Disko salmenta - banaketa (besteren ekoizpena)</t>
  </si>
  <si>
    <t>Gizarte zibila</t>
  </si>
  <si>
    <t>Tickets</t>
  </si>
  <si>
    <t>mj_06_Partituren edizioa</t>
  </si>
  <si>
    <t>Elkartea</t>
  </si>
  <si>
    <t>Beste</t>
  </si>
  <si>
    <t>Producción fonográfica y edición física</t>
  </si>
  <si>
    <t>Instrumental</t>
  </si>
  <si>
    <t>mj-07_Ekoizpen teknikoa edota artistikoa</t>
  </si>
  <si>
    <t xml:space="preserve">Beste </t>
  </si>
  <si>
    <t>Producción fonográfica sin edicíon física</t>
  </si>
  <si>
    <t xml:space="preserve">Factura </t>
  </si>
  <si>
    <t>Producción musical para directo</t>
  </si>
  <si>
    <t>Castellano</t>
  </si>
  <si>
    <t>Autónomo/a</t>
  </si>
  <si>
    <t>Banda sonora para cine o espectáculo escénico</t>
  </si>
  <si>
    <t>Inglés</t>
  </si>
  <si>
    <t>Sociedad Limitada</t>
  </si>
  <si>
    <t>Otra</t>
  </si>
  <si>
    <t>Varios</t>
  </si>
  <si>
    <t>Sociedad Anónima</t>
  </si>
  <si>
    <t>Cooperativa</t>
  </si>
  <si>
    <t>HS1</t>
  </si>
  <si>
    <t>Sociedad civil</t>
  </si>
  <si>
    <t>Otro</t>
  </si>
  <si>
    <t xml:space="preserve">Asociación </t>
  </si>
  <si>
    <t>MK2 /  MUSIKA ESTILO OROKORRA</t>
  </si>
  <si>
    <t>MK3_JARDUERA TIPOLOGIA</t>
  </si>
  <si>
    <t>MK4 / N. KONTZERTU</t>
  </si>
  <si>
    <t>z_01_Beste kultura batzuk/Hezkuntza</t>
  </si>
  <si>
    <t>1-Klasikoa / Garaikidea / Lirikoa /…</t>
  </si>
  <si>
    <t>Musikari edo talde berrieentzako formakuntza</t>
  </si>
  <si>
    <t>zz-02_Musikaren edo kulturaren esparrutik kanpoko beste batzuk</t>
  </si>
  <si>
    <t>2-Elektronikoa / Dance /…</t>
  </si>
  <si>
    <t>Musika sektoreko bestelako profesionalentzako prestakuntza</t>
  </si>
  <si>
    <t>3-Folk / Sustraiak / World / Fusioa /…</t>
  </si>
  <si>
    <t xml:space="preserve">Euskal Hrrriko musika-jardueraren zabalkundea  </t>
  </si>
  <si>
    <t>mj-01_Formación musical (en escuelas u otras)</t>
  </si>
  <si>
    <t>HS2</t>
  </si>
  <si>
    <t>4-Jazz / Funk / Blues /…</t>
  </si>
  <si>
    <t xml:space="preserve">Musika ikerketa </t>
  </si>
  <si>
    <t>mj-02_Interpretación / Creación</t>
  </si>
  <si>
    <t>5-Metala / Punka /Hard /…</t>
  </si>
  <si>
    <t>Entitatea egungo egoerara egokitzea</t>
  </si>
  <si>
    <t>mj-03_Composición / Creación</t>
  </si>
  <si>
    <t>6-Pop-rocka / Popa / Rocka /…</t>
  </si>
  <si>
    <t xml:space="preserve">mj-04_Discografica: producción-edición-venta  </t>
  </si>
  <si>
    <t>7-Reggae / Ska / Rap /…</t>
  </si>
  <si>
    <t>Formación dirigida a músicos o formaciones noveles</t>
  </si>
  <si>
    <t>mj-05_Venta - Distribución discos (producción ajena)</t>
  </si>
  <si>
    <t>HS3</t>
  </si>
  <si>
    <t xml:space="preserve">Formación dirigida a otros agentes profesionales </t>
  </si>
  <si>
    <t xml:space="preserve">JUSTIFICACIÓN DE LA SUBVENCIÓN </t>
  </si>
  <si>
    <t>3-Folk / Raices / World/ Fusioa /…</t>
  </si>
  <si>
    <t>5-Metala / Punka / Hard /…</t>
  </si>
  <si>
    <t>HJ1</t>
  </si>
  <si>
    <t xml:space="preserve">z_01_Otras culturales / Educación </t>
  </si>
  <si>
    <t>zz-02_Otras fuera del ámbito de la música o cultura</t>
  </si>
  <si>
    <t>HJ2</t>
  </si>
  <si>
    <t>HJ3</t>
  </si>
  <si>
    <t xml:space="preserve">HJ1_ JUSTIFICACIÓN DEL PROYECTO SUBVENCIONADO - REFERENCIAS  RELATIVAS A LA EJECUCIÓN DE LA ACTIVIDAD </t>
  </si>
  <si>
    <t>xxx</t>
  </si>
  <si>
    <t>Presupuesto inicial</t>
  </si>
  <si>
    <t>Resultado final</t>
  </si>
  <si>
    <t xml:space="preserve">% Desviación </t>
  </si>
  <si>
    <t>TOTAL GASTOS</t>
  </si>
  <si>
    <t>TOTAL INGRESOS</t>
  </si>
  <si>
    <t>EDICIÓN Nº 1</t>
  </si>
  <si>
    <t>HS3_RESUMEN DEL PRESUPUESTO DE GASTOS E INGRESOS DEL PROYECTO</t>
  </si>
  <si>
    <t>SOLICITANTE</t>
  </si>
  <si>
    <t>TÍTULO PROYECTO</t>
  </si>
  <si>
    <t>I.- PRESUPUESTO DE GASTOS</t>
  </si>
  <si>
    <t>Gastu bloke. N</t>
  </si>
  <si>
    <r>
      <rPr>
        <sz val="10"/>
        <rFont val="Calibri"/>
        <family val="2"/>
        <scheme val="minor"/>
      </rPr>
      <t>Tipología de gastos / Conceptos</t>
    </r>
    <r>
      <rPr>
        <sz val="8"/>
        <rFont val="Calibri"/>
        <family val="2"/>
        <scheme val="minor"/>
      </rPr>
      <t xml:space="preserve">           </t>
    </r>
    <r>
      <rPr>
        <sz val="9"/>
        <rFont val="Calibri"/>
        <family val="2"/>
        <scheme val="minor"/>
      </rPr>
      <t xml:space="preserve"> (hasta 3 en cada Bloque / Presupuesto desglosado en la Memoria)</t>
    </r>
  </si>
  <si>
    <t>% del presupuesto</t>
  </si>
  <si>
    <t>xx</t>
  </si>
  <si>
    <t>02.1</t>
  </si>
  <si>
    <t>02.2</t>
  </si>
  <si>
    <t>03.</t>
  </si>
  <si>
    <t>03.1</t>
  </si>
  <si>
    <t>03.2</t>
  </si>
  <si>
    <t xml:space="preserve">04. </t>
  </si>
  <si>
    <t>04.1</t>
  </si>
  <si>
    <t>04.2</t>
  </si>
  <si>
    <t>GASTOS PREVISTOS - TOTAL</t>
  </si>
  <si>
    <t>II.- PRESUPUESTO DE INGRESOS</t>
  </si>
  <si>
    <t>CONCEPTOS / ORIGEN</t>
  </si>
  <si>
    <t>% respecto al Pto.</t>
  </si>
  <si>
    <t xml:space="preserve">III.- BALANCE  GASTOS - INGRESOS </t>
  </si>
  <si>
    <t>PREVISTO (=0)</t>
  </si>
  <si>
    <r>
      <t xml:space="preserve">OBSERVACIONES RELATIVAS AL PRESUPUESTO    </t>
    </r>
    <r>
      <rPr>
        <b/>
        <sz val="12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 xml:space="preserve">-máximo 1.000 caracteres- </t>
    </r>
  </si>
  <si>
    <r>
      <t>Edición nº 2_</t>
    </r>
    <r>
      <rPr>
        <sz val="10"/>
        <color rgb="FF0000FF"/>
        <rFont val="Calibri"/>
        <family val="2"/>
        <scheme val="minor"/>
      </rPr>
      <t>XXX</t>
    </r>
  </si>
  <si>
    <r>
      <t>Edición nº 3</t>
    </r>
    <r>
      <rPr>
        <sz val="10"/>
        <color rgb="FF0000FF"/>
        <rFont val="Calibri"/>
        <family val="2"/>
        <scheme val="minor"/>
      </rPr>
      <t>_XXX</t>
    </r>
  </si>
  <si>
    <r>
      <t>Edición nº 4_</t>
    </r>
    <r>
      <rPr>
        <sz val="10"/>
        <color rgb="FF0000FF"/>
        <rFont val="Calibri"/>
        <family val="2"/>
        <scheme val="minor"/>
      </rPr>
      <t>XXX</t>
    </r>
  </si>
  <si>
    <r>
      <t>Edición nº 5</t>
    </r>
    <r>
      <rPr>
        <sz val="10"/>
        <color rgb="FF0000FF"/>
        <rFont val="Calibri"/>
        <family val="2"/>
        <scheme val="minor"/>
      </rPr>
      <t>_XXX</t>
    </r>
  </si>
  <si>
    <t>Personalidad jurídica</t>
  </si>
  <si>
    <r>
      <t xml:space="preserve">Epígrafes IAE </t>
    </r>
    <r>
      <rPr>
        <i/>
        <sz val="10"/>
        <color theme="1"/>
        <rFont val="Calibri"/>
        <family val="2"/>
      </rPr>
      <t xml:space="preserve">       (Atención Art. 3.1.b y Anexo)</t>
    </r>
  </si>
  <si>
    <r>
      <t xml:space="preserve">Otras actividades -secundarias o circustanciales-     </t>
    </r>
    <r>
      <rPr>
        <i/>
        <sz val="10"/>
        <color theme="1"/>
        <rFont val="Calibri"/>
        <family val="2"/>
      </rPr>
      <t xml:space="preserve"> (Utilizar códigos del listado: mkj-xx / mkj-xx…)</t>
    </r>
  </si>
  <si>
    <t>Nº total de referencias</t>
  </si>
  <si>
    <t>1.- PERFIL Y DATOS GENERALES DE LA ENTIDAD SOLICITANTE Y REQUISITOS DE ACCESO</t>
  </si>
  <si>
    <t>Nº de ediciones de compositores vascos /as (ámbito de la convocatoria)</t>
  </si>
  <si>
    <t>Nº total de autores/as</t>
  </si>
  <si>
    <t>Nº total de obras</t>
  </si>
  <si>
    <t>Fecha de edic.</t>
  </si>
  <si>
    <t>Dep. Legal o ref. ISMN</t>
  </si>
  <si>
    <t>Título y tipo de obra</t>
  </si>
  <si>
    <t>Compositor (a) (o Compositores/as)</t>
  </si>
  <si>
    <t>MK1_JARDUERA TIPOLOGIA</t>
  </si>
  <si>
    <t>a) Obra para orquesta (12 partes o más)</t>
  </si>
  <si>
    <t>b) Obra para cámara (3 - 11 partes)</t>
  </si>
  <si>
    <t>c) Obra para solista o dúo</t>
  </si>
  <si>
    <t>a) Orkestrarako obra (12 zati edo gehiago)</t>
  </si>
  <si>
    <t>b) Kamerarako obra (3-11 zati)</t>
  </si>
  <si>
    <t>c) Bakarlariarentzako edo bikotearentzako obra</t>
  </si>
  <si>
    <t>Duración (es)</t>
  </si>
  <si>
    <t>02.3</t>
  </si>
  <si>
    <t>04.3</t>
  </si>
  <si>
    <t>03.3</t>
  </si>
  <si>
    <t>Tipo(s) de edición /  (si física, Tirada)</t>
  </si>
  <si>
    <t>FASE 1 (% 70 de la puntuación total)</t>
  </si>
  <si>
    <t xml:space="preserve">B) PLAN DE EDICIÓN Y DIFUSIÓN  (%10% de la puntuación)  /     b1)- Grado de detalle (5%)    /     b2) Plataforma de distribución (5%)   </t>
  </si>
  <si>
    <t>A) INTERÉS Y VALOR ARTÍSTICO - CULTURAL   DEL PROYECTO  (45% de la puntuación) /     a1) Interés cultural-musical (30%)   /      a2) Interés patrimonial (15%)</t>
  </si>
  <si>
    <t>Personas / tareas contratadas (facturas / nóminas)</t>
  </si>
  <si>
    <t xml:space="preserve">Trabajo propio  / si solicitante = Trabajador/a autónomo/a / (max. 30% del total) </t>
  </si>
  <si>
    <t xml:space="preserve">Gastos indirectos (solo  autónomos/as o asociaciones)   / (max. 15% del total)               </t>
  </si>
  <si>
    <t xml:space="preserve">Tipo de edición / + (física: tirada) </t>
  </si>
  <si>
    <t>Detalle de obras editadas desde 2021 (respecto al requisito de acceso: mínimo, 3 obras de autores vascos - Art. 19.1.b)</t>
  </si>
  <si>
    <t>N. total desde 2021</t>
  </si>
  <si>
    <t>% catálogo</t>
  </si>
  <si>
    <t>mj-08_Grabación (estudio)</t>
  </si>
  <si>
    <t>mj-09_Producción audivisual (musical, etc.)</t>
  </si>
  <si>
    <t>mj-10_Mangement / Representación</t>
  </si>
  <si>
    <t>mj-11_Producción, organización de conciertos</t>
  </si>
  <si>
    <t>mj-12_Producción, organización de festivales</t>
  </si>
  <si>
    <t>mj-13_Programación en sala propia</t>
  </si>
  <si>
    <t xml:space="preserve">mj-14_Difusión / Promoción / Crítica </t>
  </si>
  <si>
    <t xml:space="preserve">mj-15_Investigación / Archivo </t>
  </si>
  <si>
    <t>mj-08_Grabaketa (estudioa)</t>
  </si>
  <si>
    <t>mj-09_Ikusizko ekoizpena (musikala, etab.)</t>
  </si>
  <si>
    <t>mj-10_Mangement / Ordezkaritza</t>
  </si>
  <si>
    <t>mj-11_ Kontzertuen ekoizpena – antolaketa</t>
  </si>
  <si>
    <t xml:space="preserve">mj-12_ Jaialdien ekoizpena – antolaketa </t>
  </si>
  <si>
    <t xml:space="preserve">mj-13_Norberaren aretoan programatzea </t>
  </si>
  <si>
    <t>mj-14_Zabalkundea / Sustapena / Kritika</t>
  </si>
  <si>
    <t>mj-15_Ikerketa / Artxiboa</t>
  </si>
  <si>
    <t>Aportación de la persona o entidad solicitante</t>
  </si>
  <si>
    <t>Ingresos por ventas</t>
  </si>
  <si>
    <t xml:space="preserve">Observaciones /  Características  del  catálogo y de la plataforma de distribución </t>
  </si>
  <si>
    <t>Presencia del euskera (obra y /o edición)</t>
  </si>
  <si>
    <t>Referencias específicas de distribución</t>
  </si>
  <si>
    <t>Justificación edición (producto / elementos)</t>
  </si>
  <si>
    <t>A1</t>
  </si>
  <si>
    <t>A2</t>
  </si>
  <si>
    <t>B1</t>
  </si>
  <si>
    <t>B2</t>
  </si>
  <si>
    <t>C1</t>
  </si>
  <si>
    <t>C2</t>
  </si>
  <si>
    <t>D1</t>
  </si>
  <si>
    <t>D2</t>
  </si>
  <si>
    <t>E1 / Cantidad solicitada</t>
  </si>
  <si>
    <t>E1 / Presupuesto</t>
  </si>
  <si>
    <t>Tipo de obra</t>
  </si>
  <si>
    <t>E1</t>
  </si>
  <si>
    <t>E2</t>
  </si>
  <si>
    <t>E5</t>
  </si>
  <si>
    <t>GEN / OROK</t>
  </si>
  <si>
    <t xml:space="preserve">04. Promoción y Difusión / … / </t>
  </si>
  <si>
    <t>02.Trabajos de preparación de las ediciones / …</t>
  </si>
  <si>
    <t>Edición Nº 1</t>
  </si>
  <si>
    <t>Edición Nº 2</t>
  </si>
  <si>
    <t>Edición Nº 3</t>
  </si>
  <si>
    <t>Edición Nº 4</t>
  </si>
  <si>
    <t>Edición Nº 5</t>
  </si>
  <si>
    <t>Tirada</t>
  </si>
  <si>
    <t xml:space="preserve">Fecha de edición </t>
  </si>
  <si>
    <t>Depósito legal</t>
  </si>
  <si>
    <t>Tipo de edición</t>
  </si>
  <si>
    <t>Web - plataforma distribución</t>
  </si>
  <si>
    <t>Título final</t>
  </si>
  <si>
    <t xml:space="preserve">B).- COMPARATIVA Presupuesto inicial / Resultado final                          </t>
  </si>
  <si>
    <t xml:space="preserve">Total / Diferencia </t>
  </si>
  <si>
    <t>01. Coordinación/ Administración  / ...   /</t>
  </si>
  <si>
    <t xml:space="preserve">01. Coordinación / Administración  / ...   / máx, 10% del total)        </t>
  </si>
  <si>
    <t>03. Edición, copistería / …</t>
  </si>
  <si>
    <t>Bloques de gasto</t>
  </si>
  <si>
    <t xml:space="preserve">02.Trabajos de preparación / … / </t>
  </si>
  <si>
    <t xml:space="preserve">03.Edición, copistería  / … / </t>
  </si>
  <si>
    <t xml:space="preserve">05. Gastos indirectos      </t>
  </si>
  <si>
    <t>Gasto final (estimado)</t>
  </si>
  <si>
    <t xml:space="preserve">Registro ISMN </t>
  </si>
  <si>
    <t>EDICIÓN Nº 3</t>
  </si>
  <si>
    <t>EDICIÓN Nº 4</t>
  </si>
  <si>
    <t>EDICIÓN Nº 5</t>
  </si>
  <si>
    <t>C) OBSERVACIONES RESPECTO AL RESULTADO FINAL GLOBAL Y LA JUSTIFICACIÓN</t>
  </si>
  <si>
    <t>Cálculo por cada Edición</t>
  </si>
  <si>
    <t>MK1_EDICIÓN DE PARTITURAS  (Capítulo II - Art. 18, 19 y 20 de la convocatoria)</t>
  </si>
  <si>
    <t>HS1_DATOS GENERALES Y RESUMEN DE LA SOLICITUD</t>
  </si>
  <si>
    <r>
      <t xml:space="preserve">Los importes reflejados incluyen el IVA?              </t>
    </r>
    <r>
      <rPr>
        <i/>
        <sz val="9.5"/>
        <rFont val="Calibri"/>
        <family val="2"/>
        <scheme val="minor"/>
      </rPr>
      <t>(SÍ, SÓLO en caso de que se acredite la No procedencia legal de deducción)</t>
    </r>
  </si>
  <si>
    <r>
      <t xml:space="preserve">Los importes reflejados incluyen el IVA?              </t>
    </r>
    <r>
      <rPr>
        <i/>
        <sz val="10"/>
        <rFont val="Calibri"/>
        <family val="2"/>
      </rPr>
      <t>(SÍ, SÓLO en caso de que se acredite la No procedencia legal de deducción)</t>
    </r>
  </si>
  <si>
    <r>
      <t xml:space="preserve">EDIC. 1 / Referencia  Presupuesto  (recoge dato  de HS3)     /     </t>
    </r>
    <r>
      <rPr>
        <sz val="10"/>
        <color rgb="FF0000FF"/>
        <rFont val="Calibri"/>
        <family val="2"/>
      </rPr>
      <t>Completar casilla 'Cantidad solicitada' :  atención a los límites según Tipo de obra</t>
    </r>
  </si>
  <si>
    <r>
      <t xml:space="preserve">2.- DATOS GENERALES PROYECTO OBJETO DE LA SOLICITUD (2023-24) /                        </t>
    </r>
    <r>
      <rPr>
        <i/>
        <sz val="12"/>
        <color theme="0"/>
        <rFont val="Calibri"/>
        <family val="2"/>
      </rPr>
      <t xml:space="preserve">  Un solo proyecto / Hasta un máximo de 5 Ediciones (según tipología Art. 19.3.1)</t>
    </r>
  </si>
  <si>
    <t>E5 / Cantidad solicitada</t>
  </si>
  <si>
    <r>
      <t xml:space="preserve">EDIC. 5 / Referencia  Presupuesto  (recoge dato  de HS3)     /     </t>
    </r>
    <r>
      <rPr>
        <sz val="10"/>
        <color rgb="FF0000FF"/>
        <rFont val="Calibri"/>
        <family val="2"/>
      </rPr>
      <t>Completar casilla 'Cantidad solicitada' :  atención a los límites según Tipo de obra</t>
    </r>
  </si>
  <si>
    <t>E5 / Presupuesto</t>
  </si>
  <si>
    <t>E4 / Presupuesto</t>
  </si>
  <si>
    <t>E4 / Cantidad solicitada</t>
  </si>
  <si>
    <t>E3 / Presupuesto</t>
  </si>
  <si>
    <t>E3 / Cantidad solicitada</t>
  </si>
  <si>
    <t>E2 / Presupuesto</t>
  </si>
  <si>
    <t>E2 / Cantidad solicitada</t>
  </si>
  <si>
    <t>Plataforma de distribución (si distinta -o además de-  la Web propia)</t>
  </si>
  <si>
    <t>Año inicio actividad musical</t>
  </si>
  <si>
    <t>Año inicio Edición de partituras</t>
  </si>
  <si>
    <t>Actividad musical actual  (1ª)</t>
  </si>
  <si>
    <t>Actividad musical actual  (2ª)</t>
  </si>
  <si>
    <t>Actividad musical actual  (3ª)</t>
  </si>
  <si>
    <t>1.2.- Personas socias y trabajadoras</t>
  </si>
  <si>
    <t>1.3 .-  Ediciones de la empresa</t>
  </si>
  <si>
    <t xml:space="preserve">1.4.-Enlaces Web de la empresa /  Catálogo de obras </t>
  </si>
  <si>
    <t>2.1.1.-Edición Nº 1</t>
  </si>
  <si>
    <t>2.1.2.-Edición Nº 2</t>
  </si>
  <si>
    <t>2.1.3.-Edición Nº 3</t>
  </si>
  <si>
    <t>2.1.4.-Edición Nº 4</t>
  </si>
  <si>
    <t>2.1.5.-Edición Nº 5</t>
  </si>
  <si>
    <t xml:space="preserve"> c.2_ Autofinanciación (%5)</t>
  </si>
  <si>
    <t xml:space="preserve">C) PRESUPUESTO Y FINANCIACIÓN (%15% de la puntuación)   </t>
  </si>
  <si>
    <t>FASE 2 (% 30 de la puntuación total)</t>
  </si>
  <si>
    <t>Origen de Ingresos</t>
  </si>
  <si>
    <t>Eusko jaurlaritza /  (otorgado)</t>
  </si>
  <si>
    <t>Subvención Dpto Cultura - Gob. Vasco</t>
  </si>
  <si>
    <t>Otras subvenciones públicas</t>
  </si>
  <si>
    <t>Eusko jaurlaritza / solicitado /  (sumatorio solicitud por cada obra -HS1-)</t>
  </si>
  <si>
    <t xml:space="preserve">B1.1).-  Comparativa: Presupuesto Gastos inicial total / Gastos justificados -por tareas- (datos desde HJ2) </t>
  </si>
  <si>
    <t xml:space="preserve">B2).-  Comparativa: Presupuesto Ingresos inicial total / Resultado final (datos desde HJ3) </t>
  </si>
  <si>
    <t>B3).- BALANCE FINAL (GASTOS - INGRESOS)</t>
  </si>
  <si>
    <r>
      <rPr>
        <b/>
        <sz val="8.5"/>
        <color theme="5" tint="-0.249977111117893"/>
        <rFont val="Calibri"/>
        <family val="2"/>
        <scheme val="minor"/>
      </rPr>
      <t>Estos cuadros recogen los datos</t>
    </r>
    <r>
      <rPr>
        <sz val="8.5"/>
        <color theme="5" tint="-0.249977111117893"/>
        <rFont val="Calibri"/>
        <family val="2"/>
        <scheme val="minor"/>
      </rPr>
      <t xml:space="preserve"> directamente desde HS3 / HJ2 Y HJ3 </t>
    </r>
    <r>
      <rPr>
        <sz val="8"/>
        <color theme="5" tint="-0.249977111117893"/>
        <rFont val="Calibri"/>
        <family val="2"/>
        <scheme val="minor"/>
      </rPr>
      <t xml:space="preserve">                 </t>
    </r>
    <r>
      <rPr>
        <i/>
        <sz val="8"/>
        <color rgb="FF0000FF"/>
        <rFont val="Calibri"/>
        <family val="2"/>
        <scheme val="minor"/>
      </rPr>
      <t xml:space="preserve"> (excepto Gasto final estimado de cada Edición)</t>
    </r>
  </si>
  <si>
    <t>A).- DATOS GENERALES FINALES DE LAS EDICIONES</t>
  </si>
  <si>
    <t>ENT.BENEFICIARIA</t>
  </si>
  <si>
    <t xml:space="preserve"> XXXX</t>
  </si>
  <si>
    <t>xx'</t>
  </si>
  <si>
    <t>xxxx</t>
  </si>
  <si>
    <r>
      <t xml:space="preserve">HS2_REPASO CRITERIOS DE VALORACIÓN                                                                     </t>
    </r>
    <r>
      <rPr>
        <b/>
        <i/>
        <sz val="15"/>
        <color theme="0"/>
        <rFont val="Calibri"/>
        <family val="2"/>
      </rPr>
      <t xml:space="preserve">         </t>
    </r>
  </si>
  <si>
    <t>EDICIÓN Nº 2</t>
  </si>
  <si>
    <t>Observaciones (o remitir a la Memoria) /  ... contenidos específicos / presencia del euskera / ref. a la subvención (logo Dpto. Cultura)</t>
  </si>
  <si>
    <t>Origen ingresos</t>
  </si>
  <si>
    <t>EDIC. / Gasto ?</t>
  </si>
  <si>
    <t>GEN. / OROK.</t>
  </si>
  <si>
    <t xml:space="preserve">B1.2).- Comparativa: Presupuesto inicial  por ediciones  /                   Estimar gasto final de cada edición </t>
  </si>
  <si>
    <t>1.1.- Datos entidad  y  Actividades profesionales que desarrolla actualmente ( 3 principales -por volumen de facturación- / + Otras)</t>
  </si>
  <si>
    <t>d) Colección o grupo -min. 5 obras del tipo b) o c)-</t>
  </si>
  <si>
    <t>d) Bilduma edo taldea -min. 5 obra, b) edo c) motakoak-</t>
  </si>
  <si>
    <t>ENTIDAD O PERSONA SOLICITANTE</t>
  </si>
  <si>
    <t>Compositor / a</t>
  </si>
  <si>
    <t>2.1.- TÍTULO GENERAL DE LA SOLICITUD</t>
  </si>
  <si>
    <t>Tipo de obra(s) Art. 19.3.1</t>
  </si>
  <si>
    <t>E1 / % Solicitud / Presupuesto</t>
  </si>
  <si>
    <t>E2 / % Solicitud / Presupuesto</t>
  </si>
  <si>
    <t>E3 / % Solicitud / Presupuesto</t>
  </si>
  <si>
    <t>E4 / % Solicitud / Presupuesto</t>
  </si>
  <si>
    <t>E5 / % Solicitud / Presupuesto</t>
  </si>
  <si>
    <r>
      <t xml:space="preserve">2.2.- Referencia del Presupuesto global de la solicitud  /                        </t>
    </r>
    <r>
      <rPr>
        <i/>
        <sz val="12"/>
        <color theme="1"/>
        <rFont val="Calibri"/>
        <family val="2"/>
      </rPr>
      <t xml:space="preserve">    (Resumen de Presupuesto  en la Hoja HS3  y presupuesto propio detallado pio en la Memoria del proyecto).</t>
    </r>
  </si>
  <si>
    <t>Observaciones - sobre el proyecto en su conjunto -</t>
  </si>
  <si>
    <t>E) PRESENCIA DEL EUSKERA  (hasta un 10%  de la puntuación)</t>
  </si>
  <si>
    <t>F) PRESENCIA DE LA MUJER ( hasta un 10% de la puntuación)</t>
  </si>
  <si>
    <t>d.1_  Incidencia en la actividad y el catálogo de obras de compositores de Euskal Herria (10 %)          /         d.2_  En general, en el ámbito de la edición de partiruras (5%)</t>
  </si>
  <si>
    <t xml:space="preserve">02. </t>
  </si>
  <si>
    <r>
      <rPr>
        <sz val="10"/>
        <rFont val="Calibri"/>
        <family val="2"/>
        <scheme val="minor"/>
      </rPr>
      <t>Edición Nº 1</t>
    </r>
    <r>
      <rPr>
        <sz val="10"/>
        <color rgb="FF0000FF"/>
        <rFont val="Calibri"/>
        <family val="2"/>
        <scheme val="minor"/>
      </rPr>
      <t>_XXX</t>
    </r>
  </si>
  <si>
    <t xml:space="preserve"> Grupo de gastos. N</t>
  </si>
  <si>
    <r>
      <t xml:space="preserve">JUSTIFICACIÓN Actividad: </t>
    </r>
    <r>
      <rPr>
        <sz val="10"/>
        <color theme="5" tint="-0.249977111117893"/>
        <rFont val="Calibri"/>
        <family val="2"/>
        <scheme val="minor"/>
      </rPr>
      <t xml:space="preserve">aportar los datos  solicitados en este formulario (adjuntar  documentos de Registro que procedan (ISMN / Depósito legal). </t>
    </r>
  </si>
  <si>
    <t>Producto(s) final(es) -justifiación-</t>
  </si>
  <si>
    <t xml:space="preserve">05. Gastos indirectos (solamente solicitantes  autónomos/as  o asociaciones )            </t>
  </si>
  <si>
    <t>mj_06_Edición de Partituras</t>
  </si>
  <si>
    <t>mj-07_Producción técnica y/o artística</t>
  </si>
  <si>
    <t>MK1 / MK2 / MK3 / JARDUERA PROFESIONALAK</t>
  </si>
  <si>
    <t>Subvenciones de otras entidades públicas (global respecto al Presupuesto global de la solicitud)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</si>
</sst>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€&quot;_-;\-* #,##0\ &quot;€&quot;_-;_-* &quot;-&quot;\ &quot;€&quot;_-;_-@_-"/>
    <numFmt numFmtId="164" formatCode="_-* #,##0.00[$€]_-;\-* #,##0.00[$€]_-;_-* &quot;-&quot;??[$€]_-;_-@_-"/>
    <numFmt numFmtId="165" formatCode="_-* #,##0\ _€_-;\-* #,##0\ _€_-;_-* &quot;-&quot;\ _€_-;_-@_-"/>
    <numFmt numFmtId="166" formatCode="yyyy\-mm\-dd;@"/>
    <numFmt numFmtId="167" formatCode="#,##0.00_ ;\-#,##0.00\ "/>
  </numFmts>
  <fonts count="115">
    <font>
      <sz val="1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indexed="9"/>
      <name val="Calibri"/>
      <family val="2"/>
    </font>
    <font>
      <sz val="7"/>
      <color indexed="81"/>
      <name val="Tahoma"/>
      <family val="2"/>
    </font>
    <font>
      <b/>
      <sz val="9"/>
      <name val="Calibri"/>
      <family val="2"/>
    </font>
    <font>
      <b/>
      <sz val="7"/>
      <color indexed="81"/>
      <name val="Tahoma"/>
      <family val="2"/>
    </font>
    <font>
      <sz val="9"/>
      <name val="Calibri"/>
      <family val="2"/>
    </font>
    <font>
      <sz val="10"/>
      <color indexed="12"/>
      <name val="Calibri"/>
      <family val="2"/>
    </font>
    <font>
      <sz val="9"/>
      <color indexed="12"/>
      <name val="Calibri"/>
      <family val="2"/>
    </font>
    <font>
      <sz val="10"/>
      <color indexed="9"/>
      <name val="Calibri"/>
      <family val="2"/>
    </font>
    <font>
      <sz val="8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9"/>
      <color indexed="9"/>
      <name val="Calibri"/>
      <family val="2"/>
    </font>
    <font>
      <sz val="9"/>
      <name val="Geneva"/>
    </font>
    <font>
      <sz val="11"/>
      <name val="Calibri"/>
      <family val="2"/>
    </font>
    <font>
      <sz val="12"/>
      <name val="Calibri"/>
      <family val="2"/>
    </font>
    <font>
      <u/>
      <sz val="10"/>
      <color indexed="12"/>
      <name val="Calibri"/>
      <family val="2"/>
    </font>
    <font>
      <sz val="1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C00000"/>
      <name val="Calibri"/>
      <family val="2"/>
    </font>
    <font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00FF"/>
      <name val="Calibri"/>
      <family val="2"/>
    </font>
    <font>
      <b/>
      <sz val="10"/>
      <color rgb="FF0000FF"/>
      <name val="Calibri"/>
      <family val="2"/>
    </font>
    <font>
      <b/>
      <sz val="15"/>
      <color theme="0"/>
      <name val="Calibri"/>
      <family val="2"/>
    </font>
    <font>
      <b/>
      <sz val="11"/>
      <color rgb="FF800080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sz val="12"/>
      <name val="Calibri"/>
      <family val="2"/>
      <scheme val="minor"/>
    </font>
    <font>
      <sz val="10"/>
      <color rgb="FFC00000"/>
      <name val="Calibri"/>
      <family val="2"/>
    </font>
    <font>
      <sz val="9"/>
      <color rgb="FF0000FF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10"/>
      <name val="Calibri"/>
      <family val="2"/>
      <scheme val="minor"/>
    </font>
    <font>
      <i/>
      <sz val="10"/>
      <color theme="5" tint="-0.249977111117893"/>
      <name val="Calibri"/>
      <family val="2"/>
      <scheme val="minor"/>
    </font>
    <font>
      <sz val="10"/>
      <color theme="5" tint="-0.249977111117893"/>
      <name val="Calibri"/>
      <family val="2"/>
    </font>
    <font>
      <b/>
      <sz val="10"/>
      <color theme="5" tint="-0.249977111117893"/>
      <name val="Calibri"/>
      <family val="2"/>
    </font>
    <font>
      <b/>
      <i/>
      <sz val="15"/>
      <color theme="0"/>
      <name val="Calibri"/>
      <family val="2"/>
    </font>
    <font>
      <sz val="12"/>
      <color rgb="FF0000FF"/>
      <name val="Calibri"/>
      <family val="2"/>
    </font>
    <font>
      <sz val="9"/>
      <color rgb="FFC00000"/>
      <name val="Calibri"/>
      <family val="2"/>
    </font>
    <font>
      <sz val="11"/>
      <color rgb="FF0000FF"/>
      <name val="Calibri"/>
      <family val="2"/>
    </font>
    <font>
      <sz val="11"/>
      <color rgb="FFC00000"/>
      <name val="Calibri"/>
      <family val="2"/>
    </font>
    <font>
      <b/>
      <sz val="9"/>
      <color theme="0"/>
      <name val="Calibri"/>
      <family val="2"/>
      <scheme val="minor"/>
    </font>
    <font>
      <b/>
      <sz val="15"/>
      <color rgb="FFFFC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0"/>
      <color theme="5" tint="-0.499984740745262"/>
      <name val="Calibri"/>
      <family val="2"/>
    </font>
    <font>
      <sz val="10"/>
      <color theme="5" tint="-0.499984740745262"/>
      <name val="Calibri"/>
      <family val="2"/>
    </font>
    <font>
      <i/>
      <sz val="10"/>
      <name val="Calibri"/>
      <family val="2"/>
    </font>
    <font>
      <sz val="12"/>
      <color rgb="FFC00000"/>
      <name val="Calibri"/>
      <family val="2"/>
      <scheme val="minor"/>
    </font>
    <font>
      <u/>
      <sz val="10"/>
      <color theme="10"/>
      <name val="Calibri"/>
      <family val="2"/>
    </font>
    <font>
      <b/>
      <sz val="13"/>
      <color theme="0"/>
      <name val="Calibri"/>
      <family val="2"/>
    </font>
    <font>
      <b/>
      <u/>
      <sz val="11"/>
      <color theme="0"/>
      <name val="Calibri"/>
      <family val="2"/>
    </font>
    <font>
      <b/>
      <u/>
      <sz val="13"/>
      <color theme="0"/>
      <name val="Calibri"/>
      <family val="2"/>
    </font>
    <font>
      <u/>
      <sz val="13"/>
      <color theme="0"/>
      <name val="Calibri"/>
      <family val="2"/>
    </font>
    <font>
      <i/>
      <u/>
      <sz val="13"/>
      <color theme="0"/>
      <name val="Calibri"/>
      <family val="2"/>
    </font>
    <font>
      <b/>
      <sz val="13"/>
      <color rgb="FFFFC000"/>
      <name val="Calibri"/>
      <family val="2"/>
    </font>
    <font>
      <b/>
      <sz val="8"/>
      <color theme="1"/>
      <name val="Calibri"/>
      <family val="2"/>
      <scheme val="minor"/>
    </font>
    <font>
      <sz val="7"/>
      <name val="Calibri"/>
      <family val="2"/>
    </font>
    <font>
      <b/>
      <sz val="7"/>
      <color rgb="FFC00000"/>
      <name val="Calibri"/>
      <family val="2"/>
    </font>
    <font>
      <b/>
      <sz val="7"/>
      <name val="Calibri"/>
      <family val="2"/>
    </font>
    <font>
      <b/>
      <sz val="7"/>
      <color rgb="FFC00000"/>
      <name val="Calibri"/>
      <family val="2"/>
      <scheme val="minor"/>
    </font>
    <font>
      <b/>
      <sz val="7"/>
      <color rgb="FF0000FF"/>
      <name val="Calibri"/>
      <family val="2"/>
    </font>
    <font>
      <b/>
      <sz val="7"/>
      <color rgb="FFFF0000"/>
      <name val="Calibri"/>
      <family val="2"/>
      <scheme val="minor"/>
    </font>
    <font>
      <b/>
      <sz val="7"/>
      <color rgb="FF0000FF"/>
      <name val="Calibri"/>
      <family val="2"/>
      <scheme val="minor"/>
    </font>
    <font>
      <sz val="7"/>
      <color rgb="FF0000FF"/>
      <name val="Calibri"/>
      <family val="2"/>
    </font>
    <font>
      <b/>
      <sz val="7"/>
      <color theme="1"/>
      <name val="Calibri"/>
      <family val="2"/>
      <scheme val="minor"/>
    </font>
    <font>
      <b/>
      <sz val="9"/>
      <color theme="0"/>
      <name val="Calibri"/>
      <family val="2"/>
    </font>
    <font>
      <b/>
      <sz val="14"/>
      <color theme="0"/>
      <name val="Calibri"/>
      <family val="2"/>
    </font>
    <font>
      <sz val="14"/>
      <name val="Calibri"/>
      <family val="2"/>
    </font>
    <font>
      <sz val="13"/>
      <name val="Calibri"/>
      <family val="2"/>
      <scheme val="minor"/>
    </font>
    <font>
      <b/>
      <sz val="9"/>
      <color rgb="FFC00000"/>
      <name val="Calibri"/>
      <family val="2"/>
    </font>
    <font>
      <sz val="8"/>
      <color rgb="FF0000FF"/>
      <name val="Calibri"/>
      <family val="2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</font>
    <font>
      <sz val="12"/>
      <color rgb="FFC00000"/>
      <name val="Calibri"/>
      <family val="2"/>
    </font>
    <font>
      <b/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b/>
      <sz val="15"/>
      <color rgb="FFFFC000"/>
      <name val="Calibri"/>
      <family val="2"/>
    </font>
    <font>
      <i/>
      <sz val="10"/>
      <color theme="1"/>
      <name val="Calibri"/>
      <family val="2"/>
    </font>
    <font>
      <sz val="8"/>
      <color rgb="FF0000FF"/>
      <name val="Calibri"/>
      <family val="2"/>
      <scheme val="minor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7.5"/>
      <color rgb="FF0000FF"/>
      <name val="Calibri"/>
      <family val="2"/>
      <scheme val="minor"/>
    </font>
    <font>
      <sz val="9.5"/>
      <name val="Calibri"/>
      <family val="2"/>
      <scheme val="minor"/>
    </font>
    <font>
      <i/>
      <sz val="9.5"/>
      <name val="Calibri"/>
      <family val="2"/>
      <scheme val="minor"/>
    </font>
    <font>
      <i/>
      <sz val="12"/>
      <color theme="0"/>
      <name val="Calibri"/>
      <family val="2"/>
    </font>
    <font>
      <i/>
      <sz val="12"/>
      <color theme="1"/>
      <name val="Calibri"/>
      <family val="2"/>
    </font>
    <font>
      <sz val="7"/>
      <color rgb="FF0000FF"/>
      <name val="Calibri"/>
      <family val="2"/>
      <scheme val="minor"/>
    </font>
    <font>
      <sz val="8"/>
      <color theme="5" tint="-0.249977111117893"/>
      <name val="Calibri"/>
      <family val="2"/>
      <scheme val="minor"/>
    </font>
    <font>
      <i/>
      <sz val="8"/>
      <color rgb="FF0000FF"/>
      <name val="Calibri"/>
      <family val="2"/>
      <scheme val="minor"/>
    </font>
    <font>
      <b/>
      <sz val="8.5"/>
      <color theme="5" tint="-0.249977111117893"/>
      <name val="Calibri"/>
      <family val="2"/>
      <scheme val="minor"/>
    </font>
    <font>
      <sz val="8.5"/>
      <color theme="5" tint="-0.249977111117893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7F3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EF4E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7FFF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4F2F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3F3FF"/>
        <bgColor indexed="64"/>
      </patternFill>
    </fill>
    <fill>
      <patternFill patternType="solid">
        <fgColor rgb="FFF8EAE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3FFF9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2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3" fillId="0" borderId="0"/>
    <xf numFmtId="0" fontId="3" fillId="0" borderId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3" fillId="0" borderId="0"/>
  </cellStyleXfs>
  <cellXfs count="638">
    <xf numFmtId="0" fontId="0" fillId="0" borderId="0" xfId="0"/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0" fillId="3" borderId="0" xfId="0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18" fillId="3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17" fillId="3" borderId="9" xfId="0" applyFont="1" applyFill="1" applyBorder="1" applyAlignment="1" applyProtection="1">
      <alignment horizontal="center" vertical="center"/>
      <protection locked="0"/>
    </xf>
    <xf numFmtId="0" fontId="16" fillId="4" borderId="9" xfId="0" applyFont="1" applyFill="1" applyBorder="1" applyAlignment="1" applyProtection="1">
      <alignment vertical="center"/>
      <protection locked="0"/>
    </xf>
    <xf numFmtId="0" fontId="16" fillId="3" borderId="9" xfId="0" applyFont="1" applyFill="1" applyBorder="1" applyAlignment="1" applyProtection="1">
      <alignment vertical="center"/>
      <protection locked="0"/>
    </xf>
    <xf numFmtId="0" fontId="16" fillId="3" borderId="9" xfId="0" applyFont="1" applyFill="1" applyBorder="1" applyAlignment="1" applyProtection="1">
      <alignment horizontal="center" vertical="center"/>
      <protection locked="0"/>
    </xf>
    <xf numFmtId="0" fontId="20" fillId="3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20" fillId="3" borderId="0" xfId="0" applyFont="1" applyFill="1" applyAlignment="1">
      <alignment horizontal="left" vertical="center"/>
    </xf>
    <xf numFmtId="0" fontId="20" fillId="3" borderId="0" xfId="0" applyFont="1" applyFill="1" applyAlignment="1">
      <alignment vertical="center" wrapText="1"/>
    </xf>
    <xf numFmtId="0" fontId="20" fillId="0" borderId="0" xfId="0" applyFont="1" applyAlignment="1">
      <alignment vertical="center"/>
    </xf>
    <xf numFmtId="0" fontId="22" fillId="3" borderId="0" xfId="0" applyFont="1" applyFill="1" applyAlignment="1">
      <alignment vertical="center"/>
    </xf>
    <xf numFmtId="0" fontId="23" fillId="3" borderId="0" xfId="0" applyFont="1" applyFill="1" applyAlignment="1">
      <alignment horizontal="left" vertical="center"/>
    </xf>
    <xf numFmtId="0" fontId="22" fillId="3" borderId="0" xfId="0" applyFont="1" applyFill="1" applyAlignment="1">
      <alignment horizontal="left" vertical="center"/>
    </xf>
    <xf numFmtId="0" fontId="24" fillId="3" borderId="0" xfId="0" applyFont="1" applyFill="1" applyAlignment="1">
      <alignment horizontal="left" vertical="center"/>
    </xf>
    <xf numFmtId="0" fontId="22" fillId="0" borderId="0" xfId="0" applyFont="1" applyAlignment="1">
      <alignment vertical="center"/>
    </xf>
    <xf numFmtId="0" fontId="16" fillId="0" borderId="9" xfId="0" applyFont="1" applyBorder="1" applyAlignment="1" applyProtection="1">
      <alignment horizontal="center" vertical="center"/>
      <protection locked="0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5" borderId="9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11" fillId="7" borderId="3" xfId="0" applyFont="1" applyFill="1" applyBorder="1" applyAlignment="1">
      <alignment vertical="center"/>
    </xf>
    <xf numFmtId="0" fontId="11" fillId="7" borderId="10" xfId="0" applyFont="1" applyFill="1" applyBorder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29" fillId="8" borderId="0" xfId="0" applyFont="1" applyFill="1" applyAlignment="1">
      <alignment vertical="center"/>
    </xf>
    <xf numFmtId="0" fontId="47" fillId="8" borderId="0" xfId="0" applyFont="1" applyFill="1" applyAlignment="1">
      <alignment vertical="center"/>
    </xf>
    <xf numFmtId="0" fontId="37" fillId="15" borderId="0" xfId="0" applyFont="1" applyFill="1" applyAlignment="1">
      <alignment horizontal="left" vertical="center" indent="1"/>
    </xf>
    <xf numFmtId="0" fontId="39" fillId="9" borderId="9" xfId="0" applyFont="1" applyFill="1" applyBorder="1" applyAlignment="1">
      <alignment horizontal="center" vertical="center"/>
    </xf>
    <xf numFmtId="0" fontId="33" fillId="8" borderId="9" xfId="0" applyFont="1" applyFill="1" applyBorder="1" applyAlignment="1" applyProtection="1">
      <alignment horizontal="center" vertical="center"/>
      <protection locked="0"/>
    </xf>
    <xf numFmtId="10" fontId="52" fillId="10" borderId="9" xfId="0" applyNumberFormat="1" applyFont="1" applyFill="1" applyBorder="1" applyAlignment="1">
      <alignment horizontal="center" vertical="center"/>
    </xf>
    <xf numFmtId="10" fontId="54" fillId="10" borderId="9" xfId="0" applyNumberFormat="1" applyFont="1" applyFill="1" applyBorder="1" applyAlignment="1">
      <alignment horizontal="center" vertical="center"/>
    </xf>
    <xf numFmtId="4" fontId="54" fillId="10" borderId="9" xfId="0" applyNumberFormat="1" applyFont="1" applyFill="1" applyBorder="1" applyAlignment="1">
      <alignment horizontal="center" vertical="center"/>
    </xf>
    <xf numFmtId="0" fontId="35" fillId="10" borderId="9" xfId="4" applyFont="1" applyFill="1" applyBorder="1" applyAlignment="1">
      <alignment horizontal="center" vertical="center" wrapText="1"/>
    </xf>
    <xf numFmtId="0" fontId="53" fillId="8" borderId="17" xfId="0" applyFont="1" applyFill="1" applyBorder="1" applyAlignment="1" applyProtection="1">
      <alignment vertical="center"/>
      <protection locked="0"/>
    </xf>
    <xf numFmtId="0" fontId="3" fillId="8" borderId="0" xfId="4" applyFill="1" applyAlignment="1">
      <alignment vertical="center"/>
    </xf>
    <xf numFmtId="0" fontId="30" fillId="16" borderId="6" xfId="4" applyFont="1" applyFill="1" applyBorder="1" applyAlignment="1">
      <alignment vertical="center"/>
    </xf>
    <xf numFmtId="0" fontId="30" fillId="16" borderId="8" xfId="4" applyFont="1" applyFill="1" applyBorder="1" applyAlignment="1">
      <alignment vertical="center"/>
    </xf>
    <xf numFmtId="0" fontId="30" fillId="16" borderId="7" xfId="4" applyFont="1" applyFill="1" applyBorder="1" applyAlignment="1">
      <alignment vertical="center"/>
    </xf>
    <xf numFmtId="0" fontId="8" fillId="11" borderId="9" xfId="4" applyFont="1" applyFill="1" applyBorder="1" applyAlignment="1">
      <alignment horizontal="center" vertical="center"/>
    </xf>
    <xf numFmtId="0" fontId="53" fillId="18" borderId="17" xfId="4" applyFont="1" applyFill="1" applyBorder="1" applyAlignment="1">
      <alignment vertical="center"/>
    </xf>
    <xf numFmtId="0" fontId="3" fillId="8" borderId="0" xfId="4" applyFill="1" applyAlignment="1">
      <alignment horizontal="left" vertical="center"/>
    </xf>
    <xf numFmtId="4" fontId="62" fillId="11" borderId="9" xfId="4" applyNumberFormat="1" applyFont="1" applyFill="1" applyBorder="1" applyAlignment="1">
      <alignment horizontal="center" vertical="center"/>
    </xf>
    <xf numFmtId="4" fontId="62" fillId="11" borderId="17" xfId="4" applyNumberFormat="1" applyFont="1" applyFill="1" applyBorder="1" applyAlignment="1">
      <alignment horizontal="center" vertical="center"/>
    </xf>
    <xf numFmtId="10" fontId="62" fillId="11" borderId="9" xfId="4" applyNumberFormat="1" applyFont="1" applyFill="1" applyBorder="1" applyAlignment="1">
      <alignment horizontal="center" vertical="center" wrapText="1"/>
    </xf>
    <xf numFmtId="0" fontId="46" fillId="9" borderId="9" xfId="4" applyFont="1" applyFill="1" applyBorder="1" applyAlignment="1">
      <alignment horizontal="left" vertical="center"/>
    </xf>
    <xf numFmtId="165" fontId="29" fillId="9" borderId="9" xfId="4" applyNumberFormat="1" applyFont="1" applyFill="1" applyBorder="1" applyAlignment="1">
      <alignment horizontal="center" vertical="center"/>
    </xf>
    <xf numFmtId="4" fontId="29" fillId="9" borderId="9" xfId="4" applyNumberFormat="1" applyFont="1" applyFill="1" applyBorder="1" applyAlignment="1">
      <alignment horizontal="center" vertical="center"/>
    </xf>
    <xf numFmtId="4" fontId="63" fillId="19" borderId="9" xfId="6" applyNumberFormat="1" applyFont="1" applyFill="1" applyBorder="1" applyAlignment="1" applyProtection="1">
      <alignment horizontal="right" vertical="center"/>
    </xf>
    <xf numFmtId="10" fontId="63" fillId="19" borderId="9" xfId="6" applyNumberFormat="1" applyFont="1" applyFill="1" applyBorder="1" applyAlignment="1" applyProtection="1">
      <alignment horizontal="right" vertical="center"/>
    </xf>
    <xf numFmtId="0" fontId="29" fillId="9" borderId="9" xfId="4" applyFont="1" applyFill="1" applyBorder="1" applyAlignment="1">
      <alignment horizontal="left" vertical="center"/>
    </xf>
    <xf numFmtId="165" fontId="29" fillId="9" borderId="9" xfId="4" applyNumberFormat="1" applyFont="1" applyFill="1" applyBorder="1" applyAlignment="1">
      <alignment horizontal="left" vertical="center"/>
    </xf>
    <xf numFmtId="4" fontId="63" fillId="10" borderId="9" xfId="6" applyNumberFormat="1" applyFont="1" applyFill="1" applyBorder="1" applyAlignment="1" applyProtection="1">
      <alignment horizontal="right" vertical="center"/>
    </xf>
    <xf numFmtId="10" fontId="63" fillId="10" borderId="9" xfId="6" applyNumberFormat="1" applyFont="1" applyFill="1" applyBorder="1" applyAlignment="1" applyProtection="1">
      <alignment horizontal="right" vertical="center"/>
    </xf>
    <xf numFmtId="0" fontId="33" fillId="8" borderId="9" xfId="4" applyFont="1" applyFill="1" applyBorder="1" applyAlignment="1">
      <alignment horizontal="left" vertical="center"/>
    </xf>
    <xf numFmtId="165" fontId="33" fillId="8" borderId="9" xfId="4" applyNumberFormat="1" applyFont="1" applyFill="1" applyBorder="1" applyAlignment="1">
      <alignment horizontal="left" vertical="center"/>
    </xf>
    <xf numFmtId="4" fontId="33" fillId="8" borderId="9" xfId="4" applyNumberFormat="1" applyFont="1" applyFill="1" applyBorder="1" applyAlignment="1" applyProtection="1">
      <alignment horizontal="right" vertical="center"/>
      <protection locked="0"/>
    </xf>
    <xf numFmtId="0" fontId="63" fillId="8" borderId="21" xfId="4" applyFont="1" applyFill="1" applyBorder="1" applyAlignment="1">
      <alignment vertical="center"/>
    </xf>
    <xf numFmtId="10" fontId="63" fillId="8" borderId="9" xfId="4" applyNumberFormat="1" applyFont="1" applyFill="1" applyBorder="1" applyAlignment="1">
      <alignment horizontal="left" vertical="center"/>
    </xf>
    <xf numFmtId="0" fontId="63" fillId="8" borderId="22" xfId="4" applyFont="1" applyFill="1" applyBorder="1" applyAlignment="1">
      <alignment vertical="center"/>
    </xf>
    <xf numFmtId="0" fontId="33" fillId="8" borderId="9" xfId="4" applyFont="1" applyFill="1" applyBorder="1" applyAlignment="1" applyProtection="1">
      <alignment horizontal="left" vertical="center"/>
      <protection locked="0"/>
    </xf>
    <xf numFmtId="165" fontId="33" fillId="8" borderId="9" xfId="4" applyNumberFormat="1" applyFont="1" applyFill="1" applyBorder="1" applyAlignment="1" applyProtection="1">
      <alignment horizontal="left" vertical="center"/>
      <protection locked="0"/>
    </xf>
    <xf numFmtId="0" fontId="29" fillId="9" borderId="9" xfId="4" quotePrefix="1" applyFont="1" applyFill="1" applyBorder="1" applyAlignment="1">
      <alignment horizontal="left" vertical="center"/>
    </xf>
    <xf numFmtId="4" fontId="63" fillId="10" borderId="17" xfId="6" applyNumberFormat="1" applyFont="1" applyFill="1" applyBorder="1" applyAlignment="1" applyProtection="1">
      <alignment horizontal="right" vertical="center"/>
    </xf>
    <xf numFmtId="4" fontId="33" fillId="8" borderId="9" xfId="4" applyNumberFormat="1" applyFont="1" applyFill="1" applyBorder="1" applyAlignment="1" applyProtection="1">
      <alignment horizontal="left" vertical="center"/>
      <protection locked="0"/>
    </xf>
    <xf numFmtId="4" fontId="33" fillId="8" borderId="17" xfId="4" applyNumberFormat="1" applyFont="1" applyFill="1" applyBorder="1" applyAlignment="1" applyProtection="1">
      <alignment horizontal="right" vertical="center"/>
      <protection locked="0"/>
    </xf>
    <xf numFmtId="0" fontId="64" fillId="9" borderId="9" xfId="4" quotePrefix="1" applyFont="1" applyFill="1" applyBorder="1" applyAlignment="1">
      <alignment vertical="center"/>
    </xf>
    <xf numFmtId="0" fontId="65" fillId="9" borderId="9" xfId="4" applyFont="1" applyFill="1" applyBorder="1" applyAlignment="1">
      <alignment horizontal="center" vertical="center"/>
    </xf>
    <xf numFmtId="4" fontId="63" fillId="19" borderId="17" xfId="1" applyNumberFormat="1" applyFont="1" applyFill="1" applyBorder="1" applyAlignment="1" applyProtection="1">
      <alignment horizontal="right" vertical="center"/>
    </xf>
    <xf numFmtId="0" fontId="33" fillId="8" borderId="9" xfId="4" quotePrefix="1" applyFont="1" applyFill="1" applyBorder="1" applyAlignment="1">
      <alignment horizontal="left" vertical="center"/>
    </xf>
    <xf numFmtId="0" fontId="62" fillId="11" borderId="17" xfId="4" applyFont="1" applyFill="1" applyBorder="1" applyAlignment="1">
      <alignment horizontal="center" vertical="center" wrapText="1"/>
    </xf>
    <xf numFmtId="4" fontId="66" fillId="19" borderId="19" xfId="1" applyNumberFormat="1" applyFont="1" applyFill="1" applyBorder="1" applyAlignment="1" applyProtection="1">
      <alignment vertical="center"/>
    </xf>
    <xf numFmtId="10" fontId="66" fillId="19" borderId="9" xfId="7" applyNumberFormat="1" applyFont="1" applyFill="1" applyBorder="1" applyAlignment="1" applyProtection="1">
      <alignment horizontal="right" vertical="center"/>
    </xf>
    <xf numFmtId="0" fontId="42" fillId="8" borderId="0" xfId="4" applyFont="1" applyFill="1" applyAlignment="1">
      <alignment vertical="center"/>
    </xf>
    <xf numFmtId="0" fontId="3" fillId="8" borderId="0" xfId="4" applyFill="1"/>
    <xf numFmtId="0" fontId="56" fillId="16" borderId="1" xfId="4" applyFont="1" applyFill="1" applyBorder="1" applyAlignment="1">
      <alignment vertical="center"/>
    </xf>
    <xf numFmtId="0" fontId="30" fillId="16" borderId="0" xfId="4" applyFont="1" applyFill="1" applyAlignment="1">
      <alignment vertical="center"/>
    </xf>
    <xf numFmtId="0" fontId="57" fillId="16" borderId="4" xfId="4" applyFont="1" applyFill="1" applyBorder="1" applyAlignment="1">
      <alignment vertical="center"/>
    </xf>
    <xf numFmtId="0" fontId="30" fillId="16" borderId="3" xfId="4" applyFont="1" applyFill="1" applyBorder="1" applyAlignment="1">
      <alignment vertical="center"/>
    </xf>
    <xf numFmtId="0" fontId="8" fillId="11" borderId="20" xfId="4" applyFont="1" applyFill="1" applyBorder="1" applyAlignment="1">
      <alignment horizontal="center" vertical="center"/>
    </xf>
    <xf numFmtId="0" fontId="34" fillId="21" borderId="18" xfId="4" applyFont="1" applyFill="1" applyBorder="1" applyAlignment="1">
      <alignment vertical="center"/>
    </xf>
    <xf numFmtId="0" fontId="34" fillId="21" borderId="19" xfId="4" applyFont="1" applyFill="1" applyBorder="1" applyAlignment="1">
      <alignment vertical="center"/>
    </xf>
    <xf numFmtId="4" fontId="3" fillId="11" borderId="20" xfId="4" applyNumberFormat="1" applyFill="1" applyBorder="1" applyAlignment="1">
      <alignment horizontal="center" vertical="center"/>
    </xf>
    <xf numFmtId="0" fontId="3" fillId="11" borderId="20" xfId="4" applyFill="1" applyBorder="1" applyAlignment="1">
      <alignment horizontal="left" vertical="center" indent="1"/>
    </xf>
    <xf numFmtId="4" fontId="3" fillId="11" borderId="20" xfId="4" applyNumberFormat="1" applyFill="1" applyBorder="1" applyAlignment="1">
      <alignment horizontal="left" vertical="center" indent="1"/>
    </xf>
    <xf numFmtId="4" fontId="3" fillId="11" borderId="4" xfId="4" applyNumberFormat="1" applyFill="1" applyBorder="1" applyAlignment="1">
      <alignment horizontal="center" vertical="center"/>
    </xf>
    <xf numFmtId="0" fontId="65" fillId="9" borderId="17" xfId="4" applyFont="1" applyFill="1" applyBorder="1" applyAlignment="1">
      <alignment vertical="center"/>
    </xf>
    <xf numFmtId="0" fontId="65" fillId="9" borderId="19" xfId="4" applyFont="1" applyFill="1" applyBorder="1" applyAlignment="1">
      <alignment vertical="center"/>
    </xf>
    <xf numFmtId="0" fontId="2" fillId="9" borderId="18" xfId="4" applyFont="1" applyFill="1" applyBorder="1" applyAlignment="1">
      <alignment vertical="center"/>
    </xf>
    <xf numFmtId="4" fontId="70" fillId="10" borderId="9" xfId="1" applyNumberFormat="1" applyFont="1" applyFill="1" applyBorder="1" applyAlignment="1" applyProtection="1">
      <alignment horizontal="right" vertical="center"/>
    </xf>
    <xf numFmtId="0" fontId="33" fillId="9" borderId="20" xfId="4" applyFont="1" applyFill="1" applyBorder="1" applyAlignment="1">
      <alignment horizontal="left" vertical="center"/>
    </xf>
    <xf numFmtId="49" fontId="33" fillId="23" borderId="4" xfId="4" applyNumberFormat="1" applyFont="1" applyFill="1" applyBorder="1" applyAlignment="1" applyProtection="1">
      <alignment horizontal="left" vertical="center"/>
      <protection locked="0"/>
    </xf>
    <xf numFmtId="49" fontId="33" fillId="8" borderId="4" xfId="4" applyNumberFormat="1" applyFont="1" applyFill="1" applyBorder="1" applyAlignment="1" applyProtection="1">
      <alignment horizontal="left" vertical="center"/>
      <protection locked="0"/>
    </xf>
    <xf numFmtId="166" fontId="33" fillId="8" borderId="4" xfId="4" applyNumberFormat="1" applyFont="1" applyFill="1" applyBorder="1" applyAlignment="1" applyProtection="1">
      <alignment horizontal="center" vertical="center"/>
      <protection locked="0"/>
    </xf>
    <xf numFmtId="167" fontId="33" fillId="8" borderId="4" xfId="4" applyNumberFormat="1" applyFont="1" applyFill="1" applyBorder="1" applyAlignment="1" applyProtection="1">
      <alignment horizontal="right" vertical="center"/>
      <protection locked="0"/>
    </xf>
    <xf numFmtId="0" fontId="33" fillId="9" borderId="9" xfId="4" applyFont="1" applyFill="1" applyBorder="1" applyAlignment="1">
      <alignment horizontal="left" vertical="center"/>
    </xf>
    <xf numFmtId="166" fontId="33" fillId="8" borderId="4" xfId="4" applyNumberFormat="1" applyFont="1" applyFill="1" applyBorder="1" applyAlignment="1" applyProtection="1">
      <alignment horizontal="left" vertical="center"/>
      <protection locked="0"/>
    </xf>
    <xf numFmtId="0" fontId="65" fillId="9" borderId="9" xfId="4" applyFont="1" applyFill="1" applyBorder="1" applyAlignment="1">
      <alignment vertical="center"/>
    </xf>
    <xf numFmtId="0" fontId="2" fillId="9" borderId="9" xfId="4" applyFont="1" applyFill="1" applyBorder="1" applyAlignment="1">
      <alignment vertical="center"/>
    </xf>
    <xf numFmtId="0" fontId="2" fillId="9" borderId="17" xfId="4" applyFont="1" applyFill="1" applyBorder="1" applyAlignment="1">
      <alignment vertical="center"/>
    </xf>
    <xf numFmtId="0" fontId="31" fillId="9" borderId="9" xfId="4" applyFont="1" applyFill="1" applyBorder="1" applyAlignment="1">
      <alignment vertical="center"/>
    </xf>
    <xf numFmtId="0" fontId="29" fillId="10" borderId="17" xfId="4" applyFont="1" applyFill="1" applyBorder="1" applyAlignment="1">
      <alignment vertical="center" wrapText="1"/>
    </xf>
    <xf numFmtId="0" fontId="29" fillId="10" borderId="18" xfId="4" applyFont="1" applyFill="1" applyBorder="1" applyAlignment="1">
      <alignment vertical="center" wrapText="1"/>
    </xf>
    <xf numFmtId="4" fontId="70" fillId="10" borderId="19" xfId="1" applyNumberFormat="1" applyFont="1" applyFill="1" applyBorder="1" applyAlignment="1" applyProtection="1">
      <alignment vertical="center"/>
    </xf>
    <xf numFmtId="0" fontId="3" fillId="9" borderId="0" xfId="4" applyFill="1"/>
    <xf numFmtId="0" fontId="73" fillId="15" borderId="6" xfId="8" applyFont="1" applyFill="1" applyBorder="1" applyAlignment="1">
      <alignment vertical="center" wrapText="1"/>
    </xf>
    <xf numFmtId="0" fontId="3" fillId="9" borderId="0" xfId="4" applyFill="1" applyAlignment="1">
      <alignment horizontal="center" wrapText="1"/>
    </xf>
    <xf numFmtId="0" fontId="73" fillId="15" borderId="1" xfId="8" applyFont="1" applyFill="1" applyBorder="1" applyAlignment="1">
      <alignment vertical="center" wrapText="1"/>
    </xf>
    <xf numFmtId="0" fontId="73" fillId="15" borderId="4" xfId="8" applyFont="1" applyFill="1" applyBorder="1" applyAlignment="1">
      <alignment vertical="center" wrapText="1"/>
    </xf>
    <xf numFmtId="0" fontId="40" fillId="25" borderId="9" xfId="4" applyFont="1" applyFill="1" applyBorder="1" applyAlignment="1">
      <alignment horizontal="center"/>
    </xf>
    <xf numFmtId="0" fontId="78" fillId="9" borderId="9" xfId="4" applyFont="1" applyFill="1" applyBorder="1" applyAlignment="1">
      <alignment horizontal="center" vertical="center" wrapText="1"/>
    </xf>
    <xf numFmtId="0" fontId="79" fillId="9" borderId="22" xfId="4" applyFont="1" applyFill="1" applyBorder="1" applyAlignment="1">
      <alignment horizontal="center" wrapText="1"/>
    </xf>
    <xf numFmtId="0" fontId="3" fillId="9" borderId="1" xfId="4" applyFill="1" applyBorder="1" applyAlignment="1">
      <alignment horizontal="center" wrapText="1"/>
    </xf>
    <xf numFmtId="0" fontId="80" fillId="9" borderId="22" xfId="4" applyFont="1" applyFill="1" applyBorder="1" applyAlignment="1">
      <alignment horizontal="center" wrapText="1"/>
    </xf>
    <xf numFmtId="0" fontId="3" fillId="9" borderId="21" xfId="4" applyFill="1" applyBorder="1" applyAlignment="1">
      <alignment horizontal="center" wrapText="1"/>
    </xf>
    <xf numFmtId="0" fontId="81" fillId="9" borderId="2" xfId="4" applyFont="1" applyFill="1" applyBorder="1" applyAlignment="1">
      <alignment horizontal="center" wrapText="1"/>
    </xf>
    <xf numFmtId="0" fontId="82" fillId="9" borderId="22" xfId="4" applyFont="1" applyFill="1" applyBorder="1" applyAlignment="1">
      <alignment horizontal="left" vertical="center" wrapText="1"/>
    </xf>
    <xf numFmtId="0" fontId="80" fillId="9" borderId="1" xfId="4" applyFont="1" applyFill="1" applyBorder="1" applyAlignment="1">
      <alignment horizontal="left" wrapText="1"/>
    </xf>
    <xf numFmtId="0" fontId="82" fillId="9" borderId="22" xfId="4" applyFont="1" applyFill="1" applyBorder="1" applyAlignment="1">
      <alignment wrapText="1"/>
    </xf>
    <xf numFmtId="0" fontId="83" fillId="9" borderId="2" xfId="4" applyFont="1" applyFill="1" applyBorder="1" applyAlignment="1">
      <alignment horizontal="center" wrapText="1"/>
    </xf>
    <xf numFmtId="0" fontId="83" fillId="9" borderId="2" xfId="4" quotePrefix="1" applyFont="1" applyFill="1" applyBorder="1" applyAlignment="1">
      <alignment horizontal="center" wrapText="1"/>
    </xf>
    <xf numFmtId="0" fontId="84" fillId="9" borderId="22" xfId="4" applyFont="1" applyFill="1" applyBorder="1" applyAlignment="1">
      <alignment horizontal="left" vertical="center" wrapText="1"/>
    </xf>
    <xf numFmtId="0" fontId="85" fillId="9" borderId="22" xfId="4" applyFont="1" applyFill="1" applyBorder="1" applyAlignment="1">
      <alignment horizontal="left" vertical="center" wrapText="1"/>
    </xf>
    <xf numFmtId="0" fontId="79" fillId="9" borderId="22" xfId="4" applyFont="1" applyFill="1" applyBorder="1" applyAlignment="1">
      <alignment horizontal="left" wrapText="1"/>
    </xf>
    <xf numFmtId="0" fontId="83" fillId="9" borderId="22" xfId="4" applyFont="1" applyFill="1" applyBorder="1" applyAlignment="1">
      <alignment horizontal="left" wrapText="1"/>
    </xf>
    <xf numFmtId="0" fontId="83" fillId="9" borderId="1" xfId="4" applyFont="1" applyFill="1" applyBorder="1" applyAlignment="1">
      <alignment horizontal="left" wrapText="1"/>
    </xf>
    <xf numFmtId="0" fontId="80" fillId="9" borderId="2" xfId="4" applyFont="1" applyFill="1" applyBorder="1" applyAlignment="1">
      <alignment horizontal="center" wrapText="1"/>
    </xf>
    <xf numFmtId="0" fontId="81" fillId="9" borderId="22" xfId="4" applyFont="1" applyFill="1" applyBorder="1" applyAlignment="1">
      <alignment horizontal="left" wrapText="1"/>
    </xf>
    <xf numFmtId="0" fontId="80" fillId="9" borderId="2" xfId="4" quotePrefix="1" applyFont="1" applyFill="1" applyBorder="1" applyAlignment="1">
      <alignment horizontal="center" wrapText="1"/>
    </xf>
    <xf numFmtId="0" fontId="3" fillId="9" borderId="22" xfId="4" applyFill="1" applyBorder="1" applyAlignment="1">
      <alignment horizontal="center" wrapText="1"/>
    </xf>
    <xf numFmtId="0" fontId="3" fillId="9" borderId="20" xfId="4" applyFill="1" applyBorder="1" applyAlignment="1">
      <alignment horizontal="center" wrapText="1"/>
    </xf>
    <xf numFmtId="0" fontId="3" fillId="9" borderId="4" xfId="4" applyFill="1" applyBorder="1" applyAlignment="1">
      <alignment horizontal="center" wrapText="1"/>
    </xf>
    <xf numFmtId="0" fontId="79" fillId="9" borderId="5" xfId="4" applyFont="1" applyFill="1" applyBorder="1" applyAlignment="1">
      <alignment horizontal="center" wrapText="1"/>
    </xf>
    <xf numFmtId="0" fontId="87" fillId="9" borderId="9" xfId="4" applyFont="1" applyFill="1" applyBorder="1" applyAlignment="1">
      <alignment horizontal="center" vertical="center" wrapText="1"/>
    </xf>
    <xf numFmtId="0" fontId="79" fillId="9" borderId="2" xfId="4" applyFont="1" applyFill="1" applyBorder="1" applyAlignment="1">
      <alignment horizontal="left" wrapText="1"/>
    </xf>
    <xf numFmtId="0" fontId="80" fillId="9" borderId="22" xfId="4" applyFont="1" applyFill="1" applyBorder="1" applyAlignment="1">
      <alignment horizontal="left" wrapText="1"/>
    </xf>
    <xf numFmtId="0" fontId="81" fillId="9" borderId="21" xfId="4" applyFont="1" applyFill="1" applyBorder="1" applyAlignment="1">
      <alignment horizontal="center" wrapText="1"/>
    </xf>
    <xf numFmtId="0" fontId="81" fillId="9" borderId="22" xfId="4" applyFont="1" applyFill="1" applyBorder="1" applyAlignment="1">
      <alignment horizontal="center" wrapText="1"/>
    </xf>
    <xf numFmtId="0" fontId="3" fillId="9" borderId="2" xfId="4" applyFill="1" applyBorder="1" applyAlignment="1">
      <alignment horizontal="center" wrapText="1"/>
    </xf>
    <xf numFmtId="0" fontId="40" fillId="26" borderId="0" xfId="4" applyFont="1" applyFill="1" applyAlignment="1">
      <alignment horizontal="center"/>
    </xf>
    <xf numFmtId="0" fontId="4" fillId="9" borderId="22" xfId="4" applyFont="1" applyFill="1" applyBorder="1" applyAlignment="1">
      <alignment horizontal="center" wrapText="1"/>
    </xf>
    <xf numFmtId="0" fontId="35" fillId="9" borderId="22" xfId="4" applyFont="1" applyFill="1" applyBorder="1" applyAlignment="1">
      <alignment horizontal="center" vertical="center" wrapText="1"/>
    </xf>
    <xf numFmtId="0" fontId="35" fillId="9" borderId="20" xfId="4" applyFont="1" applyFill="1" applyBorder="1" applyAlignment="1">
      <alignment horizontal="center" vertical="center" wrapText="1"/>
    </xf>
    <xf numFmtId="0" fontId="3" fillId="9" borderId="5" xfId="4" applyFill="1" applyBorder="1" applyAlignment="1">
      <alignment horizontal="center" wrapText="1"/>
    </xf>
    <xf numFmtId="0" fontId="35" fillId="9" borderId="0" xfId="4" applyFont="1" applyFill="1" applyAlignment="1">
      <alignment vertical="center" wrapText="1"/>
    </xf>
    <xf numFmtId="0" fontId="26" fillId="11" borderId="17" xfId="4" applyFont="1" applyFill="1" applyBorder="1" applyAlignment="1">
      <alignment horizontal="center" vertical="center"/>
    </xf>
    <xf numFmtId="0" fontId="37" fillId="16" borderId="8" xfId="4" applyFont="1" applyFill="1" applyBorder="1" applyAlignment="1">
      <alignment horizontal="left" vertical="center"/>
    </xf>
    <xf numFmtId="0" fontId="37" fillId="16" borderId="7" xfId="4" applyFont="1" applyFill="1" applyBorder="1" applyAlignment="1">
      <alignment vertical="center"/>
    </xf>
    <xf numFmtId="0" fontId="29" fillId="8" borderId="0" xfId="4" applyFont="1" applyFill="1" applyAlignment="1">
      <alignment vertical="center"/>
    </xf>
    <xf numFmtId="0" fontId="37" fillId="16" borderId="2" xfId="4" applyFont="1" applyFill="1" applyBorder="1" applyAlignment="1">
      <alignment vertical="center"/>
    </xf>
    <xf numFmtId="0" fontId="37" fillId="16" borderId="3" xfId="4" applyFont="1" applyFill="1" applyBorder="1" applyAlignment="1">
      <alignment vertical="center"/>
    </xf>
    <xf numFmtId="0" fontId="37" fillId="16" borderId="5" xfId="4" applyFont="1" applyFill="1" applyBorder="1" applyAlignment="1">
      <alignment vertical="center"/>
    </xf>
    <xf numFmtId="0" fontId="26" fillId="11" borderId="4" xfId="4" applyFont="1" applyFill="1" applyBorder="1" applyAlignment="1">
      <alignment horizontal="center" vertical="center"/>
    </xf>
    <xf numFmtId="0" fontId="54" fillId="18" borderId="4" xfId="4" applyFont="1" applyFill="1" applyBorder="1" applyAlignment="1">
      <alignment vertical="center"/>
    </xf>
    <xf numFmtId="0" fontId="54" fillId="18" borderId="3" xfId="4" applyFont="1" applyFill="1" applyBorder="1" applyAlignment="1">
      <alignment vertical="center"/>
    </xf>
    <xf numFmtId="0" fontId="54" fillId="18" borderId="5" xfId="4" applyFont="1" applyFill="1" applyBorder="1" applyAlignment="1">
      <alignment vertical="center"/>
    </xf>
    <xf numFmtId="0" fontId="53" fillId="18" borderId="18" xfId="4" applyFont="1" applyFill="1" applyBorder="1" applyAlignment="1">
      <alignment vertical="center"/>
    </xf>
    <xf numFmtId="0" fontId="58" fillId="8" borderId="19" xfId="4" applyFont="1" applyFill="1" applyBorder="1" applyAlignment="1">
      <alignment vertical="center"/>
    </xf>
    <xf numFmtId="4" fontId="8" fillId="9" borderId="9" xfId="4" applyNumberFormat="1" applyFont="1" applyFill="1" applyBorder="1" applyAlignment="1">
      <alignment horizontal="left" vertical="center"/>
    </xf>
    <xf numFmtId="10" fontId="92" fillId="10" borderId="9" xfId="4" applyNumberFormat="1" applyFont="1" applyFill="1" applyBorder="1" applyAlignment="1">
      <alignment horizontal="center" vertical="center"/>
    </xf>
    <xf numFmtId="4" fontId="8" fillId="11" borderId="9" xfId="4" applyNumberFormat="1" applyFont="1" applyFill="1" applyBorder="1" applyAlignment="1">
      <alignment horizontal="right" vertical="center"/>
    </xf>
    <xf numFmtId="0" fontId="30" fillId="15" borderId="6" xfId="4" applyFont="1" applyFill="1" applyBorder="1" applyAlignment="1">
      <alignment vertical="center"/>
    </xf>
    <xf numFmtId="0" fontId="30" fillId="15" borderId="8" xfId="4" applyFont="1" applyFill="1" applyBorder="1" applyAlignment="1">
      <alignment vertical="center"/>
    </xf>
    <xf numFmtId="0" fontId="56" fillId="15" borderId="1" xfId="4" applyFont="1" applyFill="1" applyBorder="1" applyAlignment="1">
      <alignment vertical="center"/>
    </xf>
    <xf numFmtId="0" fontId="30" fillId="15" borderId="0" xfId="4" applyFont="1" applyFill="1" applyAlignment="1">
      <alignment vertical="center"/>
    </xf>
    <xf numFmtId="0" fontId="57" fillId="15" borderId="1" xfId="4" applyFont="1" applyFill="1" applyBorder="1" applyAlignment="1">
      <alignment vertical="center"/>
    </xf>
    <xf numFmtId="0" fontId="3" fillId="11" borderId="23" xfId="4" applyFill="1" applyBorder="1" applyAlignment="1">
      <alignment horizontal="center" vertical="center" wrapText="1"/>
    </xf>
    <xf numFmtId="0" fontId="3" fillId="11" borderId="17" xfId="4" applyFill="1" applyBorder="1" applyAlignment="1">
      <alignment horizontal="center" vertical="center" wrapText="1"/>
    </xf>
    <xf numFmtId="0" fontId="29" fillId="11" borderId="9" xfId="4" applyFont="1" applyFill="1" applyBorder="1" applyAlignment="1">
      <alignment horizontal="center" vertical="center"/>
    </xf>
    <xf numFmtId="0" fontId="94" fillId="11" borderId="9" xfId="4" applyFont="1" applyFill="1" applyBorder="1" applyAlignment="1">
      <alignment vertical="center"/>
    </xf>
    <xf numFmtId="0" fontId="98" fillId="23" borderId="9" xfId="4" applyFont="1" applyFill="1" applyBorder="1" applyAlignment="1" applyProtection="1">
      <alignment horizontal="center" vertical="center"/>
      <protection locked="0"/>
    </xf>
    <xf numFmtId="4" fontId="63" fillId="10" borderId="17" xfId="1" applyNumberFormat="1" applyFont="1" applyFill="1" applyBorder="1" applyAlignment="1" applyProtection="1">
      <alignment horizontal="right" vertical="center"/>
    </xf>
    <xf numFmtId="10" fontId="63" fillId="10" borderId="9" xfId="7" applyNumberFormat="1" applyFont="1" applyFill="1" applyBorder="1" applyAlignment="1" applyProtection="1">
      <alignment horizontal="right" vertical="center"/>
    </xf>
    <xf numFmtId="167" fontId="33" fillId="8" borderId="9" xfId="4" applyNumberFormat="1" applyFont="1" applyFill="1" applyBorder="1" applyAlignment="1" applyProtection="1">
      <alignment horizontal="right" vertical="center"/>
      <protection locked="0"/>
    </xf>
    <xf numFmtId="10" fontId="63" fillId="19" borderId="9" xfId="7" applyNumberFormat="1" applyFont="1" applyFill="1" applyBorder="1" applyAlignment="1" applyProtection="1">
      <alignment horizontal="right" vertical="center"/>
    </xf>
    <xf numFmtId="0" fontId="42" fillId="8" borderId="22" xfId="4" applyFont="1" applyFill="1" applyBorder="1" applyAlignment="1">
      <alignment vertical="center"/>
    </xf>
    <xf numFmtId="0" fontId="29" fillId="9" borderId="17" xfId="4" applyFont="1" applyFill="1" applyBorder="1" applyAlignment="1">
      <alignment vertical="center"/>
    </xf>
    <xf numFmtId="167" fontId="33" fillId="9" borderId="9" xfId="4" applyNumberFormat="1" applyFont="1" applyFill="1" applyBorder="1" applyAlignment="1">
      <alignment horizontal="right" vertical="center"/>
    </xf>
    <xf numFmtId="4" fontId="66" fillId="19" borderId="17" xfId="1" applyNumberFormat="1" applyFont="1" applyFill="1" applyBorder="1" applyAlignment="1" applyProtection="1">
      <alignment vertical="center"/>
    </xf>
    <xf numFmtId="10" fontId="66" fillId="19" borderId="9" xfId="1" applyNumberFormat="1" applyFont="1" applyFill="1" applyBorder="1" applyAlignment="1" applyProtection="1">
      <alignment vertical="center"/>
    </xf>
    <xf numFmtId="10" fontId="63" fillId="10" borderId="20" xfId="7" applyNumberFormat="1" applyFont="1" applyFill="1" applyBorder="1" applyAlignment="1" applyProtection="1">
      <alignment horizontal="right" vertical="center"/>
    </xf>
    <xf numFmtId="4" fontId="33" fillId="8" borderId="9" xfId="6" applyNumberFormat="1" applyFont="1" applyFill="1" applyBorder="1" applyAlignment="1" applyProtection="1">
      <alignment horizontal="right" vertical="center"/>
      <protection locked="0"/>
    </xf>
    <xf numFmtId="4" fontId="33" fillId="8" borderId="21" xfId="6" applyNumberFormat="1" applyFont="1" applyFill="1" applyBorder="1" applyAlignment="1" applyProtection="1">
      <alignment horizontal="right" vertical="center"/>
      <protection locked="0"/>
    </xf>
    <xf numFmtId="165" fontId="33" fillId="8" borderId="21" xfId="4" applyNumberFormat="1" applyFont="1" applyFill="1" applyBorder="1" applyAlignment="1" applyProtection="1">
      <alignment horizontal="left" vertical="center"/>
      <protection locked="0"/>
    </xf>
    <xf numFmtId="0" fontId="64" fillId="9" borderId="9" xfId="4" applyFont="1" applyFill="1" applyBorder="1" applyAlignment="1">
      <alignment vertical="center"/>
    </xf>
    <xf numFmtId="4" fontId="63" fillId="19" borderId="9" xfId="1" applyNumberFormat="1" applyFont="1" applyFill="1" applyBorder="1" applyAlignment="1" applyProtection="1">
      <alignment horizontal="right" vertical="center"/>
    </xf>
    <xf numFmtId="165" fontId="33" fillId="8" borderId="9" xfId="4" applyNumberFormat="1" applyFont="1" applyFill="1" applyBorder="1" applyAlignment="1">
      <alignment horizontal="right" vertical="center"/>
    </xf>
    <xf numFmtId="0" fontId="33" fillId="8" borderId="21" xfId="4" applyFont="1" applyFill="1" applyBorder="1" applyAlignment="1" applyProtection="1">
      <alignment horizontal="left" vertical="center"/>
      <protection locked="0"/>
    </xf>
    <xf numFmtId="4" fontId="66" fillId="19" borderId="9" xfId="1" applyNumberFormat="1" applyFont="1" applyFill="1" applyBorder="1" applyAlignment="1" applyProtection="1">
      <alignment vertical="center"/>
    </xf>
    <xf numFmtId="0" fontId="95" fillId="14" borderId="21" xfId="4" applyFont="1" applyFill="1" applyBorder="1" applyAlignment="1">
      <alignment horizontal="center" vertical="center" wrapText="1"/>
    </xf>
    <xf numFmtId="4" fontId="66" fillId="19" borderId="21" xfId="1" applyNumberFormat="1" applyFont="1" applyFill="1" applyBorder="1" applyAlignment="1" applyProtection="1">
      <alignment vertical="center"/>
    </xf>
    <xf numFmtId="0" fontId="29" fillId="9" borderId="18" xfId="4" applyFont="1" applyFill="1" applyBorder="1" applyAlignment="1">
      <alignment vertical="center"/>
    </xf>
    <xf numFmtId="0" fontId="29" fillId="9" borderId="9" xfId="4" applyFont="1" applyFill="1" applyBorder="1" applyAlignment="1">
      <alignment horizontal="center" vertical="center"/>
    </xf>
    <xf numFmtId="0" fontId="29" fillId="23" borderId="9" xfId="4" applyFont="1" applyFill="1" applyBorder="1" applyAlignment="1" applyProtection="1">
      <alignment vertical="center"/>
      <protection locked="0"/>
    </xf>
    <xf numFmtId="0" fontId="33" fillId="8" borderId="9" xfId="4" applyFont="1" applyFill="1" applyBorder="1" applyAlignment="1" applyProtection="1">
      <alignment horizontal="center" vertical="center"/>
      <protection locked="0"/>
    </xf>
    <xf numFmtId="0" fontId="29" fillId="8" borderId="0" xfId="9" applyFont="1" applyFill="1" applyAlignment="1">
      <alignment vertical="center"/>
    </xf>
    <xf numFmtId="0" fontId="100" fillId="15" borderId="1" xfId="0" applyFont="1" applyFill="1" applyBorder="1" applyAlignment="1">
      <alignment vertical="center"/>
    </xf>
    <xf numFmtId="0" fontId="37" fillId="15" borderId="0" xfId="0" applyFont="1" applyFill="1" applyAlignment="1">
      <alignment vertical="center"/>
    </xf>
    <xf numFmtId="0" fontId="3" fillId="9" borderId="9" xfId="4" applyFill="1" applyBorder="1" applyAlignment="1">
      <alignment horizontal="center" vertical="center" wrapText="1"/>
    </xf>
    <xf numFmtId="0" fontId="86" fillId="9" borderId="22" xfId="4" applyFont="1" applyFill="1" applyBorder="1" applyAlignment="1">
      <alignment horizontal="left" wrapText="1"/>
    </xf>
    <xf numFmtId="0" fontId="81" fillId="9" borderId="9" xfId="4" applyFont="1" applyFill="1" applyBorder="1" applyAlignment="1">
      <alignment horizontal="center" wrapText="1"/>
    </xf>
    <xf numFmtId="0" fontId="3" fillId="9" borderId="9" xfId="4" applyFill="1" applyBorder="1" applyAlignment="1">
      <alignment vertical="center" wrapText="1"/>
    </xf>
    <xf numFmtId="9" fontId="3" fillId="9" borderId="9" xfId="4" applyNumberFormat="1" applyFill="1" applyBorder="1" applyAlignment="1">
      <alignment vertical="center" wrapText="1"/>
    </xf>
    <xf numFmtId="4" fontId="43" fillId="8" borderId="9" xfId="0" applyNumberFormat="1" applyFont="1" applyFill="1" applyBorder="1" applyAlignment="1" applyProtection="1">
      <alignment horizontal="center" vertical="center"/>
      <protection locked="0"/>
    </xf>
    <xf numFmtId="0" fontId="53" fillId="8" borderId="18" xfId="0" applyFont="1" applyFill="1" applyBorder="1" applyAlignment="1" applyProtection="1">
      <alignment vertical="center"/>
      <protection locked="0"/>
    </xf>
    <xf numFmtId="0" fontId="53" fillId="8" borderId="19" xfId="0" applyFont="1" applyFill="1" applyBorder="1" applyAlignment="1" applyProtection="1">
      <alignment vertical="center"/>
      <protection locked="0"/>
    </xf>
    <xf numFmtId="0" fontId="70" fillId="8" borderId="21" xfId="4" applyFont="1" applyFill="1" applyBorder="1" applyAlignment="1">
      <alignment horizontal="center" vertical="center"/>
    </xf>
    <xf numFmtId="0" fontId="35" fillId="8" borderId="9" xfId="9" applyFont="1" applyFill="1" applyBorder="1" applyAlignment="1" applyProtection="1">
      <alignment horizontal="left" vertical="top"/>
      <protection locked="0"/>
    </xf>
    <xf numFmtId="10" fontId="35" fillId="10" borderId="9" xfId="4" applyNumberFormat="1" applyFont="1" applyFill="1" applyBorder="1" applyAlignment="1">
      <alignment horizontal="center" vertical="center"/>
    </xf>
    <xf numFmtId="0" fontId="29" fillId="8" borderId="0" xfId="0" applyFont="1" applyFill="1" applyAlignment="1" applyProtection="1">
      <alignment vertical="center"/>
      <protection locked="0"/>
    </xf>
    <xf numFmtId="0" fontId="3" fillId="8" borderId="9" xfId="9" applyFill="1" applyBorder="1" applyAlignment="1">
      <alignment vertical="center"/>
    </xf>
    <xf numFmtId="0" fontId="3" fillId="9" borderId="9" xfId="9" applyFill="1" applyBorder="1" applyAlignment="1">
      <alignment horizontal="center" vertical="center"/>
    </xf>
    <xf numFmtId="0" fontId="79" fillId="9" borderId="1" xfId="4" applyFont="1" applyFill="1" applyBorder="1" applyAlignment="1">
      <alignment horizontal="center" wrapText="1"/>
    </xf>
    <xf numFmtId="0" fontId="82" fillId="9" borderId="1" xfId="4" applyFont="1" applyFill="1" applyBorder="1" applyAlignment="1">
      <alignment horizontal="left" vertical="center" wrapText="1"/>
    </xf>
    <xf numFmtId="0" fontId="79" fillId="9" borderId="1" xfId="4" applyFont="1" applyFill="1" applyBorder="1" applyAlignment="1">
      <alignment horizontal="left" wrapText="1"/>
    </xf>
    <xf numFmtId="0" fontId="85" fillId="9" borderId="1" xfId="4" applyFont="1" applyFill="1" applyBorder="1" applyAlignment="1">
      <alignment horizontal="left" vertical="center" wrapText="1"/>
    </xf>
    <xf numFmtId="0" fontId="87" fillId="9" borderId="17" xfId="4" applyFont="1" applyFill="1" applyBorder="1" applyAlignment="1">
      <alignment horizontal="center" vertical="center" wrapText="1"/>
    </xf>
    <xf numFmtId="0" fontId="81" fillId="9" borderId="1" xfId="4" applyFont="1" applyFill="1" applyBorder="1" applyAlignment="1">
      <alignment horizontal="left" wrapText="1"/>
    </xf>
    <xf numFmtId="0" fontId="80" fillId="9" borderId="22" xfId="4" applyFont="1" applyFill="1" applyBorder="1" applyAlignment="1">
      <alignment vertical="center" wrapText="1"/>
    </xf>
    <xf numFmtId="4" fontId="63" fillId="10" borderId="9" xfId="6" applyNumberFormat="1" applyFont="1" applyFill="1" applyBorder="1" applyAlignment="1" applyProtection="1">
      <alignment horizontal="center" vertical="center"/>
    </xf>
    <xf numFmtId="4" fontId="42" fillId="10" borderId="0" xfId="4" applyNumberFormat="1" applyFont="1" applyFill="1" applyAlignment="1">
      <alignment vertical="center"/>
    </xf>
    <xf numFmtId="0" fontId="83" fillId="9" borderId="1" xfId="0" applyFont="1" applyFill="1" applyBorder="1"/>
    <xf numFmtId="0" fontId="83" fillId="9" borderId="4" xfId="4" applyFont="1" applyFill="1" applyBorder="1" applyAlignment="1">
      <alignment horizontal="left" wrapText="1"/>
    </xf>
    <xf numFmtId="0" fontId="3" fillId="9" borderId="3" xfId="4" applyFill="1" applyBorder="1" applyAlignment="1">
      <alignment horizontal="center" wrapText="1"/>
    </xf>
    <xf numFmtId="0" fontId="42" fillId="9" borderId="1" xfId="4" applyFont="1" applyFill="1" applyBorder="1" applyAlignment="1">
      <alignment horizontal="center" wrapText="1"/>
    </xf>
    <xf numFmtId="49" fontId="29" fillId="23" borderId="4" xfId="4" applyNumberFormat="1" applyFont="1" applyFill="1" applyBorder="1" applyAlignment="1" applyProtection="1">
      <alignment horizontal="left" vertical="center"/>
      <protection locked="0"/>
    </xf>
    <xf numFmtId="0" fontId="6" fillId="9" borderId="1" xfId="4" applyFont="1" applyFill="1" applyBorder="1" applyAlignment="1">
      <alignment horizontal="left" wrapText="1"/>
    </xf>
    <xf numFmtId="4" fontId="36" fillId="31" borderId="20" xfId="4" applyNumberFormat="1" applyFont="1" applyFill="1" applyBorder="1" applyAlignment="1">
      <alignment horizontal="center" vertical="center"/>
    </xf>
    <xf numFmtId="0" fontId="6" fillId="9" borderId="1" xfId="4" applyFont="1" applyFill="1" applyBorder="1" applyAlignment="1">
      <alignment horizontal="center" wrapText="1"/>
    </xf>
    <xf numFmtId="0" fontId="51" fillId="23" borderId="9" xfId="0" applyFont="1" applyFill="1" applyBorder="1" applyAlignment="1" applyProtection="1">
      <alignment horizontal="center" vertical="center"/>
      <protection locked="0"/>
    </xf>
    <xf numFmtId="0" fontId="103" fillId="9" borderId="9" xfId="4" applyFont="1" applyFill="1" applyBorder="1" applyAlignment="1">
      <alignment horizontal="right" vertical="center"/>
    </xf>
    <xf numFmtId="0" fontId="93" fillId="8" borderId="9" xfId="4" applyFont="1" applyFill="1" applyBorder="1" applyAlignment="1" applyProtection="1">
      <alignment vertical="center"/>
      <protection locked="0"/>
    </xf>
    <xf numFmtId="0" fontId="93" fillId="8" borderId="9" xfId="4" applyFont="1" applyFill="1" applyBorder="1" applyAlignment="1" applyProtection="1">
      <alignment horizontal="right" vertical="center"/>
      <protection locked="0"/>
    </xf>
    <xf numFmtId="0" fontId="4" fillId="9" borderId="17" xfId="4" applyFont="1" applyFill="1" applyBorder="1" applyAlignment="1">
      <alignment horizontal="center" vertical="center" wrapText="1"/>
    </xf>
    <xf numFmtId="0" fontId="37" fillId="15" borderId="6" xfId="0" applyFont="1" applyFill="1" applyBorder="1" applyAlignment="1">
      <alignment vertical="center"/>
    </xf>
    <xf numFmtId="0" fontId="37" fillId="15" borderId="8" xfId="0" applyFont="1" applyFill="1" applyBorder="1" applyAlignment="1">
      <alignment vertical="center"/>
    </xf>
    <xf numFmtId="0" fontId="37" fillId="15" borderId="4" xfId="0" applyFont="1" applyFill="1" applyBorder="1" applyAlignment="1">
      <alignment vertical="center"/>
    </xf>
    <xf numFmtId="0" fontId="37" fillId="15" borderId="3" xfId="0" applyFont="1" applyFill="1" applyBorder="1" applyAlignment="1">
      <alignment vertical="center"/>
    </xf>
    <xf numFmtId="4" fontId="52" fillId="10" borderId="9" xfId="4" applyNumberFormat="1" applyFont="1" applyFill="1" applyBorder="1" applyAlignment="1">
      <alignment horizontal="center" vertical="center"/>
    </xf>
    <xf numFmtId="4" fontId="92" fillId="10" borderId="9" xfId="4" applyNumberFormat="1" applyFont="1" applyFill="1" applyBorder="1" applyAlignment="1">
      <alignment horizontal="center" vertical="center"/>
    </xf>
    <xf numFmtId="4" fontId="8" fillId="11" borderId="9" xfId="4" applyNumberFormat="1" applyFont="1" applyFill="1" applyBorder="1" applyAlignment="1">
      <alignment horizontal="center" vertical="center"/>
    </xf>
    <xf numFmtId="0" fontId="1" fillId="9" borderId="9" xfId="4" applyFont="1" applyFill="1" applyBorder="1" applyAlignment="1">
      <alignment vertical="center"/>
    </xf>
    <xf numFmtId="0" fontId="39" fillId="17" borderId="17" xfId="4" applyFont="1" applyFill="1" applyBorder="1" applyAlignment="1">
      <alignment horizontal="left" vertical="center"/>
    </xf>
    <xf numFmtId="4" fontId="8" fillId="9" borderId="9" xfId="4" applyNumberFormat="1" applyFont="1" applyFill="1" applyBorder="1" applyAlignment="1">
      <alignment horizontal="center" vertical="center"/>
    </xf>
    <xf numFmtId="0" fontId="103" fillId="11" borderId="20" xfId="4" applyFont="1" applyFill="1" applyBorder="1" applyAlignment="1">
      <alignment horizontal="center" vertical="center"/>
    </xf>
    <xf numFmtId="0" fontId="103" fillId="9" borderId="9" xfId="4" applyFont="1" applyFill="1" applyBorder="1" applyAlignment="1">
      <alignment vertical="center"/>
    </xf>
    <xf numFmtId="49" fontId="33" fillId="10" borderId="4" xfId="4" applyNumberFormat="1" applyFont="1" applyFill="1" applyBorder="1" applyAlignment="1">
      <alignment horizontal="center" vertical="center"/>
    </xf>
    <xf numFmtId="0" fontId="45" fillId="9" borderId="17" xfId="0" applyFont="1" applyFill="1" applyBorder="1" applyAlignment="1">
      <alignment horizontal="center" vertical="center"/>
    </xf>
    <xf numFmtId="0" fontId="51" fillId="8" borderId="18" xfId="0" applyFont="1" applyFill="1" applyBorder="1" applyAlignment="1" applyProtection="1">
      <alignment vertical="center"/>
      <protection locked="0"/>
    </xf>
    <xf numFmtId="0" fontId="51" fillId="8" borderId="19" xfId="0" applyFont="1" applyFill="1" applyBorder="1" applyAlignment="1" applyProtection="1">
      <alignment vertical="center"/>
      <protection locked="0"/>
    </xf>
    <xf numFmtId="0" fontId="39" fillId="17" borderId="18" xfId="4" applyFont="1" applyFill="1" applyBorder="1" applyAlignment="1">
      <alignment horizontal="left" vertical="center"/>
    </xf>
    <xf numFmtId="0" fontId="39" fillId="17" borderId="19" xfId="4" applyFont="1" applyFill="1" applyBorder="1" applyAlignment="1">
      <alignment horizontal="left" vertical="center"/>
    </xf>
    <xf numFmtId="10" fontId="52" fillId="10" borderId="9" xfId="4" applyNumberFormat="1" applyFont="1" applyFill="1" applyBorder="1" applyAlignment="1">
      <alignment horizontal="center" vertical="center"/>
    </xf>
    <xf numFmtId="0" fontId="8" fillId="11" borderId="17" xfId="4" applyFont="1" applyFill="1" applyBorder="1" applyAlignment="1">
      <alignment horizontal="center" vertical="center"/>
    </xf>
    <xf numFmtId="0" fontId="3" fillId="8" borderId="2" xfId="4" applyFill="1" applyBorder="1"/>
    <xf numFmtId="0" fontId="26" fillId="11" borderId="9" xfId="4" applyFont="1" applyFill="1" applyBorder="1" applyAlignment="1">
      <alignment horizontal="center" vertical="center"/>
    </xf>
    <xf numFmtId="0" fontId="26" fillId="11" borderId="9" xfId="4" applyFont="1" applyFill="1" applyBorder="1" applyAlignment="1">
      <alignment vertical="center"/>
    </xf>
    <xf numFmtId="0" fontId="56" fillId="16" borderId="0" xfId="4" applyFont="1" applyFill="1" applyAlignment="1">
      <alignment vertical="center"/>
    </xf>
    <xf numFmtId="0" fontId="56" fillId="16" borderId="2" xfId="4" applyFont="1" applyFill="1" applyBorder="1" applyAlignment="1">
      <alignment vertical="center"/>
    </xf>
    <xf numFmtId="0" fontId="57" fillId="16" borderId="1" xfId="4" applyFont="1" applyFill="1" applyBorder="1" applyAlignment="1">
      <alignment vertical="center"/>
    </xf>
    <xf numFmtId="0" fontId="57" fillId="16" borderId="0" xfId="4" applyFont="1" applyFill="1" applyAlignment="1">
      <alignment vertical="center"/>
    </xf>
    <xf numFmtId="0" fontId="57" fillId="16" borderId="2" xfId="4" applyFont="1" applyFill="1" applyBorder="1" applyAlignment="1">
      <alignment vertical="center"/>
    </xf>
    <xf numFmtId="0" fontId="54" fillId="18" borderId="19" xfId="4" applyFont="1" applyFill="1" applyBorder="1" applyAlignment="1">
      <alignment vertical="center"/>
    </xf>
    <xf numFmtId="0" fontId="54" fillId="18" borderId="17" xfId="4" applyFont="1" applyFill="1" applyBorder="1" applyAlignment="1">
      <alignment vertical="center"/>
    </xf>
    <xf numFmtId="0" fontId="54" fillId="18" borderId="18" xfId="4" applyFont="1" applyFill="1" applyBorder="1" applyAlignment="1">
      <alignment vertical="center"/>
    </xf>
    <xf numFmtId="0" fontId="53" fillId="18" borderId="19" xfId="4" applyFont="1" applyFill="1" applyBorder="1" applyAlignment="1">
      <alignment vertical="center"/>
    </xf>
    <xf numFmtId="0" fontId="29" fillId="8" borderId="9" xfId="4" applyFont="1" applyFill="1" applyBorder="1" applyAlignment="1" applyProtection="1">
      <alignment vertical="center"/>
      <protection locked="0"/>
    </xf>
    <xf numFmtId="2" fontId="33" fillId="8" borderId="9" xfId="0" applyNumberFormat="1" applyFont="1" applyFill="1" applyBorder="1" applyAlignment="1" applyProtection="1">
      <alignment horizontal="center" vertical="center"/>
      <protection locked="0"/>
    </xf>
    <xf numFmtId="4" fontId="52" fillId="10" borderId="9" xfId="0" applyNumberFormat="1" applyFont="1" applyFill="1" applyBorder="1" applyAlignment="1">
      <alignment horizontal="center" vertical="center"/>
    </xf>
    <xf numFmtId="0" fontId="51" fillId="8" borderId="1" xfId="0" applyFont="1" applyFill="1" applyBorder="1" applyAlignment="1" applyProtection="1">
      <alignment vertical="center"/>
      <protection locked="0"/>
    </xf>
    <xf numFmtId="0" fontId="100" fillId="15" borderId="0" xfId="0" applyFont="1" applyFill="1" applyAlignment="1">
      <alignment vertical="center"/>
    </xf>
    <xf numFmtId="0" fontId="53" fillId="10" borderId="4" xfId="0" applyFont="1" applyFill="1" applyBorder="1" applyAlignment="1">
      <alignment vertical="center"/>
    </xf>
    <xf numFmtId="0" fontId="32" fillId="10" borderId="3" xfId="0" applyFont="1" applyFill="1" applyBorder="1" applyAlignment="1">
      <alignment vertical="center"/>
    </xf>
    <xf numFmtId="0" fontId="53" fillId="10" borderId="17" xfId="0" applyFont="1" applyFill="1" applyBorder="1" applyAlignment="1">
      <alignment vertical="center"/>
    </xf>
    <xf numFmtId="0" fontId="32" fillId="10" borderId="18" xfId="0" applyFont="1" applyFill="1" applyBorder="1" applyAlignment="1">
      <alignment vertical="center"/>
    </xf>
    <xf numFmtId="0" fontId="65" fillId="9" borderId="9" xfId="4" applyFont="1" applyFill="1" applyBorder="1" applyAlignment="1">
      <alignment horizontal="left" vertical="center"/>
    </xf>
    <xf numFmtId="165" fontId="102" fillId="8" borderId="17" xfId="4" applyNumberFormat="1" applyFont="1" applyFill="1" applyBorder="1" applyAlignment="1">
      <alignment horizontal="left" vertical="center"/>
    </xf>
    <xf numFmtId="0" fontId="33" fillId="9" borderId="9" xfId="4" applyFont="1" applyFill="1" applyBorder="1" applyAlignment="1">
      <alignment horizontal="center" vertical="center"/>
    </xf>
    <xf numFmtId="165" fontId="33" fillId="9" borderId="17" xfId="4" applyNumberFormat="1" applyFont="1" applyFill="1" applyBorder="1" applyAlignment="1">
      <alignment horizontal="left" vertical="center"/>
    </xf>
    <xf numFmtId="165" fontId="29" fillId="9" borderId="9" xfId="4" applyNumberFormat="1" applyFont="1" applyFill="1" applyBorder="1" applyAlignment="1">
      <alignment vertical="center"/>
    </xf>
    <xf numFmtId="0" fontId="29" fillId="8" borderId="18" xfId="4" applyFont="1" applyFill="1" applyBorder="1" applyAlignment="1" applyProtection="1">
      <alignment vertical="center"/>
      <protection locked="0"/>
    </xf>
    <xf numFmtId="0" fontId="29" fillId="8" borderId="19" xfId="4" applyFont="1" applyFill="1" applyBorder="1" applyAlignment="1" applyProtection="1">
      <alignment vertical="center"/>
      <protection locked="0"/>
    </xf>
    <xf numFmtId="4" fontId="43" fillId="8" borderId="9" xfId="4" applyNumberFormat="1" applyFont="1" applyFill="1" applyBorder="1" applyAlignment="1" applyProtection="1">
      <alignment horizontal="center" vertical="center"/>
      <protection locked="0"/>
    </xf>
    <xf numFmtId="0" fontId="58" fillId="8" borderId="17" xfId="4" applyFont="1" applyFill="1" applyBorder="1" applyAlignment="1" applyProtection="1">
      <alignment vertical="center"/>
      <protection locked="0"/>
    </xf>
    <xf numFmtId="14" fontId="53" fillId="8" borderId="19" xfId="4" applyNumberFormat="1" applyFont="1" applyFill="1" applyBorder="1" applyAlignment="1" applyProtection="1">
      <alignment horizontal="center" vertical="center"/>
      <protection locked="0"/>
    </xf>
    <xf numFmtId="0" fontId="51" fillId="18" borderId="17" xfId="4" applyFont="1" applyFill="1" applyBorder="1" applyAlignment="1">
      <alignment vertical="center"/>
    </xf>
    <xf numFmtId="0" fontId="97" fillId="18" borderId="18" xfId="4" applyFont="1" applyFill="1" applyBorder="1" applyAlignment="1">
      <alignment vertical="center"/>
    </xf>
    <xf numFmtId="0" fontId="42" fillId="8" borderId="0" xfId="0" applyFont="1" applyFill="1" applyAlignment="1" applyProtection="1">
      <alignment vertical="center"/>
      <protection locked="0"/>
    </xf>
    <xf numFmtId="4" fontId="36" fillId="23" borderId="9" xfId="4" applyNumberFormat="1" applyFont="1" applyFill="1" applyBorder="1" applyAlignment="1" applyProtection="1">
      <alignment horizontal="center" vertical="center"/>
      <protection locked="0"/>
    </xf>
    <xf numFmtId="0" fontId="58" fillId="8" borderId="18" xfId="4" applyFont="1" applyFill="1" applyBorder="1" applyAlignment="1" applyProtection="1">
      <alignment horizontal="center" vertical="center"/>
      <protection locked="0"/>
    </xf>
    <xf numFmtId="14" fontId="53" fillId="8" borderId="9" xfId="4" applyNumberFormat="1" applyFont="1" applyFill="1" applyBorder="1" applyAlignment="1" applyProtection="1">
      <alignment horizontal="center" vertical="center"/>
      <protection locked="0"/>
    </xf>
    <xf numFmtId="0" fontId="8" fillId="9" borderId="17" xfId="0" applyFont="1" applyFill="1" applyBorder="1" applyAlignment="1" applyProtection="1">
      <alignment horizontal="center" vertical="center"/>
      <protection locked="0"/>
    </xf>
    <xf numFmtId="0" fontId="33" fillId="9" borderId="17" xfId="4" applyFont="1" applyFill="1" applyBorder="1" applyAlignment="1">
      <alignment horizontal="left" vertical="center"/>
    </xf>
    <xf numFmtId="0" fontId="29" fillId="11" borderId="9" xfId="4" applyFont="1" applyFill="1" applyBorder="1" applyAlignment="1">
      <alignment vertical="center"/>
    </xf>
    <xf numFmtId="0" fontId="91" fillId="17" borderId="7" xfId="4" applyFont="1" applyFill="1" applyBorder="1" applyAlignment="1">
      <alignment vertical="center" wrapText="1"/>
    </xf>
    <xf numFmtId="0" fontId="31" fillId="11" borderId="9" xfId="4" applyFont="1" applyFill="1" applyBorder="1" applyAlignment="1">
      <alignment horizontal="center" vertical="center" wrapText="1"/>
    </xf>
    <xf numFmtId="4" fontId="66" fillId="11" borderId="9" xfId="4" applyNumberFormat="1" applyFont="1" applyFill="1" applyBorder="1" applyAlignment="1">
      <alignment horizontal="center" vertical="center" wrapText="1"/>
    </xf>
    <xf numFmtId="0" fontId="80" fillId="9" borderId="22" xfId="0" applyFont="1" applyFill="1" applyBorder="1" applyAlignment="1">
      <alignment horizontal="center" wrapText="1"/>
    </xf>
    <xf numFmtId="0" fontId="80" fillId="9" borderId="22" xfId="0" applyFont="1" applyFill="1" applyBorder="1" applyAlignment="1">
      <alignment vertical="center" wrapText="1"/>
    </xf>
    <xf numFmtId="0" fontId="0" fillId="9" borderId="22" xfId="0" applyFill="1" applyBorder="1" applyAlignment="1">
      <alignment horizontal="center" wrapText="1"/>
    </xf>
    <xf numFmtId="0" fontId="83" fillId="9" borderId="22" xfId="0" applyFont="1" applyFill="1" applyBorder="1" applyAlignment="1">
      <alignment horizontal="left" wrapText="1"/>
    </xf>
    <xf numFmtId="0" fontId="83" fillId="9" borderId="22" xfId="0" applyFont="1" applyFill="1" applyBorder="1" applyAlignment="1">
      <alignment wrapText="1"/>
    </xf>
    <xf numFmtId="0" fontId="80" fillId="9" borderId="22" xfId="0" applyFont="1" applyFill="1" applyBorder="1" applyAlignment="1">
      <alignment horizontal="left" wrapText="1"/>
    </xf>
    <xf numFmtId="0" fontId="7" fillId="9" borderId="17" xfId="4" applyFont="1" applyFill="1" applyBorder="1" applyAlignment="1">
      <alignment horizontal="center" wrapText="1"/>
    </xf>
    <xf numFmtId="0" fontId="7" fillId="9" borderId="18" xfId="4" applyFont="1" applyFill="1" applyBorder="1" applyAlignment="1">
      <alignment horizontal="center" wrapText="1"/>
    </xf>
    <xf numFmtId="0" fontId="7" fillId="9" borderId="19" xfId="4" applyFont="1" applyFill="1" applyBorder="1" applyAlignment="1">
      <alignment horizontal="center" wrapText="1"/>
    </xf>
    <xf numFmtId="0" fontId="3" fillId="19" borderId="0" xfId="4" applyFill="1" applyAlignment="1">
      <alignment horizontal="center"/>
    </xf>
    <xf numFmtId="0" fontId="72" fillId="15" borderId="6" xfId="4" applyFont="1" applyFill="1" applyBorder="1" applyAlignment="1">
      <alignment horizontal="left" vertical="center"/>
    </xf>
    <xf numFmtId="0" fontId="72" fillId="15" borderId="8" xfId="4" applyFont="1" applyFill="1" applyBorder="1" applyAlignment="1">
      <alignment horizontal="left" vertical="center"/>
    </xf>
    <xf numFmtId="0" fontId="72" fillId="15" borderId="7" xfId="4" applyFont="1" applyFill="1" applyBorder="1" applyAlignment="1">
      <alignment horizontal="left" vertical="center"/>
    </xf>
    <xf numFmtId="0" fontId="74" fillId="15" borderId="8" xfId="8" applyFont="1" applyFill="1" applyBorder="1" applyAlignment="1">
      <alignment horizontal="center" vertical="center" wrapText="1"/>
    </xf>
    <xf numFmtId="0" fontId="74" fillId="15" borderId="7" xfId="8" applyFont="1" applyFill="1" applyBorder="1" applyAlignment="1">
      <alignment horizontal="center" vertical="center" wrapText="1"/>
    </xf>
    <xf numFmtId="0" fontId="74" fillId="15" borderId="0" xfId="8" applyFont="1" applyFill="1" applyBorder="1" applyAlignment="1">
      <alignment horizontal="center" vertical="center" wrapText="1"/>
    </xf>
    <xf numFmtId="0" fontId="74" fillId="15" borderId="2" xfId="8" applyFont="1" applyFill="1" applyBorder="1" applyAlignment="1">
      <alignment horizontal="center" vertical="center" wrapText="1"/>
    </xf>
    <xf numFmtId="0" fontId="74" fillId="15" borderId="3" xfId="8" applyFont="1" applyFill="1" applyBorder="1" applyAlignment="1">
      <alignment horizontal="center" vertical="center" wrapText="1"/>
    </xf>
    <xf numFmtId="0" fontId="74" fillId="15" borderId="5" xfId="8" applyFont="1" applyFill="1" applyBorder="1" applyAlignment="1">
      <alignment horizontal="center" vertical="center" wrapText="1"/>
    </xf>
    <xf numFmtId="0" fontId="77" fillId="15" borderId="1" xfId="4" applyFont="1" applyFill="1" applyBorder="1" applyAlignment="1">
      <alignment horizontal="left" vertical="center"/>
    </xf>
    <xf numFmtId="0" fontId="77" fillId="15" borderId="0" xfId="4" applyFont="1" applyFill="1" applyAlignment="1">
      <alignment horizontal="left" vertical="center"/>
    </xf>
    <xf numFmtId="0" fontId="77" fillId="15" borderId="2" xfId="4" applyFont="1" applyFill="1" applyBorder="1" applyAlignment="1">
      <alignment horizontal="left" vertical="center"/>
    </xf>
    <xf numFmtId="0" fontId="72" fillId="15" borderId="4" xfId="4" applyFont="1" applyFill="1" applyBorder="1" applyAlignment="1">
      <alignment horizontal="left" vertical="center"/>
    </xf>
    <xf numFmtId="0" fontId="72" fillId="15" borderId="3" xfId="4" applyFont="1" applyFill="1" applyBorder="1" applyAlignment="1">
      <alignment horizontal="left" vertical="center"/>
    </xf>
    <xf numFmtId="0" fontId="72" fillId="15" borderId="5" xfId="4" applyFont="1" applyFill="1" applyBorder="1" applyAlignment="1">
      <alignment horizontal="left" vertical="center"/>
    </xf>
    <xf numFmtId="0" fontId="3" fillId="24" borderId="21" xfId="4" applyFill="1" applyBorder="1" applyAlignment="1">
      <alignment horizontal="center"/>
    </xf>
    <xf numFmtId="0" fontId="3" fillId="24" borderId="20" xfId="4" applyFill="1" applyBorder="1" applyAlignment="1">
      <alignment horizontal="center"/>
    </xf>
    <xf numFmtId="0" fontId="7" fillId="21" borderId="0" xfId="4" applyFont="1" applyFill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96" fillId="15" borderId="21" xfId="4" applyFont="1" applyFill="1" applyBorder="1" applyAlignment="1">
      <alignment horizontal="center" vertical="center" wrapText="1"/>
    </xf>
    <xf numFmtId="0" fontId="96" fillId="15" borderId="22" xfId="4" applyFont="1" applyFill="1" applyBorder="1" applyAlignment="1">
      <alignment horizontal="center" vertical="center" wrapText="1"/>
    </xf>
    <xf numFmtId="0" fontId="33" fillId="29" borderId="21" xfId="4" applyFont="1" applyFill="1" applyBorder="1" applyAlignment="1">
      <alignment horizontal="center" vertical="center"/>
    </xf>
    <xf numFmtId="0" fontId="33" fillId="29" borderId="22" xfId="4" applyFont="1" applyFill="1" applyBorder="1" applyAlignment="1">
      <alignment horizontal="center" vertical="center"/>
    </xf>
    <xf numFmtId="0" fontId="33" fillId="29" borderId="20" xfId="4" applyFont="1" applyFill="1" applyBorder="1" applyAlignment="1">
      <alignment horizontal="center" vertical="center"/>
    </xf>
    <xf numFmtId="0" fontId="40" fillId="14" borderId="17" xfId="0" applyFont="1" applyFill="1" applyBorder="1" applyAlignment="1">
      <alignment horizontal="left" vertical="center" wrapText="1"/>
    </xf>
    <xf numFmtId="0" fontId="40" fillId="14" borderId="18" xfId="0" applyFont="1" applyFill="1" applyBorder="1" applyAlignment="1">
      <alignment horizontal="left" vertical="center" wrapText="1"/>
    </xf>
    <xf numFmtId="0" fontId="40" fillId="14" borderId="19" xfId="0" applyFont="1" applyFill="1" applyBorder="1" applyAlignment="1">
      <alignment horizontal="left" vertical="center" wrapText="1"/>
    </xf>
    <xf numFmtId="0" fontId="29" fillId="9" borderId="17" xfId="4" applyFont="1" applyFill="1" applyBorder="1" applyAlignment="1">
      <alignment horizontal="center" vertical="center"/>
    </xf>
    <xf numFmtId="0" fontId="29" fillId="9" borderId="19" xfId="4" applyFont="1" applyFill="1" applyBorder="1" applyAlignment="1">
      <alignment horizontal="center" vertical="center"/>
    </xf>
    <xf numFmtId="0" fontId="44" fillId="30" borderId="17" xfId="0" applyFont="1" applyFill="1" applyBorder="1" applyAlignment="1">
      <alignment horizontal="center" vertical="center" wrapText="1"/>
    </xf>
    <xf numFmtId="0" fontId="44" fillId="30" borderId="18" xfId="0" applyFont="1" applyFill="1" applyBorder="1" applyAlignment="1">
      <alignment horizontal="center" vertical="center" wrapText="1"/>
    </xf>
    <xf numFmtId="0" fontId="39" fillId="9" borderId="17" xfId="0" applyFont="1" applyFill="1" applyBorder="1" applyAlignment="1">
      <alignment horizontal="center" vertical="center"/>
    </xf>
    <xf numFmtId="0" fontId="39" fillId="9" borderId="18" xfId="0" applyFont="1" applyFill="1" applyBorder="1" applyAlignment="1">
      <alignment horizontal="center" vertical="center"/>
    </xf>
    <xf numFmtId="0" fontId="39" fillId="9" borderId="19" xfId="0" applyFont="1" applyFill="1" applyBorder="1" applyAlignment="1">
      <alignment horizontal="center" vertical="center"/>
    </xf>
    <xf numFmtId="0" fontId="39" fillId="9" borderId="9" xfId="0" applyFont="1" applyFill="1" applyBorder="1" applyAlignment="1">
      <alignment horizontal="center" vertical="center"/>
    </xf>
    <xf numFmtId="0" fontId="39" fillId="9" borderId="9" xfId="0" quotePrefix="1" applyFont="1" applyFill="1" applyBorder="1" applyAlignment="1">
      <alignment horizontal="center" vertical="center"/>
    </xf>
    <xf numFmtId="0" fontId="35" fillId="20" borderId="9" xfId="4" applyFont="1" applyFill="1" applyBorder="1" applyAlignment="1" applyProtection="1">
      <alignment horizontal="left" vertical="top"/>
      <protection locked="0"/>
    </xf>
    <xf numFmtId="0" fontId="39" fillId="9" borderId="9" xfId="0" applyFont="1" applyFill="1" applyBorder="1" applyAlignment="1">
      <alignment horizontal="right" vertical="center"/>
    </xf>
    <xf numFmtId="0" fontId="43" fillId="8" borderId="17" xfId="0" applyFont="1" applyFill="1" applyBorder="1" applyAlignment="1" applyProtection="1">
      <alignment horizontal="left" vertical="center"/>
      <protection locked="0"/>
    </xf>
    <xf numFmtId="0" fontId="43" fillId="8" borderId="18" xfId="0" applyFont="1" applyFill="1" applyBorder="1" applyAlignment="1" applyProtection="1">
      <alignment horizontal="left" vertical="center"/>
      <protection locked="0"/>
    </xf>
    <xf numFmtId="0" fontId="43" fillId="8" borderId="19" xfId="0" applyFont="1" applyFill="1" applyBorder="1" applyAlignment="1" applyProtection="1">
      <alignment horizontal="left" vertical="center"/>
      <protection locked="0"/>
    </xf>
    <xf numFmtId="0" fontId="39" fillId="9" borderId="17" xfId="0" applyFont="1" applyFill="1" applyBorder="1" applyAlignment="1">
      <alignment horizontal="right" vertical="center"/>
    </xf>
    <xf numFmtId="0" fontId="39" fillId="9" borderId="18" xfId="0" applyFont="1" applyFill="1" applyBorder="1" applyAlignment="1">
      <alignment horizontal="right" vertical="center"/>
    </xf>
    <xf numFmtId="0" fontId="39" fillId="9" borderId="19" xfId="0" applyFont="1" applyFill="1" applyBorder="1" applyAlignment="1">
      <alignment horizontal="right" vertical="center"/>
    </xf>
    <xf numFmtId="0" fontId="35" fillId="8" borderId="17" xfId="0" applyFont="1" applyFill="1" applyBorder="1" applyAlignment="1" applyProtection="1">
      <alignment horizontal="center" vertical="center"/>
      <protection locked="0"/>
    </xf>
    <xf numFmtId="0" fontId="35" fillId="8" borderId="18" xfId="0" applyFont="1" applyFill="1" applyBorder="1" applyAlignment="1" applyProtection="1">
      <alignment horizontal="center" vertical="center"/>
      <protection locked="0"/>
    </xf>
    <xf numFmtId="0" fontId="35" fillId="8" borderId="19" xfId="0" applyFont="1" applyFill="1" applyBorder="1" applyAlignment="1" applyProtection="1">
      <alignment horizontal="center" vertical="center"/>
      <protection locked="0"/>
    </xf>
    <xf numFmtId="0" fontId="39" fillId="9" borderId="9" xfId="0" quotePrefix="1" applyFont="1" applyFill="1" applyBorder="1" applyAlignment="1">
      <alignment horizontal="right" vertical="center"/>
    </xf>
    <xf numFmtId="0" fontId="35" fillId="8" borderId="9" xfId="0" applyFont="1" applyFill="1" applyBorder="1" applyAlignment="1" applyProtection="1">
      <alignment horizontal="left" vertical="center"/>
      <protection locked="0"/>
    </xf>
    <xf numFmtId="0" fontId="35" fillId="8" borderId="4" xfId="0" applyFont="1" applyFill="1" applyBorder="1" applyAlignment="1" applyProtection="1">
      <alignment horizontal="center" vertical="center"/>
      <protection locked="0"/>
    </xf>
    <xf numFmtId="0" fontId="35" fillId="8" borderId="3" xfId="0" applyFont="1" applyFill="1" applyBorder="1" applyAlignment="1" applyProtection="1">
      <alignment horizontal="center" vertical="center"/>
      <protection locked="0"/>
    </xf>
    <xf numFmtId="0" fontId="35" fillId="8" borderId="5" xfId="0" applyFont="1" applyFill="1" applyBorder="1" applyAlignment="1" applyProtection="1">
      <alignment horizontal="center" vertical="center"/>
      <protection locked="0"/>
    </xf>
    <xf numFmtId="0" fontId="43" fillId="8" borderId="3" xfId="0" applyFont="1" applyFill="1" applyBorder="1" applyAlignment="1" applyProtection="1">
      <alignment horizontal="left" vertical="center"/>
      <protection locked="0"/>
    </xf>
    <xf numFmtId="0" fontId="43" fillId="8" borderId="5" xfId="0" applyFont="1" applyFill="1" applyBorder="1" applyAlignment="1" applyProtection="1">
      <alignment horizontal="left" vertical="center"/>
      <protection locked="0"/>
    </xf>
    <xf numFmtId="0" fontId="43" fillId="23" borderId="17" xfId="0" applyFont="1" applyFill="1" applyBorder="1" applyAlignment="1" applyProtection="1">
      <alignment horizontal="center" vertical="center"/>
      <protection locked="0"/>
    </xf>
    <xf numFmtId="0" fontId="43" fillId="23" borderId="19" xfId="0" applyFont="1" applyFill="1" applyBorder="1" applyAlignment="1" applyProtection="1">
      <alignment horizontal="center" vertical="center"/>
      <protection locked="0"/>
    </xf>
    <xf numFmtId="0" fontId="33" fillId="8" borderId="17" xfId="0" applyFont="1" applyFill="1" applyBorder="1" applyAlignment="1" applyProtection="1">
      <alignment horizontal="center" vertical="center"/>
      <protection locked="0"/>
    </xf>
    <xf numFmtId="0" fontId="33" fillId="8" borderId="19" xfId="0" applyFont="1" applyFill="1" applyBorder="1" applyAlignment="1" applyProtection="1">
      <alignment horizontal="center" vertical="center"/>
      <protection locked="0"/>
    </xf>
    <xf numFmtId="0" fontId="35" fillId="8" borderId="17" xfId="9" applyFont="1" applyFill="1" applyBorder="1" applyAlignment="1" applyProtection="1">
      <alignment horizontal="left" vertical="top"/>
      <protection locked="0"/>
    </xf>
    <xf numFmtId="0" fontId="35" fillId="8" borderId="19" xfId="9" applyFont="1" applyFill="1" applyBorder="1" applyAlignment="1" applyProtection="1">
      <alignment horizontal="left" vertical="top"/>
      <protection locked="0"/>
    </xf>
    <xf numFmtId="0" fontId="3" fillId="9" borderId="17" xfId="4" applyFill="1" applyBorder="1" applyAlignment="1">
      <alignment horizontal="center" vertical="center" wrapText="1"/>
    </xf>
    <xf numFmtId="0" fontId="3" fillId="9" borderId="18" xfId="4" applyFill="1" applyBorder="1" applyAlignment="1">
      <alignment horizontal="center" vertical="center" wrapText="1"/>
    </xf>
    <xf numFmtId="0" fontId="3" fillId="9" borderId="19" xfId="4" applyFill="1" applyBorder="1" applyAlignment="1">
      <alignment horizontal="center" vertical="center" wrapText="1"/>
    </xf>
    <xf numFmtId="0" fontId="27" fillId="11" borderId="21" xfId="0" applyFont="1" applyFill="1" applyBorder="1" applyAlignment="1">
      <alignment horizontal="right" vertical="center" wrapText="1"/>
    </xf>
    <xf numFmtId="0" fontId="27" fillId="11" borderId="20" xfId="0" applyFont="1" applyFill="1" applyBorder="1" applyAlignment="1">
      <alignment horizontal="right" vertical="center" wrapText="1"/>
    </xf>
    <xf numFmtId="0" fontId="35" fillId="8" borderId="18" xfId="9" applyFont="1" applyFill="1" applyBorder="1" applyAlignment="1" applyProtection="1">
      <alignment horizontal="left" vertical="top"/>
      <protection locked="0"/>
    </xf>
    <xf numFmtId="0" fontId="27" fillId="11" borderId="17" xfId="4" applyFont="1" applyFill="1" applyBorder="1" applyAlignment="1">
      <alignment horizontal="center" vertical="center"/>
    </xf>
    <xf numFmtId="0" fontId="27" fillId="11" borderId="18" xfId="4" applyFont="1" applyFill="1" applyBorder="1" applyAlignment="1">
      <alignment horizontal="center" vertical="center"/>
    </xf>
    <xf numFmtId="0" fontId="27" fillId="11" borderId="19" xfId="4" applyFont="1" applyFill="1" applyBorder="1" applyAlignment="1">
      <alignment horizontal="center" vertical="center"/>
    </xf>
    <xf numFmtId="0" fontId="35" fillId="8" borderId="9" xfId="4" applyFont="1" applyFill="1" applyBorder="1" applyAlignment="1" applyProtection="1">
      <alignment horizontal="left" vertical="center"/>
      <protection locked="0"/>
    </xf>
    <xf numFmtId="0" fontId="3" fillId="9" borderId="17" xfId="4" applyFill="1" applyBorder="1" applyAlignment="1">
      <alignment horizontal="center" vertical="center"/>
    </xf>
    <xf numFmtId="0" fontId="3" fillId="9" borderId="18" xfId="4" applyFill="1" applyBorder="1" applyAlignment="1">
      <alignment horizontal="center" vertical="center"/>
    </xf>
    <xf numFmtId="0" fontId="3" fillId="9" borderId="19" xfId="4" applyFill="1" applyBorder="1" applyAlignment="1">
      <alignment horizontal="center" vertical="center"/>
    </xf>
    <xf numFmtId="0" fontId="35" fillId="8" borderId="17" xfId="0" applyFont="1" applyFill="1" applyBorder="1" applyAlignment="1" applyProtection="1">
      <alignment horizontal="left" vertical="center"/>
      <protection locked="0"/>
    </xf>
    <xf numFmtId="0" fontId="35" fillId="8" borderId="18" xfId="0" applyFont="1" applyFill="1" applyBorder="1" applyAlignment="1" applyProtection="1">
      <alignment horizontal="left" vertical="center"/>
      <protection locked="0"/>
    </xf>
    <xf numFmtId="0" fontId="35" fillId="8" borderId="19" xfId="0" applyFont="1" applyFill="1" applyBorder="1" applyAlignment="1" applyProtection="1">
      <alignment horizontal="left" vertical="center"/>
      <protection locked="0"/>
    </xf>
    <xf numFmtId="0" fontId="35" fillId="8" borderId="4" xfId="0" applyFont="1" applyFill="1" applyBorder="1" applyAlignment="1" applyProtection="1">
      <alignment horizontal="left" vertical="center"/>
      <protection locked="0"/>
    </xf>
    <xf numFmtId="0" fontId="35" fillId="8" borderId="3" xfId="0" applyFont="1" applyFill="1" applyBorder="1" applyAlignment="1" applyProtection="1">
      <alignment horizontal="left" vertical="center"/>
      <protection locked="0"/>
    </xf>
    <xf numFmtId="0" fontId="35" fillId="8" borderId="5" xfId="0" applyFont="1" applyFill="1" applyBorder="1" applyAlignment="1" applyProtection="1">
      <alignment horizontal="left" vertical="center"/>
      <protection locked="0"/>
    </xf>
    <xf numFmtId="0" fontId="3" fillId="9" borderId="17" xfId="9" applyFill="1" applyBorder="1" applyAlignment="1">
      <alignment horizontal="center" vertical="center"/>
    </xf>
    <xf numFmtId="0" fontId="3" fillId="9" borderId="18" xfId="9" applyFill="1" applyBorder="1" applyAlignment="1">
      <alignment horizontal="center" vertical="center"/>
    </xf>
    <xf numFmtId="0" fontId="3" fillId="9" borderId="9" xfId="9" applyFill="1" applyBorder="1" applyAlignment="1">
      <alignment horizontal="center" vertical="center"/>
    </xf>
    <xf numFmtId="0" fontId="39" fillId="9" borderId="9" xfId="9" applyFont="1" applyFill="1" applyBorder="1" applyAlignment="1">
      <alignment horizontal="center" vertical="center"/>
    </xf>
    <xf numFmtId="0" fontId="39" fillId="9" borderId="17" xfId="9" applyFont="1" applyFill="1" applyBorder="1" applyAlignment="1">
      <alignment horizontal="center" vertical="center"/>
    </xf>
    <xf numFmtId="0" fontId="39" fillId="9" borderId="19" xfId="9" applyFont="1" applyFill="1" applyBorder="1" applyAlignment="1">
      <alignment horizontal="center" vertical="center"/>
    </xf>
    <xf numFmtId="0" fontId="33" fillId="23" borderId="9" xfId="9" applyFont="1" applyFill="1" applyBorder="1" applyAlignment="1" applyProtection="1">
      <alignment horizontal="left" vertical="center"/>
      <protection locked="0"/>
    </xf>
    <xf numFmtId="0" fontId="33" fillId="8" borderId="17" xfId="9" applyFont="1" applyFill="1" applyBorder="1" applyAlignment="1" applyProtection="1">
      <alignment horizontal="left" vertical="center"/>
      <protection locked="0"/>
    </xf>
    <xf numFmtId="0" fontId="33" fillId="8" borderId="19" xfId="9" applyFont="1" applyFill="1" applyBorder="1" applyAlignment="1" applyProtection="1">
      <alignment horizontal="left" vertical="center"/>
      <protection locked="0"/>
    </xf>
    <xf numFmtId="0" fontId="35" fillId="8" borderId="9" xfId="0" applyFont="1" applyFill="1" applyBorder="1" applyAlignment="1" applyProtection="1">
      <alignment horizontal="left" vertical="top" wrapText="1"/>
      <protection locked="0"/>
    </xf>
    <xf numFmtId="0" fontId="44" fillId="11" borderId="22" xfId="0" applyFont="1" applyFill="1" applyBorder="1" applyAlignment="1">
      <alignment horizontal="center" vertical="center"/>
    </xf>
    <xf numFmtId="0" fontId="44" fillId="11" borderId="1" xfId="0" applyFont="1" applyFill="1" applyBorder="1" applyAlignment="1">
      <alignment horizontal="center" vertical="center"/>
    </xf>
    <xf numFmtId="0" fontId="40" fillId="14" borderId="9" xfId="0" applyFont="1" applyFill="1" applyBorder="1" applyAlignment="1">
      <alignment horizontal="left" vertical="center" wrapText="1"/>
    </xf>
    <xf numFmtId="0" fontId="44" fillId="11" borderId="9" xfId="0" applyFont="1" applyFill="1" applyBorder="1" applyAlignment="1">
      <alignment horizontal="left" vertical="center"/>
    </xf>
    <xf numFmtId="0" fontId="45" fillId="11" borderId="9" xfId="0" applyFont="1" applyFill="1" applyBorder="1" applyAlignment="1">
      <alignment horizontal="center" vertical="center"/>
    </xf>
    <xf numFmtId="0" fontId="44" fillId="11" borderId="4" xfId="9" applyFont="1" applyFill="1" applyBorder="1" applyAlignment="1">
      <alignment horizontal="left" vertical="center" wrapText="1"/>
    </xf>
    <xf numFmtId="0" fontId="44" fillId="11" borderId="3" xfId="9" applyFont="1" applyFill="1" applyBorder="1" applyAlignment="1">
      <alignment horizontal="left" vertical="center" wrapText="1"/>
    </xf>
    <xf numFmtId="0" fontId="44" fillId="11" borderId="5" xfId="9" applyFont="1" applyFill="1" applyBorder="1" applyAlignment="1">
      <alignment horizontal="left" vertical="center" wrapText="1"/>
    </xf>
    <xf numFmtId="0" fontId="27" fillId="11" borderId="9" xfId="0" applyFont="1" applyFill="1" applyBorder="1" applyAlignment="1">
      <alignment horizontal="center" vertical="center"/>
    </xf>
    <xf numFmtId="0" fontId="35" fillId="32" borderId="17" xfId="4" applyFont="1" applyFill="1" applyBorder="1" applyAlignment="1" applyProtection="1">
      <alignment horizontal="left" vertical="top"/>
      <protection locked="0"/>
    </xf>
    <xf numFmtId="0" fontId="35" fillId="32" borderId="18" xfId="4" applyFont="1" applyFill="1" applyBorder="1" applyAlignment="1" applyProtection="1">
      <alignment horizontal="left" vertical="top"/>
      <protection locked="0"/>
    </xf>
    <xf numFmtId="0" fontId="35" fillId="32" borderId="19" xfId="4" applyFont="1" applyFill="1" applyBorder="1" applyAlignment="1" applyProtection="1">
      <alignment horizontal="left" vertical="top"/>
      <protection locked="0"/>
    </xf>
    <xf numFmtId="0" fontId="3" fillId="11" borderId="9" xfId="4" applyFill="1" applyBorder="1" applyAlignment="1">
      <alignment horizontal="left" vertical="center" wrapText="1"/>
    </xf>
    <xf numFmtId="0" fontId="48" fillId="8" borderId="9" xfId="0" applyFont="1" applyFill="1" applyBorder="1" applyAlignment="1">
      <alignment horizontal="left" vertical="center" wrapText="1"/>
    </xf>
    <xf numFmtId="0" fontId="3" fillId="11" borderId="17" xfId="4" applyFill="1" applyBorder="1" applyAlignment="1">
      <alignment horizontal="center" vertical="center" wrapText="1"/>
    </xf>
    <xf numFmtId="0" fontId="3" fillId="11" borderId="18" xfId="4" applyFill="1" applyBorder="1" applyAlignment="1">
      <alignment horizontal="center" vertical="center" wrapText="1"/>
    </xf>
    <xf numFmtId="0" fontId="3" fillId="11" borderId="19" xfId="4" applyFill="1" applyBorder="1" applyAlignment="1">
      <alignment horizontal="center" vertical="center" wrapText="1"/>
    </xf>
    <xf numFmtId="0" fontId="35" fillId="32" borderId="9" xfId="4" applyFont="1" applyFill="1" applyBorder="1" applyAlignment="1" applyProtection="1">
      <alignment horizontal="left" vertical="top"/>
      <protection locked="0"/>
    </xf>
    <xf numFmtId="0" fontId="3" fillId="11" borderId="9" xfId="4" applyFill="1" applyBorder="1" applyAlignment="1">
      <alignment horizontal="center" vertical="center" wrapText="1"/>
    </xf>
    <xf numFmtId="0" fontId="35" fillId="8" borderId="9" xfId="4" applyFont="1" applyFill="1" applyBorder="1" applyAlignment="1" applyProtection="1">
      <alignment horizontal="left" vertical="top"/>
      <protection locked="0"/>
    </xf>
    <xf numFmtId="0" fontId="27" fillId="11" borderId="20" xfId="0" applyFont="1" applyFill="1" applyBorder="1" applyAlignment="1">
      <alignment horizontal="center" vertical="center"/>
    </xf>
    <xf numFmtId="0" fontId="37" fillId="13" borderId="9" xfId="0" applyFont="1" applyFill="1" applyBorder="1" applyAlignment="1">
      <alignment horizontal="center" vertical="center"/>
    </xf>
    <xf numFmtId="0" fontId="31" fillId="11" borderId="9" xfId="4" applyFont="1" applyFill="1" applyBorder="1" applyAlignment="1">
      <alignment horizontal="center" vertical="center" wrapText="1"/>
    </xf>
    <xf numFmtId="0" fontId="95" fillId="14" borderId="21" xfId="4" applyFont="1" applyFill="1" applyBorder="1" applyAlignment="1">
      <alignment horizontal="center" vertical="center" wrapText="1"/>
    </xf>
    <xf numFmtId="0" fontId="41" fillId="11" borderId="17" xfId="4" applyFont="1" applyFill="1" applyBorder="1" applyAlignment="1">
      <alignment horizontal="center" vertical="center"/>
    </xf>
    <xf numFmtId="0" fontId="41" fillId="11" borderId="18" xfId="4" applyFont="1" applyFill="1" applyBorder="1" applyAlignment="1">
      <alignment horizontal="center" vertical="center"/>
    </xf>
    <xf numFmtId="0" fontId="41" fillId="11" borderId="19" xfId="4" applyFont="1" applyFill="1" applyBorder="1" applyAlignment="1">
      <alignment horizontal="center" vertical="center"/>
    </xf>
    <xf numFmtId="0" fontId="33" fillId="20" borderId="17" xfId="4" applyFont="1" applyFill="1" applyBorder="1" applyAlignment="1" applyProtection="1">
      <alignment horizontal="left" vertical="top" wrapText="1"/>
      <protection locked="0"/>
    </xf>
    <xf numFmtId="0" fontId="33" fillId="20" borderId="18" xfId="4" applyFont="1" applyFill="1" applyBorder="1" applyAlignment="1" applyProtection="1">
      <alignment horizontal="left" vertical="top" wrapText="1"/>
      <protection locked="0"/>
    </xf>
    <xf numFmtId="0" fontId="33" fillId="20" borderId="19" xfId="4" applyFont="1" applyFill="1" applyBorder="1" applyAlignment="1" applyProtection="1">
      <alignment horizontal="left" vertical="top" wrapText="1"/>
      <protection locked="0"/>
    </xf>
    <xf numFmtId="0" fontId="42" fillId="8" borderId="21" xfId="4" applyFont="1" applyFill="1" applyBorder="1" applyAlignment="1">
      <alignment horizontal="center" vertical="center"/>
    </xf>
    <xf numFmtId="0" fontId="42" fillId="8" borderId="22" xfId="4" applyFont="1" applyFill="1" applyBorder="1" applyAlignment="1">
      <alignment horizontal="center" vertical="center"/>
    </xf>
    <xf numFmtId="0" fontId="42" fillId="8" borderId="20" xfId="4" applyFont="1" applyFill="1" applyBorder="1" applyAlignment="1">
      <alignment horizontal="center" vertical="center"/>
    </xf>
    <xf numFmtId="0" fontId="63" fillId="8" borderId="21" xfId="4" applyFont="1" applyFill="1" applyBorder="1" applyAlignment="1">
      <alignment horizontal="center" vertical="center"/>
    </xf>
    <xf numFmtId="0" fontId="63" fillId="8" borderId="22" xfId="4" applyFont="1" applyFill="1" applyBorder="1" applyAlignment="1">
      <alignment horizontal="center" vertical="center"/>
    </xf>
    <xf numFmtId="0" fontId="63" fillId="8" borderId="20" xfId="4" applyFont="1" applyFill="1" applyBorder="1" applyAlignment="1">
      <alignment horizontal="center" vertical="center"/>
    </xf>
    <xf numFmtId="165" fontId="29" fillId="9" borderId="9" xfId="4" applyNumberFormat="1" applyFont="1" applyFill="1" applyBorder="1" applyAlignment="1">
      <alignment horizontal="left" vertical="center"/>
    </xf>
    <xf numFmtId="0" fontId="29" fillId="11" borderId="9" xfId="4" applyFont="1" applyFill="1" applyBorder="1" applyAlignment="1">
      <alignment horizontal="center" vertical="center" wrapText="1"/>
    </xf>
    <xf numFmtId="0" fontId="61" fillId="14" borderId="17" xfId="4" applyFont="1" applyFill="1" applyBorder="1" applyAlignment="1">
      <alignment horizontal="center" vertical="center"/>
    </xf>
    <xf numFmtId="0" fontId="61" fillId="14" borderId="18" xfId="4" applyFont="1" applyFill="1" applyBorder="1" applyAlignment="1">
      <alignment horizontal="center" vertical="center"/>
    </xf>
    <xf numFmtId="0" fontId="61" fillId="14" borderId="19" xfId="4" applyFont="1" applyFill="1" applyBorder="1" applyAlignment="1">
      <alignment horizontal="center" vertical="center"/>
    </xf>
    <xf numFmtId="0" fontId="106" fillId="10" borderId="17" xfId="4" applyFont="1" applyFill="1" applyBorder="1" applyAlignment="1">
      <alignment horizontal="center" vertical="center"/>
    </xf>
    <xf numFmtId="0" fontId="106" fillId="10" borderId="19" xfId="4" applyFont="1" applyFill="1" applyBorder="1" applyAlignment="1">
      <alignment horizontal="center" vertical="center"/>
    </xf>
    <xf numFmtId="0" fontId="3" fillId="8" borderId="17" xfId="4" applyFill="1" applyBorder="1" applyAlignment="1">
      <alignment horizontal="center" vertical="center"/>
    </xf>
    <xf numFmtId="0" fontId="3" fillId="8" borderId="19" xfId="4" applyFill="1" applyBorder="1" applyAlignment="1">
      <alignment horizontal="center" vertical="center"/>
    </xf>
    <xf numFmtId="0" fontId="26" fillId="11" borderId="17" xfId="4" applyFont="1" applyFill="1" applyBorder="1" applyAlignment="1">
      <alignment horizontal="center" vertical="center"/>
    </xf>
    <xf numFmtId="0" fontId="26" fillId="11" borderId="19" xfId="4" applyFont="1" applyFill="1" applyBorder="1" applyAlignment="1">
      <alignment horizontal="center" vertical="center"/>
    </xf>
    <xf numFmtId="0" fontId="35" fillId="8" borderId="17" xfId="4" applyFont="1" applyFill="1" applyBorder="1" applyAlignment="1" applyProtection="1">
      <alignment horizontal="center" vertical="center"/>
      <protection locked="0"/>
    </xf>
    <xf numFmtId="0" fontId="35" fillId="8" borderId="18" xfId="4" applyFont="1" applyFill="1" applyBorder="1" applyAlignment="1" applyProtection="1">
      <alignment horizontal="center" vertical="center"/>
      <protection locked="0"/>
    </xf>
    <xf numFmtId="0" fontId="35" fillId="8" borderId="19" xfId="4" applyFont="1" applyFill="1" applyBorder="1" applyAlignment="1" applyProtection="1">
      <alignment horizontal="center" vertical="center"/>
      <protection locked="0"/>
    </xf>
    <xf numFmtId="0" fontId="93" fillId="8" borderId="17" xfId="4" applyFont="1" applyFill="1" applyBorder="1" applyAlignment="1" applyProtection="1">
      <alignment horizontal="center" vertical="center"/>
      <protection locked="0"/>
    </xf>
    <xf numFmtId="0" fontId="93" fillId="8" borderId="19" xfId="4" applyFont="1" applyFill="1" applyBorder="1" applyAlignment="1" applyProtection="1">
      <alignment horizontal="center" vertical="center"/>
      <protection locked="0"/>
    </xf>
    <xf numFmtId="0" fontId="103" fillId="9" borderId="17" xfId="4" applyFont="1" applyFill="1" applyBorder="1" applyAlignment="1">
      <alignment horizontal="center" vertical="center"/>
    </xf>
    <xf numFmtId="0" fontId="103" fillId="9" borderId="19" xfId="4" applyFont="1" applyFill="1" applyBorder="1" applyAlignment="1">
      <alignment horizontal="center" vertical="center"/>
    </xf>
    <xf numFmtId="0" fontId="104" fillId="9" borderId="17" xfId="4" applyFont="1" applyFill="1" applyBorder="1" applyAlignment="1">
      <alignment horizontal="center" vertical="center"/>
    </xf>
    <xf numFmtId="0" fontId="104" fillId="9" borderId="18" xfId="4" applyFont="1" applyFill="1" applyBorder="1" applyAlignment="1">
      <alignment horizontal="center" vertical="center"/>
    </xf>
    <xf numFmtId="0" fontId="104" fillId="9" borderId="19" xfId="4" applyFont="1" applyFill="1" applyBorder="1" applyAlignment="1">
      <alignment horizontal="center" vertical="center"/>
    </xf>
    <xf numFmtId="0" fontId="104" fillId="17" borderId="17" xfId="4" applyFont="1" applyFill="1" applyBorder="1" applyAlignment="1">
      <alignment horizontal="left" vertical="center"/>
    </xf>
    <xf numFmtId="0" fontId="104" fillId="17" borderId="18" xfId="4" applyFont="1" applyFill="1" applyBorder="1" applyAlignment="1">
      <alignment horizontal="left" vertical="center"/>
    </xf>
    <xf numFmtId="0" fontId="104" fillId="17" borderId="19" xfId="4" applyFont="1" applyFill="1" applyBorder="1" applyAlignment="1">
      <alignment horizontal="left" vertical="center"/>
    </xf>
    <xf numFmtId="0" fontId="105" fillId="32" borderId="6" xfId="4" applyFont="1" applyFill="1" applyBorder="1" applyAlignment="1" applyProtection="1">
      <alignment horizontal="left" vertical="top" wrapText="1"/>
      <protection locked="0"/>
    </xf>
    <xf numFmtId="0" fontId="105" fillId="32" borderId="8" xfId="4" applyFont="1" applyFill="1" applyBorder="1" applyAlignment="1" applyProtection="1">
      <alignment horizontal="left" vertical="top" wrapText="1"/>
      <protection locked="0"/>
    </xf>
    <xf numFmtId="0" fontId="105" fillId="32" borderId="7" xfId="4" applyFont="1" applyFill="1" applyBorder="1" applyAlignment="1" applyProtection="1">
      <alignment horizontal="left" vertical="top" wrapText="1"/>
      <protection locked="0"/>
    </xf>
    <xf numFmtId="0" fontId="105" fillId="32" borderId="4" xfId="4" applyFont="1" applyFill="1" applyBorder="1" applyAlignment="1" applyProtection="1">
      <alignment horizontal="left" vertical="top" wrapText="1"/>
      <protection locked="0"/>
    </xf>
    <xf numFmtId="0" fontId="105" fillId="32" borderId="3" xfId="4" applyFont="1" applyFill="1" applyBorder="1" applyAlignment="1" applyProtection="1">
      <alignment horizontal="left" vertical="top" wrapText="1"/>
      <protection locked="0"/>
    </xf>
    <xf numFmtId="0" fontId="105" fillId="32" borderId="5" xfId="4" applyFont="1" applyFill="1" applyBorder="1" applyAlignment="1" applyProtection="1">
      <alignment horizontal="left" vertical="top" wrapText="1"/>
      <protection locked="0"/>
    </xf>
    <xf numFmtId="0" fontId="45" fillId="28" borderId="17" xfId="4" applyFont="1" applyFill="1" applyBorder="1" applyAlignment="1">
      <alignment horizontal="center" vertical="center"/>
    </xf>
    <xf numFmtId="0" fontId="45" fillId="28" borderId="18" xfId="4" applyFont="1" applyFill="1" applyBorder="1" applyAlignment="1">
      <alignment horizontal="center" vertical="center"/>
    </xf>
    <xf numFmtId="0" fontId="45" fillId="28" borderId="19" xfId="4" applyFont="1" applyFill="1" applyBorder="1" applyAlignment="1">
      <alignment horizontal="center" vertical="center"/>
    </xf>
    <xf numFmtId="0" fontId="110" fillId="32" borderId="6" xfId="4" applyFont="1" applyFill="1" applyBorder="1" applyAlignment="1" applyProtection="1">
      <alignment horizontal="left" vertical="top" wrapText="1"/>
      <protection locked="0"/>
    </xf>
    <xf numFmtId="0" fontId="110" fillId="32" borderId="8" xfId="4" applyFont="1" applyFill="1" applyBorder="1" applyAlignment="1" applyProtection="1">
      <alignment horizontal="left" vertical="top" wrapText="1"/>
      <protection locked="0"/>
    </xf>
    <xf numFmtId="0" fontId="110" fillId="32" borderId="7" xfId="4" applyFont="1" applyFill="1" applyBorder="1" applyAlignment="1" applyProtection="1">
      <alignment horizontal="left" vertical="top" wrapText="1"/>
      <protection locked="0"/>
    </xf>
    <xf numFmtId="0" fontId="110" fillId="32" borderId="1" xfId="4" applyFont="1" applyFill="1" applyBorder="1" applyAlignment="1" applyProtection="1">
      <alignment horizontal="left" vertical="top" wrapText="1"/>
      <protection locked="0"/>
    </xf>
    <xf numFmtId="0" fontId="110" fillId="32" borderId="0" xfId="4" applyFont="1" applyFill="1" applyAlignment="1" applyProtection="1">
      <alignment horizontal="left" vertical="top" wrapText="1"/>
      <protection locked="0"/>
    </xf>
    <xf numFmtId="0" fontId="110" fillId="32" borderId="2" xfId="4" applyFont="1" applyFill="1" applyBorder="1" applyAlignment="1" applyProtection="1">
      <alignment horizontal="left" vertical="top" wrapText="1"/>
      <protection locked="0"/>
    </xf>
    <xf numFmtId="0" fontId="110" fillId="32" borderId="4" xfId="4" applyFont="1" applyFill="1" applyBorder="1" applyAlignment="1" applyProtection="1">
      <alignment horizontal="left" vertical="top" wrapText="1"/>
      <protection locked="0"/>
    </xf>
    <xf numFmtId="0" fontId="110" fillId="32" borderId="3" xfId="4" applyFont="1" applyFill="1" applyBorder="1" applyAlignment="1" applyProtection="1">
      <alignment horizontal="left" vertical="top" wrapText="1"/>
      <protection locked="0"/>
    </xf>
    <xf numFmtId="0" fontId="110" fillId="32" borderId="5" xfId="4" applyFont="1" applyFill="1" applyBorder="1" applyAlignment="1" applyProtection="1">
      <alignment horizontal="left" vertical="top" wrapText="1"/>
      <protection locked="0"/>
    </xf>
    <xf numFmtId="4" fontId="3" fillId="17" borderId="9" xfId="4" applyNumberFormat="1" applyFill="1" applyBorder="1" applyAlignment="1">
      <alignment horizontal="center" vertical="center"/>
    </xf>
    <xf numFmtId="4" fontId="32" fillId="10" borderId="9" xfId="4" applyNumberFormat="1" applyFont="1" applyFill="1" applyBorder="1" applyAlignment="1">
      <alignment horizontal="center" vertical="center"/>
    </xf>
    <xf numFmtId="10" fontId="32" fillId="10" borderId="9" xfId="4" applyNumberFormat="1" applyFont="1" applyFill="1" applyBorder="1" applyAlignment="1">
      <alignment horizontal="center" vertical="center"/>
    </xf>
    <xf numFmtId="0" fontId="60" fillId="27" borderId="9" xfId="4" applyFont="1" applyFill="1" applyBorder="1" applyAlignment="1">
      <alignment horizontal="left" vertical="center" wrapText="1"/>
    </xf>
    <xf numFmtId="0" fontId="90" fillId="17" borderId="9" xfId="4" applyFont="1" applyFill="1" applyBorder="1" applyAlignment="1">
      <alignment horizontal="center" vertical="center"/>
    </xf>
    <xf numFmtId="0" fontId="29" fillId="8" borderId="21" xfId="4" applyFont="1" applyFill="1" applyBorder="1" applyAlignment="1">
      <alignment horizontal="center" vertical="center"/>
    </xf>
    <xf numFmtId="0" fontId="29" fillId="8" borderId="22" xfId="4" applyFont="1" applyFill="1" applyBorder="1" applyAlignment="1">
      <alignment horizontal="center" vertical="center"/>
    </xf>
    <xf numFmtId="0" fontId="29" fillId="8" borderId="20" xfId="4" applyFont="1" applyFill="1" applyBorder="1" applyAlignment="1">
      <alignment horizontal="center" vertical="center"/>
    </xf>
    <xf numFmtId="0" fontId="111" fillId="27" borderId="17" xfId="4" applyFont="1" applyFill="1" applyBorder="1" applyAlignment="1">
      <alignment horizontal="left" vertical="center" wrapText="1"/>
    </xf>
    <xf numFmtId="0" fontId="111" fillId="27" borderId="18" xfId="4" applyFont="1" applyFill="1" applyBorder="1" applyAlignment="1">
      <alignment horizontal="left" vertical="center" wrapText="1"/>
    </xf>
    <xf numFmtId="0" fontId="111" fillId="27" borderId="19" xfId="4" applyFont="1" applyFill="1" applyBorder="1" applyAlignment="1">
      <alignment horizontal="left" vertical="center" wrapText="1"/>
    </xf>
    <xf numFmtId="0" fontId="39" fillId="17" borderId="17" xfId="4" applyFont="1" applyFill="1" applyBorder="1" applyAlignment="1">
      <alignment horizontal="left" vertical="center"/>
    </xf>
    <xf numFmtId="0" fontId="39" fillId="17" borderId="18" xfId="4" applyFont="1" applyFill="1" applyBorder="1" applyAlignment="1">
      <alignment horizontal="left" vertical="center"/>
    </xf>
    <xf numFmtId="0" fontId="39" fillId="17" borderId="19" xfId="4" applyFont="1" applyFill="1" applyBorder="1" applyAlignment="1">
      <alignment horizontal="left" vertical="center"/>
    </xf>
    <xf numFmtId="0" fontId="91" fillId="17" borderId="17" xfId="4" applyFont="1" applyFill="1" applyBorder="1" applyAlignment="1">
      <alignment horizontal="center" vertical="center" wrapText="1"/>
    </xf>
    <xf numFmtId="0" fontId="91" fillId="17" borderId="18" xfId="4" applyFont="1" applyFill="1" applyBorder="1" applyAlignment="1">
      <alignment horizontal="center" vertical="center" wrapText="1"/>
    </xf>
    <xf numFmtId="0" fontId="37" fillId="16" borderId="6" xfId="4" applyFont="1" applyFill="1" applyBorder="1" applyAlignment="1">
      <alignment horizontal="left" vertical="center"/>
    </xf>
    <xf numFmtId="0" fontId="37" fillId="16" borderId="8" xfId="4" applyFont="1" applyFill="1" applyBorder="1" applyAlignment="1">
      <alignment horizontal="left" vertical="center"/>
    </xf>
    <xf numFmtId="0" fontId="88" fillId="16" borderId="21" xfId="4" applyFont="1" applyFill="1" applyBorder="1" applyAlignment="1">
      <alignment horizontal="center" vertical="center" wrapText="1"/>
    </xf>
    <xf numFmtId="0" fontId="88" fillId="16" borderId="22" xfId="4" applyFont="1" applyFill="1" applyBorder="1" applyAlignment="1">
      <alignment horizontal="center" vertical="center" wrapText="1"/>
    </xf>
    <xf numFmtId="0" fontId="100" fillId="16" borderId="1" xfId="4" applyFont="1" applyFill="1" applyBorder="1" applyAlignment="1">
      <alignment horizontal="left" vertical="center"/>
    </xf>
    <xf numFmtId="0" fontId="100" fillId="16" borderId="0" xfId="4" applyFont="1" applyFill="1" applyAlignment="1">
      <alignment horizontal="left" vertical="center"/>
    </xf>
    <xf numFmtId="0" fontId="89" fillId="16" borderId="4" xfId="4" applyFont="1" applyFill="1" applyBorder="1" applyAlignment="1">
      <alignment horizontal="left" vertical="center"/>
    </xf>
    <xf numFmtId="0" fontId="89" fillId="16" borderId="3" xfId="4" applyFont="1" applyFill="1" applyBorder="1" applyAlignment="1">
      <alignment horizontal="left" vertical="center"/>
    </xf>
    <xf numFmtId="0" fontId="37" fillId="17" borderId="22" xfId="4" applyFont="1" applyFill="1" applyBorder="1" applyAlignment="1">
      <alignment horizontal="center" vertical="center"/>
    </xf>
    <xf numFmtId="0" fontId="37" fillId="17" borderId="20" xfId="4" applyFont="1" applyFill="1" applyBorder="1" applyAlignment="1">
      <alignment horizontal="center" vertical="center"/>
    </xf>
    <xf numFmtId="0" fontId="8" fillId="11" borderId="20" xfId="4" applyFont="1" applyFill="1" applyBorder="1" applyAlignment="1">
      <alignment horizontal="center" vertical="center"/>
    </xf>
    <xf numFmtId="0" fontId="54" fillId="18" borderId="17" xfId="4" applyFont="1" applyFill="1" applyBorder="1" applyAlignment="1">
      <alignment horizontal="center" vertical="center"/>
    </xf>
    <xf numFmtId="0" fontId="54" fillId="18" borderId="18" xfId="4" applyFont="1" applyFill="1" applyBorder="1" applyAlignment="1">
      <alignment horizontal="center" vertical="center"/>
    </xf>
    <xf numFmtId="0" fontId="54" fillId="18" borderId="19" xfId="4" applyFont="1" applyFill="1" applyBorder="1" applyAlignment="1">
      <alignment horizontal="center" vertical="center"/>
    </xf>
    <xf numFmtId="0" fontId="53" fillId="18" borderId="17" xfId="4" applyFont="1" applyFill="1" applyBorder="1" applyAlignment="1">
      <alignment horizontal="center" vertical="center"/>
    </xf>
    <xf numFmtId="0" fontId="53" fillId="18" borderId="18" xfId="4" applyFont="1" applyFill="1" applyBorder="1" applyAlignment="1">
      <alignment horizontal="center" vertical="center"/>
    </xf>
    <xf numFmtId="0" fontId="53" fillId="18" borderId="19" xfId="4" applyFont="1" applyFill="1" applyBorder="1" applyAlignment="1">
      <alignment horizontal="center" vertical="center"/>
    </xf>
    <xf numFmtId="0" fontId="55" fillId="16" borderId="7" xfId="4" applyFont="1" applyFill="1" applyBorder="1" applyAlignment="1">
      <alignment horizontal="center" vertical="center" wrapText="1"/>
    </xf>
    <xf numFmtId="0" fontId="55" fillId="16" borderId="2" xfId="4" applyFont="1" applyFill="1" applyBorder="1" applyAlignment="1">
      <alignment horizontal="center" vertical="center" wrapText="1"/>
    </xf>
    <xf numFmtId="0" fontId="3" fillId="17" borderId="21" xfId="4" applyFill="1" applyBorder="1" applyAlignment="1">
      <alignment horizontal="center"/>
    </xf>
    <xf numFmtId="0" fontId="3" fillId="17" borderId="22" xfId="4" applyFill="1" applyBorder="1" applyAlignment="1">
      <alignment horizontal="center"/>
    </xf>
    <xf numFmtId="0" fontId="3" fillId="17" borderId="20" xfId="4" applyFill="1" applyBorder="1" applyAlignment="1">
      <alignment horizontal="center"/>
    </xf>
    <xf numFmtId="0" fontId="41" fillId="21" borderId="17" xfId="4" applyFont="1" applyFill="1" applyBorder="1" applyAlignment="1">
      <alignment horizontal="left" vertical="center"/>
    </xf>
    <xf numFmtId="0" fontId="41" fillId="21" borderId="18" xfId="4" applyFont="1" applyFill="1" applyBorder="1" applyAlignment="1">
      <alignment horizontal="left" vertical="center"/>
    </xf>
    <xf numFmtId="0" fontId="67" fillId="22" borderId="9" xfId="4" applyFont="1" applyFill="1" applyBorder="1" applyAlignment="1">
      <alignment horizontal="left" vertical="center" wrapText="1"/>
    </xf>
    <xf numFmtId="4" fontId="3" fillId="10" borderId="17" xfId="4" applyNumberFormat="1" applyFill="1" applyBorder="1" applyAlignment="1">
      <alignment horizontal="center" vertical="center"/>
    </xf>
    <xf numFmtId="4" fontId="3" fillId="10" borderId="18" xfId="4" applyNumberFormat="1" applyFill="1" applyBorder="1" applyAlignment="1">
      <alignment horizontal="center" vertical="center"/>
    </xf>
    <xf numFmtId="0" fontId="70" fillId="8" borderId="21" xfId="4" applyFont="1" applyFill="1" applyBorder="1" applyAlignment="1">
      <alignment horizontal="center" vertical="center"/>
    </xf>
    <xf numFmtId="0" fontId="70" fillId="8" borderId="22" xfId="4" applyFont="1" applyFill="1" applyBorder="1" applyAlignment="1">
      <alignment horizontal="center" vertical="center"/>
    </xf>
    <xf numFmtId="0" fontId="70" fillId="8" borderId="20" xfId="4" applyFont="1" applyFill="1" applyBorder="1" applyAlignment="1">
      <alignment horizontal="center" vertical="center"/>
    </xf>
    <xf numFmtId="0" fontId="41" fillId="10" borderId="18" xfId="4" applyFont="1" applyFill="1" applyBorder="1" applyAlignment="1">
      <alignment horizontal="center" vertical="center" wrapText="1"/>
    </xf>
    <xf numFmtId="0" fontId="41" fillId="10" borderId="19" xfId="4" applyFont="1" applyFill="1" applyBorder="1" applyAlignment="1">
      <alignment horizontal="center" vertical="center" wrapText="1"/>
    </xf>
    <xf numFmtId="0" fontId="55" fillId="16" borderId="21" xfId="4" applyFont="1" applyFill="1" applyBorder="1" applyAlignment="1">
      <alignment horizontal="center" vertical="center" wrapText="1"/>
    </xf>
    <xf numFmtId="0" fontId="55" fillId="16" borderId="22" xfId="4" applyFont="1" applyFill="1" applyBorder="1" applyAlignment="1">
      <alignment horizontal="center" vertical="center" wrapText="1"/>
    </xf>
    <xf numFmtId="0" fontId="8" fillId="11" borderId="9" xfId="4" applyFont="1" applyFill="1" applyBorder="1" applyAlignment="1">
      <alignment horizontal="center" vertical="center"/>
    </xf>
    <xf numFmtId="0" fontId="58" fillId="8" borderId="9" xfId="4" applyFont="1" applyFill="1" applyBorder="1" applyAlignment="1" applyProtection="1">
      <alignment horizontal="left" vertical="center"/>
      <protection locked="0"/>
    </xf>
    <xf numFmtId="0" fontId="59" fillId="9" borderId="17" xfId="4" applyFont="1" applyFill="1" applyBorder="1" applyAlignment="1">
      <alignment horizontal="left" vertical="center" wrapText="1"/>
    </xf>
    <xf numFmtId="0" fontId="59" fillId="9" borderId="18" xfId="4" applyFont="1" applyFill="1" applyBorder="1" applyAlignment="1">
      <alignment horizontal="left" vertical="center" wrapText="1"/>
    </xf>
    <xf numFmtId="0" fontId="59" fillId="9" borderId="19" xfId="4" applyFont="1" applyFill="1" applyBorder="1" applyAlignment="1">
      <alignment horizontal="left" vertical="center" wrapText="1"/>
    </xf>
    <xf numFmtId="0" fontId="61" fillId="16" borderId="1" xfId="4" applyFont="1" applyFill="1" applyBorder="1" applyAlignment="1">
      <alignment horizontal="center" vertical="center"/>
    </xf>
    <xf numFmtId="0" fontId="61" fillId="16" borderId="0" xfId="4" applyFont="1" applyFill="1" applyAlignment="1">
      <alignment horizontal="center" vertical="center"/>
    </xf>
    <xf numFmtId="10" fontId="62" fillId="11" borderId="1" xfId="4" applyNumberFormat="1" applyFont="1" applyFill="1" applyBorder="1" applyAlignment="1">
      <alignment horizontal="center" vertical="center" wrapText="1"/>
    </xf>
    <xf numFmtId="10" fontId="62" fillId="11" borderId="0" xfId="4" applyNumberFormat="1" applyFont="1" applyFill="1" applyAlignment="1">
      <alignment horizontal="center" vertical="center" wrapText="1"/>
    </xf>
    <xf numFmtId="0" fontId="3" fillId="8" borderId="21" xfId="4" applyFill="1" applyBorder="1" applyAlignment="1">
      <alignment horizontal="center" vertical="center"/>
    </xf>
    <xf numFmtId="0" fontId="3" fillId="8" borderId="22" xfId="4" applyFill="1" applyBorder="1" applyAlignment="1">
      <alignment horizontal="center" vertical="center"/>
    </xf>
    <xf numFmtId="0" fontId="62" fillId="11" borderId="17" xfId="4" applyFont="1" applyFill="1" applyBorder="1" applyAlignment="1">
      <alignment horizontal="center" vertical="center" wrapText="1"/>
    </xf>
    <xf numFmtId="0" fontId="62" fillId="11" borderId="19" xfId="4" applyFont="1" applyFill="1" applyBorder="1" applyAlignment="1">
      <alignment horizontal="center" vertical="center" wrapText="1"/>
    </xf>
    <xf numFmtId="0" fontId="35" fillId="32" borderId="6" xfId="4" applyFont="1" applyFill="1" applyBorder="1" applyAlignment="1" applyProtection="1">
      <alignment horizontal="center" vertical="top" wrapText="1"/>
      <protection locked="0"/>
    </xf>
    <xf numFmtId="0" fontId="35" fillId="32" borderId="8" xfId="4" applyFont="1" applyFill="1" applyBorder="1" applyAlignment="1" applyProtection="1">
      <alignment horizontal="center" vertical="top" wrapText="1"/>
      <protection locked="0"/>
    </xf>
    <xf numFmtId="0" fontId="35" fillId="32" borderId="7" xfId="4" applyFont="1" applyFill="1" applyBorder="1" applyAlignment="1" applyProtection="1">
      <alignment horizontal="center" vertical="top" wrapText="1"/>
      <protection locked="0"/>
    </xf>
    <xf numFmtId="0" fontId="35" fillId="32" borderId="1" xfId="4" applyFont="1" applyFill="1" applyBorder="1" applyAlignment="1" applyProtection="1">
      <alignment horizontal="center" vertical="top" wrapText="1"/>
      <protection locked="0"/>
    </xf>
    <xf numFmtId="0" fontId="35" fillId="32" borderId="0" xfId="4" applyFont="1" applyFill="1" applyBorder="1" applyAlignment="1" applyProtection="1">
      <alignment horizontal="center" vertical="top" wrapText="1"/>
      <protection locked="0"/>
    </xf>
    <xf numFmtId="0" fontId="35" fillId="32" borderId="2" xfId="4" applyFont="1" applyFill="1" applyBorder="1" applyAlignment="1" applyProtection="1">
      <alignment horizontal="center" vertical="top" wrapText="1"/>
      <protection locked="0"/>
    </xf>
    <xf numFmtId="0" fontId="35" fillId="32" borderId="4" xfId="4" applyFont="1" applyFill="1" applyBorder="1" applyAlignment="1" applyProtection="1">
      <alignment horizontal="center" vertical="top" wrapText="1"/>
      <protection locked="0"/>
    </xf>
    <xf numFmtId="0" fontId="35" fillId="32" borderId="3" xfId="4" applyFont="1" applyFill="1" applyBorder="1" applyAlignment="1" applyProtection="1">
      <alignment horizontal="center" vertical="top" wrapText="1"/>
      <protection locked="0"/>
    </xf>
    <xf numFmtId="0" fontId="35" fillId="32" borderId="5" xfId="4" applyFont="1" applyFill="1" applyBorder="1" applyAlignment="1" applyProtection="1">
      <alignment horizontal="center" vertical="top" wrapText="1"/>
      <protection locked="0"/>
    </xf>
    <xf numFmtId="0" fontId="7" fillId="2" borderId="2" xfId="0" applyFont="1" applyFill="1" applyBorder="1" applyAlignment="1">
      <alignment horizontal="center" vertical="center"/>
    </xf>
    <xf numFmtId="0" fontId="5" fillId="12" borderId="0" xfId="0" applyFont="1" applyFill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16" fillId="3" borderId="17" xfId="0" applyFont="1" applyFill="1" applyBorder="1" applyAlignment="1" applyProtection="1">
      <alignment horizontal="left" vertical="center"/>
      <protection locked="0"/>
    </xf>
    <xf numFmtId="0" fontId="16" fillId="3" borderId="18" xfId="0" applyFont="1" applyFill="1" applyBorder="1" applyAlignment="1" applyProtection="1">
      <alignment horizontal="left" vertical="center"/>
      <protection locked="0"/>
    </xf>
    <xf numFmtId="0" fontId="16" fillId="3" borderId="19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6" fillId="12" borderId="0" xfId="0" applyFont="1" applyFill="1" applyAlignment="1">
      <alignment horizontal="left" vertical="center"/>
    </xf>
    <xf numFmtId="0" fontId="11" fillId="7" borderId="11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center" vertical="center"/>
    </xf>
    <xf numFmtId="0" fontId="11" fillId="7" borderId="0" xfId="0" applyFont="1" applyFill="1" applyAlignment="1">
      <alignment horizontal="center" vertical="center"/>
    </xf>
    <xf numFmtId="0" fontId="11" fillId="7" borderId="1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6" fillId="3" borderId="17" xfId="0" applyFont="1" applyFill="1" applyBorder="1" applyAlignment="1" applyProtection="1">
      <alignment horizontal="center" vertical="center"/>
      <protection locked="0"/>
    </xf>
    <xf numFmtId="0" fontId="16" fillId="3" borderId="19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1" fillId="7" borderId="16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6" fillId="4" borderId="17" xfId="0" applyFont="1" applyFill="1" applyBorder="1" applyAlignment="1" applyProtection="1">
      <alignment horizontal="left" vertical="center"/>
      <protection locked="0"/>
    </xf>
    <xf numFmtId="0" fontId="16" fillId="4" borderId="18" xfId="0" applyFont="1" applyFill="1" applyBorder="1" applyAlignment="1" applyProtection="1">
      <alignment horizontal="left" vertical="center"/>
      <protection locked="0"/>
    </xf>
    <xf numFmtId="0" fontId="16" fillId="4" borderId="19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horizontal="left" vertical="center"/>
    </xf>
    <xf numFmtId="0" fontId="13" fillId="5" borderId="18" xfId="0" applyFont="1" applyFill="1" applyBorder="1" applyAlignment="1">
      <alignment horizontal="left" vertical="center"/>
    </xf>
    <xf numFmtId="0" fontId="13" fillId="5" borderId="19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16" fillId="3" borderId="17" xfId="0" applyFont="1" applyFill="1" applyBorder="1" applyAlignment="1">
      <alignment horizontal="left" vertical="center"/>
    </xf>
    <xf numFmtId="0" fontId="16" fillId="3" borderId="18" xfId="0" applyFont="1" applyFill="1" applyBorder="1" applyAlignment="1">
      <alignment horizontal="left" vertical="center"/>
    </xf>
    <xf numFmtId="0" fontId="16" fillId="3" borderId="19" xfId="0" applyFont="1" applyFill="1" applyBorder="1" applyAlignment="1">
      <alignment horizontal="left" vertical="center"/>
    </xf>
    <xf numFmtId="0" fontId="17" fillId="3" borderId="17" xfId="0" applyFont="1" applyFill="1" applyBorder="1" applyAlignment="1" applyProtection="1">
      <alignment horizontal="left" vertical="center"/>
      <protection locked="0"/>
    </xf>
    <xf numFmtId="0" fontId="17" fillId="3" borderId="18" xfId="0" applyFont="1" applyFill="1" applyBorder="1" applyAlignment="1" applyProtection="1">
      <alignment horizontal="left" vertical="center"/>
      <protection locked="0"/>
    </xf>
    <xf numFmtId="0" fontId="17" fillId="3" borderId="19" xfId="0" applyFont="1" applyFill="1" applyBorder="1" applyAlignment="1" applyProtection="1">
      <alignment horizontal="left" vertical="center"/>
      <protection locked="0"/>
    </xf>
    <xf numFmtId="0" fontId="16" fillId="3" borderId="17" xfId="0" applyFont="1" applyFill="1" applyBorder="1" applyAlignment="1" applyProtection="1">
      <alignment horizontal="left" vertical="top" wrapText="1"/>
      <protection locked="0"/>
    </xf>
    <xf numFmtId="0" fontId="16" fillId="3" borderId="18" xfId="0" applyFont="1" applyFill="1" applyBorder="1" applyAlignment="1" applyProtection="1">
      <alignment horizontal="left" vertical="top" wrapText="1"/>
      <protection locked="0"/>
    </xf>
    <xf numFmtId="0" fontId="16" fillId="3" borderId="19" xfId="0" applyFont="1" applyFill="1" applyBorder="1" applyAlignment="1" applyProtection="1">
      <alignment horizontal="left" vertical="top" wrapText="1"/>
      <protection locked="0"/>
    </xf>
    <xf numFmtId="0" fontId="29" fillId="11" borderId="17" xfId="4" applyFont="1" applyFill="1" applyBorder="1" applyAlignment="1">
      <alignment horizontal="center" vertical="center" wrapText="1"/>
    </xf>
  </cellXfs>
  <cellStyles count="10">
    <cellStyle name="Euro" xfId="1" xr:uid="{00000000-0005-0000-0000-000000000000}"/>
    <cellStyle name="Hiperesteka" xfId="8" builtinId="8"/>
    <cellStyle name="Hipervínculo 2" xfId="2" xr:uid="{00000000-0005-0000-0000-000002000000}"/>
    <cellStyle name="Moneda [0] 2" xfId="6" xr:uid="{00000000-0005-0000-0000-000003000000}"/>
    <cellStyle name="Normal 2" xfId="3" xr:uid="{00000000-0005-0000-0000-000004000000}"/>
    <cellStyle name="Normal 2 2" xfId="4" xr:uid="{00000000-0005-0000-0000-000005000000}"/>
    <cellStyle name="Normal 3" xfId="5" xr:uid="{00000000-0005-0000-0000-000006000000}"/>
    <cellStyle name="Normala" xfId="0" builtinId="0"/>
    <cellStyle name="Normala 2" xfId="9" xr:uid="{00000000-0005-0000-0000-000008000000}"/>
    <cellStyle name="Porcentaje 2" xfId="7" xr:uid="{00000000-0005-0000-0000-00000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  <mruColors>
      <color rgb="FF0000FF"/>
      <color rgb="FFD6E4F2"/>
      <color rgb="FFDFEAF5"/>
      <color rgb="FFEBF2F9"/>
      <color rgb="FFF3FFF9"/>
      <color rgb="FFFFFFFF"/>
      <color rgb="FFEBFFEB"/>
      <color rgb="FFE1FFE1"/>
      <color rgb="FFF2DBDA"/>
      <color rgb="FFEDF3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HJ1_Justificaci&#243;n actividad'!A1"/><Relationship Id="rId13" Type="http://schemas.openxmlformats.org/officeDocument/2006/relationships/image" Target="../media/image7.png"/><Relationship Id="rId18" Type="http://schemas.openxmlformats.org/officeDocument/2006/relationships/image" Target="../media/image11.emf"/><Relationship Id="rId3" Type="http://schemas.openxmlformats.org/officeDocument/2006/relationships/hyperlink" Target="#'HS1_Datos generales'!K10"/><Relationship Id="rId21" Type="http://schemas.openxmlformats.org/officeDocument/2006/relationships/image" Target="../media/image14.emf"/><Relationship Id="rId7" Type="http://schemas.openxmlformats.org/officeDocument/2006/relationships/hyperlink" Target="#'HS3_Resumen Presupuesto'!A1"/><Relationship Id="rId12" Type="http://schemas.openxmlformats.org/officeDocument/2006/relationships/hyperlink" Target="#'HJ3_Declaraci&#243;n Ingresos'!A1"/><Relationship Id="rId17" Type="http://schemas.openxmlformats.org/officeDocument/2006/relationships/image" Target="../media/image10.svg"/><Relationship Id="rId2" Type="http://schemas.openxmlformats.org/officeDocument/2006/relationships/image" Target="../media/image2.svg"/><Relationship Id="rId16" Type="http://schemas.openxmlformats.org/officeDocument/2006/relationships/image" Target="../media/image9.png"/><Relationship Id="rId20" Type="http://schemas.openxmlformats.org/officeDocument/2006/relationships/image" Target="../media/image13.emf"/><Relationship Id="rId1" Type="http://schemas.openxmlformats.org/officeDocument/2006/relationships/image" Target="../media/image1.png"/><Relationship Id="rId6" Type="http://schemas.openxmlformats.org/officeDocument/2006/relationships/hyperlink" Target="#'HS2_Criterios valoraci&#243;n'!A1"/><Relationship Id="rId11" Type="http://schemas.openxmlformats.org/officeDocument/2006/relationships/hyperlink" Target="#'HJ2_Declaraci&#243;n Gastos'!A1"/><Relationship Id="rId5" Type="http://schemas.openxmlformats.org/officeDocument/2006/relationships/image" Target="../media/image4.svg"/><Relationship Id="rId15" Type="http://schemas.openxmlformats.org/officeDocument/2006/relationships/hyperlink" Target="#'HS1_Datos generales'!A1"/><Relationship Id="rId10" Type="http://schemas.openxmlformats.org/officeDocument/2006/relationships/image" Target="../media/image6.svg"/><Relationship Id="rId19" Type="http://schemas.openxmlformats.org/officeDocument/2006/relationships/image" Target="../media/image12.emf"/><Relationship Id="rId4" Type="http://schemas.openxmlformats.org/officeDocument/2006/relationships/image" Target="../media/image3.png"/><Relationship Id="rId9" Type="http://schemas.openxmlformats.org/officeDocument/2006/relationships/image" Target="../media/image5.png"/><Relationship Id="rId14" Type="http://schemas.openxmlformats.org/officeDocument/2006/relationships/image" Target="../media/image8.sv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hyperlink" Target="#'MK1_INFO-Observaciones'!A2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hyperlink" Target="#'MK1_INFO-Observaciones'!A22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hyperlink" Target="#'MK1_INFO-Observaciones'!K10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hyperlink" Target="#'MK1_INFO-Observaciones'!A44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hyperlink" Target="#'MK1_INFO-Observaciones'!K46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hyperlink" Target="#'MK1_INFO-Observaciones'!K50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607353</xdr:colOff>
      <xdr:row>0</xdr:row>
      <xdr:rowOff>127923</xdr:rowOff>
    </xdr:from>
    <xdr:to>
      <xdr:col>12</xdr:col>
      <xdr:colOff>331257</xdr:colOff>
      <xdr:row>2</xdr:row>
      <xdr:rowOff>132448</xdr:rowOff>
    </xdr:to>
    <xdr:pic>
      <xdr:nvPicPr>
        <xdr:cNvPr id="2" name="Gráfico 1" descr="Volumen con relleno sóli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20779130">
          <a:off x="9170328" y="127923"/>
          <a:ext cx="485904" cy="404575"/>
        </a:xfrm>
        <a:prstGeom prst="rect">
          <a:avLst/>
        </a:prstGeom>
      </xdr:spPr>
    </xdr:pic>
    <xdr:clientData/>
  </xdr:twoCellAnchor>
  <xdr:twoCellAnchor editAs="oneCell">
    <xdr:from>
      <xdr:col>10</xdr:col>
      <xdr:colOff>28576</xdr:colOff>
      <xdr:row>11</xdr:row>
      <xdr:rowOff>28575</xdr:rowOff>
    </xdr:from>
    <xdr:to>
      <xdr:col>10</xdr:col>
      <xdr:colOff>504825</xdr:colOff>
      <xdr:row>12</xdr:row>
      <xdr:rowOff>133350</xdr:rowOff>
    </xdr:to>
    <xdr:pic>
      <xdr:nvPicPr>
        <xdr:cNvPr id="3" name="Gráfico 2" descr="Atrás con relleno sólid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7981951" y="3676650"/>
          <a:ext cx="476249" cy="295275"/>
        </a:xfrm>
        <a:prstGeom prst="rect">
          <a:avLst/>
        </a:prstGeom>
      </xdr:spPr>
    </xdr:pic>
    <xdr:clientData/>
  </xdr:twoCellAnchor>
  <xdr:oneCellAnchor>
    <xdr:from>
      <xdr:col>10</xdr:col>
      <xdr:colOff>28576</xdr:colOff>
      <xdr:row>17</xdr:row>
      <xdr:rowOff>28575</xdr:rowOff>
    </xdr:from>
    <xdr:ext cx="495299" cy="295275"/>
    <xdr:pic>
      <xdr:nvPicPr>
        <xdr:cNvPr id="4" name="Gráfico 3" descr="Atrás con relleno sólid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7981951" y="5010150"/>
          <a:ext cx="495299" cy="295275"/>
        </a:xfrm>
        <a:prstGeom prst="rect">
          <a:avLst/>
        </a:prstGeom>
      </xdr:spPr>
    </xdr:pic>
    <xdr:clientData/>
  </xdr:oneCellAnchor>
  <xdr:oneCellAnchor>
    <xdr:from>
      <xdr:col>10</xdr:col>
      <xdr:colOff>95250</xdr:colOff>
      <xdr:row>5</xdr:row>
      <xdr:rowOff>76200</xdr:rowOff>
    </xdr:from>
    <xdr:ext cx="485775" cy="295275"/>
    <xdr:pic>
      <xdr:nvPicPr>
        <xdr:cNvPr id="6" name="Gráfico 5" descr="Atrás con relleno sólid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8048625" y="1057275"/>
          <a:ext cx="485775" cy="295275"/>
        </a:xfrm>
        <a:prstGeom prst="rect">
          <a:avLst/>
        </a:prstGeom>
      </xdr:spPr>
    </xdr:pic>
    <xdr:clientData/>
  </xdr:oneCellAnchor>
  <xdr:oneCellAnchor>
    <xdr:from>
      <xdr:col>10</xdr:col>
      <xdr:colOff>95251</xdr:colOff>
      <xdr:row>36</xdr:row>
      <xdr:rowOff>1907</xdr:rowOff>
    </xdr:from>
    <xdr:ext cx="428624" cy="360044"/>
    <xdr:pic>
      <xdr:nvPicPr>
        <xdr:cNvPr id="7" name="Gráfico 6" descr="Atrás con relleno sólid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8048626" y="8602982"/>
          <a:ext cx="428624" cy="360044"/>
        </a:xfrm>
        <a:prstGeom prst="rect">
          <a:avLst/>
        </a:prstGeom>
      </xdr:spPr>
    </xdr:pic>
    <xdr:clientData/>
  </xdr:oneCellAnchor>
  <xdr:oneCellAnchor>
    <xdr:from>
      <xdr:col>10</xdr:col>
      <xdr:colOff>123825</xdr:colOff>
      <xdr:row>41</xdr:row>
      <xdr:rowOff>38505</xdr:rowOff>
    </xdr:from>
    <xdr:ext cx="361950" cy="323445"/>
    <xdr:pic>
      <xdr:nvPicPr>
        <xdr:cNvPr id="8" name="Gráfico 7" descr="Atrás con relleno sólido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8077200" y="9592080"/>
          <a:ext cx="361950" cy="323445"/>
        </a:xfrm>
        <a:prstGeom prst="rect">
          <a:avLst/>
        </a:prstGeom>
      </xdr:spPr>
    </xdr:pic>
    <xdr:clientData/>
  </xdr:oneCellAnchor>
  <xdr:oneCellAnchor>
    <xdr:from>
      <xdr:col>10</xdr:col>
      <xdr:colOff>117475</xdr:colOff>
      <xdr:row>52</xdr:row>
      <xdr:rowOff>28575</xdr:rowOff>
    </xdr:from>
    <xdr:ext cx="396875" cy="333375"/>
    <xdr:pic>
      <xdr:nvPicPr>
        <xdr:cNvPr id="9" name="Gráfico 8" descr="Atrás con relleno sólido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8070850" y="11677650"/>
          <a:ext cx="396875" cy="333375"/>
        </a:xfrm>
        <a:prstGeom prst="rect">
          <a:avLst/>
        </a:prstGeom>
      </xdr:spPr>
    </xdr:pic>
    <xdr:clientData/>
  </xdr:oneCellAnchor>
  <xdr:twoCellAnchor editAs="oneCell">
    <xdr:from>
      <xdr:col>0</xdr:col>
      <xdr:colOff>95251</xdr:colOff>
      <xdr:row>39</xdr:row>
      <xdr:rowOff>76200</xdr:rowOff>
    </xdr:from>
    <xdr:to>
      <xdr:col>0</xdr:col>
      <xdr:colOff>504826</xdr:colOff>
      <xdr:row>41</xdr:row>
      <xdr:rowOff>104775</xdr:rowOff>
    </xdr:to>
    <xdr:pic>
      <xdr:nvPicPr>
        <xdr:cNvPr id="10" name="Gráfico 9" descr="Distintivo nuevo con relleno sólid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4"/>
            </a:ext>
          </a:extLst>
        </a:blip>
        <a:stretch>
          <a:fillRect/>
        </a:stretch>
      </xdr:blipFill>
      <xdr:spPr>
        <a:xfrm>
          <a:off x="95251" y="9248775"/>
          <a:ext cx="409575" cy="409575"/>
        </a:xfrm>
        <a:prstGeom prst="rect">
          <a:avLst/>
        </a:prstGeom>
      </xdr:spPr>
    </xdr:pic>
    <xdr:clientData/>
  </xdr:twoCellAnchor>
  <xdr:twoCellAnchor editAs="oneCell">
    <xdr:from>
      <xdr:col>0</xdr:col>
      <xdr:colOff>85726</xdr:colOff>
      <xdr:row>17</xdr:row>
      <xdr:rowOff>85726</xdr:rowOff>
    </xdr:from>
    <xdr:to>
      <xdr:col>0</xdr:col>
      <xdr:colOff>466726</xdr:colOff>
      <xdr:row>19</xdr:row>
      <xdr:rowOff>85726</xdr:rowOff>
    </xdr:to>
    <xdr:pic>
      <xdr:nvPicPr>
        <xdr:cNvPr id="11" name="Gráfico 10" descr="Distintivo nuevo con relleno sólido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7"/>
            </a:ext>
          </a:extLst>
        </a:blip>
        <a:stretch>
          <a:fillRect/>
        </a:stretch>
      </xdr:blipFill>
      <xdr:spPr>
        <a:xfrm>
          <a:off x="85726" y="3352801"/>
          <a:ext cx="381000" cy="38100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22</xdr:row>
      <xdr:rowOff>95250</xdr:rowOff>
    </xdr:from>
    <xdr:to>
      <xdr:col>0</xdr:col>
      <xdr:colOff>447675</xdr:colOff>
      <xdr:row>24</xdr:row>
      <xdr:rowOff>95250</xdr:rowOff>
    </xdr:to>
    <xdr:pic>
      <xdr:nvPicPr>
        <xdr:cNvPr id="12" name="Gráfico 11" descr="Distintivo nuevo con relleno sólid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7"/>
            </a:ext>
          </a:extLst>
        </a:blip>
        <a:stretch>
          <a:fillRect/>
        </a:stretch>
      </xdr:blipFill>
      <xdr:spPr>
        <a:xfrm>
          <a:off x="66675" y="4314825"/>
          <a:ext cx="381000" cy="38100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8</xdr:row>
      <xdr:rowOff>0</xdr:rowOff>
    </xdr:from>
    <xdr:to>
      <xdr:col>0</xdr:col>
      <xdr:colOff>495300</xdr:colOff>
      <xdr:row>10</xdr:row>
      <xdr:rowOff>0</xdr:rowOff>
    </xdr:to>
    <xdr:pic>
      <xdr:nvPicPr>
        <xdr:cNvPr id="13" name="Gráfico 12" descr="Distintivo nuevo con relleno sólido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7"/>
            </a:ext>
          </a:extLst>
        </a:blip>
        <a:stretch>
          <a:fillRect/>
        </a:stretch>
      </xdr:blipFill>
      <xdr:spPr>
        <a:xfrm>
          <a:off x="114300" y="1552575"/>
          <a:ext cx="381000" cy="381000"/>
        </a:xfrm>
        <a:prstGeom prst="rect">
          <a:avLst/>
        </a:prstGeom>
      </xdr:spPr>
    </xdr:pic>
    <xdr:clientData/>
  </xdr:twoCellAnchor>
  <xdr:twoCellAnchor editAs="oneCell">
    <xdr:from>
      <xdr:col>11</xdr:col>
      <xdr:colOff>85725</xdr:colOff>
      <xdr:row>3</xdr:row>
      <xdr:rowOff>47626</xdr:rowOff>
    </xdr:from>
    <xdr:to>
      <xdr:col>28</xdr:col>
      <xdr:colOff>28575</xdr:colOff>
      <xdr:row>33</xdr:row>
      <xdr:rowOff>142875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8700" y="647701"/>
          <a:ext cx="6800850" cy="5810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9</xdr:col>
      <xdr:colOff>1276350</xdr:colOff>
      <xdr:row>28</xdr:row>
      <xdr:rowOff>19050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790575"/>
          <a:ext cx="7372350" cy="459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</xdr:row>
      <xdr:rowOff>28575</xdr:rowOff>
    </xdr:from>
    <xdr:to>
      <xdr:col>9</xdr:col>
      <xdr:colOff>1219200</xdr:colOff>
      <xdr:row>57</xdr:row>
      <xdr:rowOff>57150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6915150"/>
          <a:ext cx="7315200" cy="441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76200</xdr:colOff>
      <xdr:row>34</xdr:row>
      <xdr:rowOff>47625</xdr:rowOff>
    </xdr:from>
    <xdr:to>
      <xdr:col>19</xdr:col>
      <xdr:colOff>733425</xdr:colOff>
      <xdr:row>58</xdr:row>
      <xdr:rowOff>161925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6934200"/>
          <a:ext cx="6753225" cy="468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29731" name="btnOtraPieza" hidden="1">
              <a:extLst>
                <a:ext uri="{63B3BB69-23CF-44E3-9099-C40C66FF867C}">
                  <a14:compatExt spid="_x0000_s29731"/>
                </a:ext>
                <a:ext uri="{FF2B5EF4-FFF2-40B4-BE49-F238E27FC236}">
                  <a16:creationId xmlns:a16="http://schemas.microsoft.com/office/drawing/2014/main" id="{00000000-0008-0000-0900-000023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29732" name="btnBorrarPieza" hidden="1">
              <a:extLst>
                <a:ext uri="{63B3BB69-23CF-44E3-9099-C40C66FF867C}">
                  <a14:compatExt spid="_x0000_s29732"/>
                </a:ext>
                <a:ext uri="{FF2B5EF4-FFF2-40B4-BE49-F238E27FC236}">
                  <a16:creationId xmlns:a16="http://schemas.microsoft.com/office/drawing/2014/main" id="{00000000-0008-0000-0900-000024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29734" name="AnadirReferencia" hidden="1">
              <a:extLst>
                <a:ext uri="{63B3BB69-23CF-44E3-9099-C40C66FF867C}">
                  <a14:compatExt spid="_x0000_s29734"/>
                </a:ext>
                <a:ext uri="{FF2B5EF4-FFF2-40B4-BE49-F238E27FC236}">
                  <a16:creationId xmlns:a16="http://schemas.microsoft.com/office/drawing/2014/main" id="{00000000-0008-0000-0900-000026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29735" name="EliminarReferencia" hidden="1">
              <a:extLst>
                <a:ext uri="{63B3BB69-23CF-44E3-9099-C40C66FF867C}">
                  <a14:compatExt spid="_x0000_s29735"/>
                </a:ext>
                <a:ext uri="{FF2B5EF4-FFF2-40B4-BE49-F238E27FC236}">
                  <a16:creationId xmlns:a16="http://schemas.microsoft.com/office/drawing/2014/main" id="{00000000-0008-0000-0900-000027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29736" name="Button 40" hidden="1">
              <a:extLst>
                <a:ext uri="{63B3BB69-23CF-44E3-9099-C40C66FF867C}">
                  <a14:compatExt spid="_x0000_s29736"/>
                </a:ext>
                <a:ext uri="{FF2B5EF4-FFF2-40B4-BE49-F238E27FC236}">
                  <a16:creationId xmlns:a16="http://schemas.microsoft.com/office/drawing/2014/main" id="{00000000-0008-0000-0900-000028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29737" name="Button 41" hidden="1">
              <a:extLst>
                <a:ext uri="{63B3BB69-23CF-44E3-9099-C40C66FF867C}">
                  <a14:compatExt spid="_x0000_s29737"/>
                </a:ext>
                <a:ext uri="{FF2B5EF4-FFF2-40B4-BE49-F238E27FC236}">
                  <a16:creationId xmlns:a16="http://schemas.microsoft.com/office/drawing/2014/main" id="{00000000-0008-0000-0900-000029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29738" name="Button 42" hidden="1">
              <a:extLst>
                <a:ext uri="{63B3BB69-23CF-44E3-9099-C40C66FF867C}">
                  <a14:compatExt spid="_x0000_s29738"/>
                </a:ext>
                <a:ext uri="{FF2B5EF4-FFF2-40B4-BE49-F238E27FC236}">
                  <a16:creationId xmlns:a16="http://schemas.microsoft.com/office/drawing/2014/main" id="{00000000-0008-0000-0900-00002A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29739" name="Button 43" hidden="1">
              <a:extLst>
                <a:ext uri="{63B3BB69-23CF-44E3-9099-C40C66FF867C}">
                  <a14:compatExt spid="_x0000_s29739"/>
                </a:ext>
                <a:ext uri="{FF2B5EF4-FFF2-40B4-BE49-F238E27FC236}">
                  <a16:creationId xmlns:a16="http://schemas.microsoft.com/office/drawing/2014/main" id="{00000000-0008-0000-0900-00002B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29740" name="AmpliarEspacio" hidden="1">
              <a:extLst>
                <a:ext uri="{63B3BB69-23CF-44E3-9099-C40C66FF867C}">
                  <a14:compatExt spid="_x0000_s29740"/>
                </a:ext>
                <a:ext uri="{FF2B5EF4-FFF2-40B4-BE49-F238E27FC236}">
                  <a16:creationId xmlns:a16="http://schemas.microsoft.com/office/drawing/2014/main" id="{00000000-0008-0000-0900-00002C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29741" name="ReducirEspacio" hidden="1">
              <a:extLst>
                <a:ext uri="{63B3BB69-23CF-44E3-9099-C40C66FF867C}">
                  <a14:compatExt spid="_x0000_s29741"/>
                </a:ext>
                <a:ext uri="{FF2B5EF4-FFF2-40B4-BE49-F238E27FC236}">
                  <a16:creationId xmlns:a16="http://schemas.microsoft.com/office/drawing/2014/main" id="{00000000-0008-0000-0900-00002D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28710" name="btnOtraPieza" hidden="1">
              <a:extLst>
                <a:ext uri="{63B3BB69-23CF-44E3-9099-C40C66FF867C}">
                  <a14:compatExt spid="_x0000_s28710"/>
                </a:ext>
                <a:ext uri="{FF2B5EF4-FFF2-40B4-BE49-F238E27FC236}">
                  <a16:creationId xmlns:a16="http://schemas.microsoft.com/office/drawing/2014/main" id="{00000000-0008-0000-0A00-000026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28711" name="btnBorrarPieza" hidden="1">
              <a:extLst>
                <a:ext uri="{63B3BB69-23CF-44E3-9099-C40C66FF867C}">
                  <a14:compatExt spid="_x0000_s28711"/>
                </a:ext>
                <a:ext uri="{FF2B5EF4-FFF2-40B4-BE49-F238E27FC236}">
                  <a16:creationId xmlns:a16="http://schemas.microsoft.com/office/drawing/2014/main" id="{00000000-0008-0000-0A00-000027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28712" name="AnadirReferencia" hidden="1">
              <a:extLst>
                <a:ext uri="{63B3BB69-23CF-44E3-9099-C40C66FF867C}">
                  <a14:compatExt spid="_x0000_s28712"/>
                </a:ext>
                <a:ext uri="{FF2B5EF4-FFF2-40B4-BE49-F238E27FC236}">
                  <a16:creationId xmlns:a16="http://schemas.microsoft.com/office/drawing/2014/main" id="{00000000-0008-0000-0A00-000028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28713" name="EliminarReferencia" hidden="1">
              <a:extLst>
                <a:ext uri="{63B3BB69-23CF-44E3-9099-C40C66FF867C}">
                  <a14:compatExt spid="_x0000_s28713"/>
                </a:ext>
                <a:ext uri="{FF2B5EF4-FFF2-40B4-BE49-F238E27FC236}">
                  <a16:creationId xmlns:a16="http://schemas.microsoft.com/office/drawing/2014/main" id="{00000000-0008-0000-0A00-000029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28714" name="Button 42" hidden="1">
              <a:extLst>
                <a:ext uri="{63B3BB69-23CF-44E3-9099-C40C66FF867C}">
                  <a14:compatExt spid="_x0000_s28714"/>
                </a:ext>
                <a:ext uri="{FF2B5EF4-FFF2-40B4-BE49-F238E27FC236}">
                  <a16:creationId xmlns:a16="http://schemas.microsoft.com/office/drawing/2014/main" id="{00000000-0008-0000-0A00-00002A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28715" name="Button 43" hidden="1">
              <a:extLst>
                <a:ext uri="{63B3BB69-23CF-44E3-9099-C40C66FF867C}">
                  <a14:compatExt spid="_x0000_s28715"/>
                </a:ext>
                <a:ext uri="{FF2B5EF4-FFF2-40B4-BE49-F238E27FC236}">
                  <a16:creationId xmlns:a16="http://schemas.microsoft.com/office/drawing/2014/main" id="{00000000-0008-0000-0A00-00002B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28716" name="Button 44" hidden="1">
              <a:extLst>
                <a:ext uri="{63B3BB69-23CF-44E3-9099-C40C66FF867C}">
                  <a14:compatExt spid="_x0000_s28716"/>
                </a:ext>
                <a:ext uri="{FF2B5EF4-FFF2-40B4-BE49-F238E27FC236}">
                  <a16:creationId xmlns:a16="http://schemas.microsoft.com/office/drawing/2014/main" id="{00000000-0008-0000-0A00-00002C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28717" name="Button 45" hidden="1">
              <a:extLst>
                <a:ext uri="{63B3BB69-23CF-44E3-9099-C40C66FF867C}">
                  <a14:compatExt spid="_x0000_s28717"/>
                </a:ext>
                <a:ext uri="{FF2B5EF4-FFF2-40B4-BE49-F238E27FC236}">
                  <a16:creationId xmlns:a16="http://schemas.microsoft.com/office/drawing/2014/main" id="{00000000-0008-0000-0A00-00002D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28718" name="AmpliarEspacio" hidden="1">
              <a:extLst>
                <a:ext uri="{63B3BB69-23CF-44E3-9099-C40C66FF867C}">
                  <a14:compatExt spid="_x0000_s28718"/>
                </a:ext>
                <a:ext uri="{FF2B5EF4-FFF2-40B4-BE49-F238E27FC236}">
                  <a16:creationId xmlns:a16="http://schemas.microsoft.com/office/drawing/2014/main" id="{00000000-0008-0000-0A00-00002E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28719" name="ReducirEspacio" hidden="1">
              <a:extLst>
                <a:ext uri="{63B3BB69-23CF-44E3-9099-C40C66FF867C}">
                  <a14:compatExt spid="_x0000_s28719"/>
                </a:ext>
                <a:ext uri="{FF2B5EF4-FFF2-40B4-BE49-F238E27FC236}">
                  <a16:creationId xmlns:a16="http://schemas.microsoft.com/office/drawing/2014/main" id="{00000000-0008-0000-0A00-00002F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33828" name="btnBorrarPieza" hidden="1">
              <a:extLst>
                <a:ext uri="{63B3BB69-23CF-44E3-9099-C40C66FF867C}">
                  <a14:compatExt spid="_x0000_s33828"/>
                </a:ext>
                <a:ext uri="{FF2B5EF4-FFF2-40B4-BE49-F238E27FC236}">
                  <a16:creationId xmlns:a16="http://schemas.microsoft.com/office/drawing/2014/main" id="{00000000-0008-0000-0B00-00002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33832" name="AnadirReferencia" hidden="1">
              <a:extLst>
                <a:ext uri="{63B3BB69-23CF-44E3-9099-C40C66FF867C}">
                  <a14:compatExt spid="_x0000_s33832"/>
                </a:ext>
                <a:ext uri="{FF2B5EF4-FFF2-40B4-BE49-F238E27FC236}">
                  <a16:creationId xmlns:a16="http://schemas.microsoft.com/office/drawing/2014/main" id="{00000000-0008-0000-0B00-000028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33833" name="EliminarReferencia" hidden="1">
              <a:extLst>
                <a:ext uri="{63B3BB69-23CF-44E3-9099-C40C66FF867C}">
                  <a14:compatExt spid="_x0000_s33833"/>
                </a:ext>
                <a:ext uri="{FF2B5EF4-FFF2-40B4-BE49-F238E27FC236}">
                  <a16:creationId xmlns:a16="http://schemas.microsoft.com/office/drawing/2014/main" id="{00000000-0008-0000-0B00-000029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33834" name="Button 42" hidden="1">
              <a:extLst>
                <a:ext uri="{63B3BB69-23CF-44E3-9099-C40C66FF867C}">
                  <a14:compatExt spid="_x0000_s33834"/>
                </a:ext>
                <a:ext uri="{FF2B5EF4-FFF2-40B4-BE49-F238E27FC236}">
                  <a16:creationId xmlns:a16="http://schemas.microsoft.com/office/drawing/2014/main" id="{00000000-0008-0000-0B00-00002A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33835" name="Button 43" hidden="1">
              <a:extLst>
                <a:ext uri="{63B3BB69-23CF-44E3-9099-C40C66FF867C}">
                  <a14:compatExt spid="_x0000_s33835"/>
                </a:ext>
                <a:ext uri="{FF2B5EF4-FFF2-40B4-BE49-F238E27FC236}">
                  <a16:creationId xmlns:a16="http://schemas.microsoft.com/office/drawing/2014/main" id="{00000000-0008-0000-0B00-00002B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33836" name="Button 44" hidden="1">
              <a:extLst>
                <a:ext uri="{63B3BB69-23CF-44E3-9099-C40C66FF867C}">
                  <a14:compatExt spid="_x0000_s33836"/>
                </a:ext>
                <a:ext uri="{FF2B5EF4-FFF2-40B4-BE49-F238E27FC236}">
                  <a16:creationId xmlns:a16="http://schemas.microsoft.com/office/drawing/2014/main" id="{00000000-0008-0000-0B00-00002C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33837" name="Button 45" hidden="1">
              <a:extLst>
                <a:ext uri="{63B3BB69-23CF-44E3-9099-C40C66FF867C}">
                  <a14:compatExt spid="_x0000_s33837"/>
                </a:ext>
                <a:ext uri="{FF2B5EF4-FFF2-40B4-BE49-F238E27FC236}">
                  <a16:creationId xmlns:a16="http://schemas.microsoft.com/office/drawing/2014/main" id="{00000000-0008-0000-0B00-00002D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33838" name="AmpliarEspacio" hidden="1">
              <a:extLst>
                <a:ext uri="{63B3BB69-23CF-44E3-9099-C40C66FF867C}">
                  <a14:compatExt spid="_x0000_s33838"/>
                </a:ext>
                <a:ext uri="{FF2B5EF4-FFF2-40B4-BE49-F238E27FC236}">
                  <a16:creationId xmlns:a16="http://schemas.microsoft.com/office/drawing/2014/main" id="{00000000-0008-0000-0B00-00002E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33839" name="ReducirEspacio" hidden="1">
              <a:extLst>
                <a:ext uri="{63B3BB69-23CF-44E3-9099-C40C66FF867C}">
                  <a14:compatExt spid="_x0000_s33839"/>
                </a:ext>
                <a:ext uri="{FF2B5EF4-FFF2-40B4-BE49-F238E27FC236}">
                  <a16:creationId xmlns:a16="http://schemas.microsoft.com/office/drawing/2014/main" id="{00000000-0008-0000-0B00-00002F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437104</xdr:colOff>
      <xdr:row>2</xdr:row>
      <xdr:rowOff>107601</xdr:rowOff>
    </xdr:from>
    <xdr:to>
      <xdr:col>8</xdr:col>
      <xdr:colOff>1067637</xdr:colOff>
      <xdr:row>4</xdr:row>
      <xdr:rowOff>193550</xdr:rowOff>
    </xdr:to>
    <xdr:pic>
      <xdr:nvPicPr>
        <xdr:cNvPr id="2" name="Picture 26" descr="C:\Users\Manu\AppData\Local\Microsoft\Windows\INetCache\IE\OW1AX4T2\info-1459077_960_720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218148" y="630953"/>
          <a:ext cx="630533" cy="61976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495301</xdr:colOff>
      <xdr:row>2</xdr:row>
      <xdr:rowOff>57151</xdr:rowOff>
    </xdr:from>
    <xdr:to>
      <xdr:col>8</xdr:col>
      <xdr:colOff>1076325</xdr:colOff>
      <xdr:row>4</xdr:row>
      <xdr:rowOff>180975</xdr:rowOff>
    </xdr:to>
    <xdr:pic>
      <xdr:nvPicPr>
        <xdr:cNvPr id="4" name="Picture 26" descr="C:\Users\Manu\AppData\Local\Microsoft\Windows\INetCache\IE\OW1AX4T2\info-1459077_960_720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53801" y="514351"/>
          <a:ext cx="581024" cy="581024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342901</xdr:colOff>
      <xdr:row>2</xdr:row>
      <xdr:rowOff>76201</xdr:rowOff>
    </xdr:from>
    <xdr:to>
      <xdr:col>5</xdr:col>
      <xdr:colOff>876301</xdr:colOff>
      <xdr:row>4</xdr:row>
      <xdr:rowOff>114301</xdr:rowOff>
    </xdr:to>
    <xdr:pic>
      <xdr:nvPicPr>
        <xdr:cNvPr id="2" name="Picture 26" descr="C:\Users\Manu\AppData\Local\Microsoft\Windows\INetCache\IE\OW1AX4T2\info-1459077_960_720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96401" y="571501"/>
          <a:ext cx="533400" cy="5334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219075</xdr:colOff>
      <xdr:row>2</xdr:row>
      <xdr:rowOff>38100</xdr:rowOff>
    </xdr:from>
    <xdr:to>
      <xdr:col>11</xdr:col>
      <xdr:colOff>790575</xdr:colOff>
      <xdr:row>4</xdr:row>
      <xdr:rowOff>133350</xdr:rowOff>
    </xdr:to>
    <xdr:pic>
      <xdr:nvPicPr>
        <xdr:cNvPr id="2" name="Picture 26" descr="C:\Users\Manu\AppData\Local\Microsoft\Windows\INetCache\IE\OW1AX4T2\info-1459077_960_720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</a:blip>
        <a:srcRect/>
        <a:stretch>
          <a:fillRect/>
        </a:stretch>
      </xdr:blipFill>
      <xdr:spPr bwMode="auto">
        <a:xfrm>
          <a:off x="14268450" y="590550"/>
          <a:ext cx="571500" cy="571500"/>
        </a:xfrm>
        <a:prstGeom prst="rect">
          <a:avLst/>
        </a:prstGeom>
        <a:gradFill>
          <a:gsLst>
            <a:gs pos="56895">
              <a:srgbClr val="B9BBCF"/>
            </a:gs>
            <a:gs pos="91000">
              <a:srgbClr val="CCA5AC"/>
            </a:gs>
            <a:gs pos="45000">
              <a:schemeClr val="accent2">
                <a:lumMod val="60000"/>
                <a:lumOff val="40000"/>
              </a:schemeClr>
            </a:gs>
            <a:gs pos="78500">
              <a:srgbClr val="B0C6E1"/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285750</xdr:colOff>
      <xdr:row>2</xdr:row>
      <xdr:rowOff>114300</xdr:rowOff>
    </xdr:from>
    <xdr:to>
      <xdr:col>9</xdr:col>
      <xdr:colOff>790575</xdr:colOff>
      <xdr:row>4</xdr:row>
      <xdr:rowOff>142875</xdr:rowOff>
    </xdr:to>
    <xdr:pic>
      <xdr:nvPicPr>
        <xdr:cNvPr id="2" name="Picture 26" descr="C:\Users\Manu\AppData\Local\Microsoft\Windows\INetCache\IE\OW1AX4T2\info-1459077_960_720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</a:blip>
        <a:srcRect/>
        <a:stretch>
          <a:fillRect/>
        </a:stretch>
      </xdr:blipFill>
      <xdr:spPr bwMode="auto">
        <a:xfrm>
          <a:off x="12039600" y="609600"/>
          <a:ext cx="504825" cy="504825"/>
        </a:xfrm>
        <a:prstGeom prst="rect">
          <a:avLst/>
        </a:prstGeom>
        <a:gradFill>
          <a:gsLst>
            <a:gs pos="56895">
              <a:srgbClr val="B9BBCF"/>
            </a:gs>
            <a:gs pos="91000">
              <a:srgbClr val="CCA5AC"/>
            </a:gs>
            <a:gs pos="45000">
              <a:schemeClr val="accent2">
                <a:lumMod val="60000"/>
                <a:lumOff val="40000"/>
              </a:schemeClr>
            </a:gs>
            <a:gs pos="78500">
              <a:srgbClr val="B0C6E1"/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304800</xdr:colOff>
      <xdr:row>2</xdr:row>
      <xdr:rowOff>114300</xdr:rowOff>
    </xdr:from>
    <xdr:to>
      <xdr:col>11</xdr:col>
      <xdr:colOff>809625</xdr:colOff>
      <xdr:row>4</xdr:row>
      <xdr:rowOff>142875</xdr:rowOff>
    </xdr:to>
    <xdr:pic>
      <xdr:nvPicPr>
        <xdr:cNvPr id="2" name="Picture 26" descr="C:\Users\Manu\AppData\Local\Microsoft\Windows\INetCache\IE\OW1AX4T2\info-1459077_960_720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</a:blip>
        <a:srcRect/>
        <a:stretch>
          <a:fillRect/>
        </a:stretch>
      </xdr:blipFill>
      <xdr:spPr bwMode="auto">
        <a:xfrm>
          <a:off x="12049125" y="609600"/>
          <a:ext cx="504825" cy="504825"/>
        </a:xfrm>
        <a:prstGeom prst="rect">
          <a:avLst/>
        </a:prstGeom>
        <a:gradFill>
          <a:gsLst>
            <a:gs pos="56895">
              <a:srgbClr val="B9BBCF"/>
            </a:gs>
            <a:gs pos="91000">
              <a:srgbClr val="CCA5AC"/>
            </a:gs>
            <a:gs pos="45000">
              <a:schemeClr val="accent2">
                <a:lumMod val="60000"/>
                <a:lumOff val="40000"/>
              </a:schemeClr>
            </a:gs>
            <a:gs pos="78500">
              <a:srgbClr val="B0C6E1"/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31799" name="btnOtraPieza" hidden="1">
              <a:extLst>
                <a:ext uri="{63B3BB69-23CF-44E3-9099-C40C66FF867C}">
                  <a14:compatExt spid="_x0000_s31799"/>
                </a:ext>
                <a:ext uri="{FF2B5EF4-FFF2-40B4-BE49-F238E27FC236}">
                  <a16:creationId xmlns:a16="http://schemas.microsoft.com/office/drawing/2014/main" id="{00000000-0008-0000-0700-000037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31800" name="btnBorrarPieza" hidden="1">
              <a:extLst>
                <a:ext uri="{63B3BB69-23CF-44E3-9099-C40C66FF867C}">
                  <a14:compatExt spid="_x0000_s31800"/>
                </a:ext>
                <a:ext uri="{FF2B5EF4-FFF2-40B4-BE49-F238E27FC236}">
                  <a16:creationId xmlns:a16="http://schemas.microsoft.com/office/drawing/2014/main" id="{00000000-0008-0000-0700-000038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31801" name="AnadirReferencia" hidden="1">
              <a:extLst>
                <a:ext uri="{63B3BB69-23CF-44E3-9099-C40C66FF867C}">
                  <a14:compatExt spid="_x0000_s31801"/>
                </a:ext>
                <a:ext uri="{FF2B5EF4-FFF2-40B4-BE49-F238E27FC236}">
                  <a16:creationId xmlns:a16="http://schemas.microsoft.com/office/drawing/2014/main" id="{00000000-0008-0000-0700-000039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31802" name="EliminarReferencia" hidden="1">
              <a:extLst>
                <a:ext uri="{63B3BB69-23CF-44E3-9099-C40C66FF867C}">
                  <a14:compatExt spid="_x0000_s31802"/>
                </a:ext>
                <a:ext uri="{FF2B5EF4-FFF2-40B4-BE49-F238E27FC236}">
                  <a16:creationId xmlns:a16="http://schemas.microsoft.com/office/drawing/2014/main" id="{00000000-0008-0000-0700-00003A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31803" name="Button 59" hidden="1">
              <a:extLst>
                <a:ext uri="{63B3BB69-23CF-44E3-9099-C40C66FF867C}">
                  <a14:compatExt spid="_x0000_s31803"/>
                </a:ext>
                <a:ext uri="{FF2B5EF4-FFF2-40B4-BE49-F238E27FC236}">
                  <a16:creationId xmlns:a16="http://schemas.microsoft.com/office/drawing/2014/main" id="{00000000-0008-0000-0700-00003B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31804" name="Button 60" hidden="1">
              <a:extLst>
                <a:ext uri="{63B3BB69-23CF-44E3-9099-C40C66FF867C}">
                  <a14:compatExt spid="_x0000_s31804"/>
                </a:ext>
                <a:ext uri="{FF2B5EF4-FFF2-40B4-BE49-F238E27FC236}">
                  <a16:creationId xmlns:a16="http://schemas.microsoft.com/office/drawing/2014/main" id="{00000000-0008-0000-0700-00003C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31805" name="Button 61" hidden="1">
              <a:extLst>
                <a:ext uri="{63B3BB69-23CF-44E3-9099-C40C66FF867C}">
                  <a14:compatExt spid="_x0000_s31805"/>
                </a:ext>
                <a:ext uri="{FF2B5EF4-FFF2-40B4-BE49-F238E27FC236}">
                  <a16:creationId xmlns:a16="http://schemas.microsoft.com/office/drawing/2014/main" id="{00000000-0008-0000-0700-00003D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31806" name="Button 62" hidden="1">
              <a:extLst>
                <a:ext uri="{63B3BB69-23CF-44E3-9099-C40C66FF867C}">
                  <a14:compatExt spid="_x0000_s31806"/>
                </a:ext>
                <a:ext uri="{FF2B5EF4-FFF2-40B4-BE49-F238E27FC236}">
                  <a16:creationId xmlns:a16="http://schemas.microsoft.com/office/drawing/2014/main" id="{00000000-0008-0000-0700-00003E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31807" name="AmpliarEspacio" hidden="1">
              <a:extLst>
                <a:ext uri="{63B3BB69-23CF-44E3-9099-C40C66FF867C}">
                  <a14:compatExt spid="_x0000_s31807"/>
                </a:ext>
                <a:ext uri="{FF2B5EF4-FFF2-40B4-BE49-F238E27FC236}">
                  <a16:creationId xmlns:a16="http://schemas.microsoft.com/office/drawing/2014/main" id="{00000000-0008-0000-0700-00003F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31808" name="ReducirEspacio" hidden="1">
              <a:extLst>
                <a:ext uri="{63B3BB69-23CF-44E3-9099-C40C66FF867C}">
                  <a14:compatExt spid="_x0000_s31808"/>
                </a:ext>
                <a:ext uri="{FF2B5EF4-FFF2-40B4-BE49-F238E27FC236}">
                  <a16:creationId xmlns:a16="http://schemas.microsoft.com/office/drawing/2014/main" id="{00000000-0008-0000-0700-000040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30776" name="btnOtraPieza" hidden="1">
              <a:extLst>
                <a:ext uri="{63B3BB69-23CF-44E3-9099-C40C66FF867C}">
                  <a14:compatExt spid="_x0000_s30776"/>
                </a:ext>
                <a:ext uri="{FF2B5EF4-FFF2-40B4-BE49-F238E27FC236}">
                  <a16:creationId xmlns:a16="http://schemas.microsoft.com/office/drawing/2014/main" id="{00000000-0008-0000-0800-000038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30777" name="btnBorrarPieza" hidden="1">
              <a:extLst>
                <a:ext uri="{63B3BB69-23CF-44E3-9099-C40C66FF867C}">
                  <a14:compatExt spid="_x0000_s30777"/>
                </a:ext>
                <a:ext uri="{FF2B5EF4-FFF2-40B4-BE49-F238E27FC236}">
                  <a16:creationId xmlns:a16="http://schemas.microsoft.com/office/drawing/2014/main" id="{00000000-0008-0000-0800-000039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30778" name="AnadirReferencia" hidden="1">
              <a:extLst>
                <a:ext uri="{63B3BB69-23CF-44E3-9099-C40C66FF867C}">
                  <a14:compatExt spid="_x0000_s30778"/>
                </a:ext>
                <a:ext uri="{FF2B5EF4-FFF2-40B4-BE49-F238E27FC236}">
                  <a16:creationId xmlns:a16="http://schemas.microsoft.com/office/drawing/2014/main" id="{00000000-0008-0000-0800-00003A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30779" name="EliminarReferencia" hidden="1">
              <a:extLst>
                <a:ext uri="{63B3BB69-23CF-44E3-9099-C40C66FF867C}">
                  <a14:compatExt spid="_x0000_s30779"/>
                </a:ext>
                <a:ext uri="{FF2B5EF4-FFF2-40B4-BE49-F238E27FC236}">
                  <a16:creationId xmlns:a16="http://schemas.microsoft.com/office/drawing/2014/main" id="{00000000-0008-0000-0800-00003B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30780" name="Button 60" hidden="1">
              <a:extLst>
                <a:ext uri="{63B3BB69-23CF-44E3-9099-C40C66FF867C}">
                  <a14:compatExt spid="_x0000_s30780"/>
                </a:ext>
                <a:ext uri="{FF2B5EF4-FFF2-40B4-BE49-F238E27FC236}">
                  <a16:creationId xmlns:a16="http://schemas.microsoft.com/office/drawing/2014/main" id="{00000000-0008-0000-0800-00003C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30781" name="Button 61" hidden="1">
              <a:extLst>
                <a:ext uri="{63B3BB69-23CF-44E3-9099-C40C66FF867C}">
                  <a14:compatExt spid="_x0000_s30781"/>
                </a:ext>
                <a:ext uri="{FF2B5EF4-FFF2-40B4-BE49-F238E27FC236}">
                  <a16:creationId xmlns:a16="http://schemas.microsoft.com/office/drawing/2014/main" id="{00000000-0008-0000-0800-00003D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30782" name="Button 62" hidden="1">
              <a:extLst>
                <a:ext uri="{63B3BB69-23CF-44E3-9099-C40C66FF867C}">
                  <a14:compatExt spid="_x0000_s30782"/>
                </a:ext>
                <a:ext uri="{FF2B5EF4-FFF2-40B4-BE49-F238E27FC236}">
                  <a16:creationId xmlns:a16="http://schemas.microsoft.com/office/drawing/2014/main" id="{00000000-0008-0000-0800-00003E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30783" name="Button 63" hidden="1">
              <a:extLst>
                <a:ext uri="{63B3BB69-23CF-44E3-9099-C40C66FF867C}">
                  <a14:compatExt spid="_x0000_s30783"/>
                </a:ext>
                <a:ext uri="{FF2B5EF4-FFF2-40B4-BE49-F238E27FC236}">
                  <a16:creationId xmlns:a16="http://schemas.microsoft.com/office/drawing/2014/main" id="{00000000-0008-0000-0800-00003F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30784" name="AmpliarEspacio" hidden="1">
              <a:extLst>
                <a:ext uri="{63B3BB69-23CF-44E3-9099-C40C66FF867C}">
                  <a14:compatExt spid="_x0000_s30784"/>
                </a:ext>
                <a:ext uri="{FF2B5EF4-FFF2-40B4-BE49-F238E27FC236}">
                  <a16:creationId xmlns:a16="http://schemas.microsoft.com/office/drawing/2014/main" id="{00000000-0008-0000-0800-000040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30785" name="ReducirEspacio" hidden="1">
              <a:extLst>
                <a:ext uri="{63B3BB69-23CF-44E3-9099-C40C66FF867C}">
                  <a14:compatExt spid="_x0000_s30785"/>
                </a:ext>
                <a:ext uri="{FF2B5EF4-FFF2-40B4-BE49-F238E27FC236}">
                  <a16:creationId xmlns:a16="http://schemas.microsoft.com/office/drawing/2014/main" id="{00000000-0008-0000-0800-00004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uskadi.eus/web01-bopv/es/bopv2/datos/2023/05/2302228a.pdf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13" Type="http://schemas.openxmlformats.org/officeDocument/2006/relationships/ctrlProp" Target="../ctrlProps/ctrlProp30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4.xml"/><Relationship Id="rId12" Type="http://schemas.openxmlformats.org/officeDocument/2006/relationships/ctrlProp" Target="../ctrlProps/ctrlProp29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23.xml"/><Relationship Id="rId11" Type="http://schemas.openxmlformats.org/officeDocument/2006/relationships/ctrlProp" Target="../ctrlProps/ctrlProp28.xml"/><Relationship Id="rId5" Type="http://schemas.openxmlformats.org/officeDocument/2006/relationships/ctrlProp" Target="../ctrlProps/ctrlProp22.xml"/><Relationship Id="rId10" Type="http://schemas.openxmlformats.org/officeDocument/2006/relationships/ctrlProp" Target="../ctrlProps/ctrlProp27.xml"/><Relationship Id="rId4" Type="http://schemas.openxmlformats.org/officeDocument/2006/relationships/ctrlProp" Target="../ctrlProps/ctrlProp21.xml"/><Relationship Id="rId9" Type="http://schemas.openxmlformats.org/officeDocument/2006/relationships/ctrlProp" Target="../ctrlProps/ctrlProp26.xml"/><Relationship Id="rId14" Type="http://schemas.openxmlformats.org/officeDocument/2006/relationships/comments" Target="../comments3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5.xml"/><Relationship Id="rId13" Type="http://schemas.openxmlformats.org/officeDocument/2006/relationships/ctrlProp" Target="../ctrlProps/ctrlProp40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34.xml"/><Relationship Id="rId12" Type="http://schemas.openxmlformats.org/officeDocument/2006/relationships/ctrlProp" Target="../ctrlProps/ctrlProp3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33.xml"/><Relationship Id="rId11" Type="http://schemas.openxmlformats.org/officeDocument/2006/relationships/ctrlProp" Target="../ctrlProps/ctrlProp38.xml"/><Relationship Id="rId5" Type="http://schemas.openxmlformats.org/officeDocument/2006/relationships/ctrlProp" Target="../ctrlProps/ctrlProp32.xml"/><Relationship Id="rId10" Type="http://schemas.openxmlformats.org/officeDocument/2006/relationships/ctrlProp" Target="../ctrlProps/ctrlProp37.xml"/><Relationship Id="rId4" Type="http://schemas.openxmlformats.org/officeDocument/2006/relationships/ctrlProp" Target="../ctrlProps/ctrlProp31.xml"/><Relationship Id="rId9" Type="http://schemas.openxmlformats.org/officeDocument/2006/relationships/ctrlProp" Target="../ctrlProps/ctrlProp36.xml"/><Relationship Id="rId14" Type="http://schemas.openxmlformats.org/officeDocument/2006/relationships/comments" Target="../comments4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5.xml"/><Relationship Id="rId13" Type="http://schemas.openxmlformats.org/officeDocument/2006/relationships/comments" Target="../comments5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44.xml"/><Relationship Id="rId12" Type="http://schemas.openxmlformats.org/officeDocument/2006/relationships/ctrlProp" Target="../ctrlProps/ctrlProp49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43.xml"/><Relationship Id="rId11" Type="http://schemas.openxmlformats.org/officeDocument/2006/relationships/ctrlProp" Target="../ctrlProps/ctrlProp48.xml"/><Relationship Id="rId5" Type="http://schemas.openxmlformats.org/officeDocument/2006/relationships/ctrlProp" Target="../ctrlProps/ctrlProp42.xml"/><Relationship Id="rId10" Type="http://schemas.openxmlformats.org/officeDocument/2006/relationships/ctrlProp" Target="../ctrlProps/ctrlProp47.xml"/><Relationship Id="rId4" Type="http://schemas.openxmlformats.org/officeDocument/2006/relationships/ctrlProp" Target="../ctrlProps/ctrlProp41.xml"/><Relationship Id="rId9" Type="http://schemas.openxmlformats.org/officeDocument/2006/relationships/ctrlProp" Target="../ctrlProps/ctrlProp4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13" Type="http://schemas.openxmlformats.org/officeDocument/2006/relationships/ctrlProp" Target="../ctrlProps/ctrlProp2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4.xml"/><Relationship Id="rId12" Type="http://schemas.openxmlformats.org/officeDocument/2006/relationships/ctrlProp" Target="../ctrlProps/ctrlProp19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13.xml"/><Relationship Id="rId11" Type="http://schemas.openxmlformats.org/officeDocument/2006/relationships/ctrlProp" Target="../ctrlProps/ctrlProp18.xml"/><Relationship Id="rId5" Type="http://schemas.openxmlformats.org/officeDocument/2006/relationships/ctrlProp" Target="../ctrlProps/ctrlProp12.xml"/><Relationship Id="rId10" Type="http://schemas.openxmlformats.org/officeDocument/2006/relationships/ctrlProp" Target="../ctrlProps/ctrlProp17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Relationship Id="rId1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B74"/>
  <sheetViews>
    <sheetView zoomScale="75" zoomScaleNormal="75" workbookViewId="0">
      <pane ySplit="3" topLeftCell="A4" activePane="bottomLeft" state="frozen"/>
      <selection pane="bottomLeft" activeCell="A10" sqref="A10"/>
    </sheetView>
  </sheetViews>
  <sheetFormatPr defaultColWidth="11.42578125" defaultRowHeight="12.75"/>
  <cols>
    <col min="1" max="1" width="8.140625" style="141" customWidth="1"/>
    <col min="2" max="9" width="11.42578125" style="141"/>
    <col min="10" max="10" width="19.7109375" style="141" customWidth="1"/>
    <col min="11" max="11" width="9.140625" style="141" customWidth="1"/>
    <col min="12" max="20" width="11.42578125" style="141"/>
    <col min="21" max="21" width="52.140625" style="141" hidden="1" customWidth="1"/>
    <col min="22" max="25" width="52.140625" style="143" hidden="1" customWidth="1"/>
    <col min="26" max="26" width="52.140625" style="141" hidden="1" customWidth="1"/>
    <col min="27" max="28" width="52.140625" style="143" hidden="1" customWidth="1"/>
    <col min="29" max="31" width="52.140625" style="141" customWidth="1"/>
    <col min="32" max="16384" width="11.42578125" style="141"/>
  </cols>
  <sheetData>
    <row r="1" spans="2:28" ht="15.95" customHeight="1">
      <c r="B1" s="344" t="s">
        <v>87</v>
      </c>
      <c r="C1" s="345"/>
      <c r="D1" s="345"/>
      <c r="E1" s="345"/>
      <c r="F1" s="345"/>
      <c r="G1" s="345"/>
      <c r="H1" s="345"/>
      <c r="I1" s="345"/>
      <c r="J1" s="346"/>
      <c r="L1" s="142"/>
      <c r="M1" s="347" t="s">
        <v>148</v>
      </c>
      <c r="N1" s="347"/>
      <c r="O1" s="347"/>
      <c r="P1" s="347"/>
      <c r="Q1" s="347"/>
      <c r="R1" s="347"/>
      <c r="S1" s="347"/>
      <c r="T1" s="348"/>
    </row>
    <row r="2" spans="2:28" ht="15.95" customHeight="1">
      <c r="B2" s="353" t="s">
        <v>374</v>
      </c>
      <c r="C2" s="354"/>
      <c r="D2" s="354"/>
      <c r="E2" s="354"/>
      <c r="F2" s="354"/>
      <c r="G2" s="354"/>
      <c r="H2" s="354"/>
      <c r="I2" s="354"/>
      <c r="J2" s="355"/>
      <c r="L2" s="144"/>
      <c r="M2" s="349"/>
      <c r="N2" s="349"/>
      <c r="O2" s="349"/>
      <c r="P2" s="349"/>
      <c r="Q2" s="349"/>
      <c r="R2" s="349"/>
      <c r="S2" s="349"/>
      <c r="T2" s="350"/>
    </row>
    <row r="3" spans="2:28" ht="15.95" customHeight="1">
      <c r="B3" s="356" t="s">
        <v>149</v>
      </c>
      <c r="C3" s="357"/>
      <c r="D3" s="357"/>
      <c r="E3" s="357"/>
      <c r="F3" s="357"/>
      <c r="G3" s="357"/>
      <c r="H3" s="357"/>
      <c r="I3" s="357"/>
      <c r="J3" s="358"/>
      <c r="L3" s="145"/>
      <c r="M3" s="351"/>
      <c r="N3" s="351"/>
      <c r="O3" s="351"/>
      <c r="P3" s="351"/>
      <c r="Q3" s="351"/>
      <c r="R3" s="351"/>
      <c r="S3" s="351"/>
      <c r="T3" s="352"/>
    </row>
    <row r="4" spans="2:28" ht="15" customHeight="1"/>
    <row r="5" spans="2:28" ht="15" customHeight="1"/>
    <row r="6" spans="2:28" ht="15" customHeight="1">
      <c r="K6" s="359"/>
    </row>
    <row r="7" spans="2:28" ht="15" customHeight="1">
      <c r="K7" s="360"/>
      <c r="V7" s="340" t="s">
        <v>150</v>
      </c>
      <c r="W7" s="341"/>
      <c r="X7" s="341"/>
      <c r="Y7" s="341"/>
      <c r="Z7" s="341"/>
      <c r="AA7" s="341"/>
      <c r="AB7" s="342"/>
    </row>
    <row r="8" spans="2:28" ht="15" customHeight="1">
      <c r="K8" s="146" t="s">
        <v>229</v>
      </c>
      <c r="V8" s="253" t="s">
        <v>286</v>
      </c>
      <c r="W8" s="147" t="s">
        <v>151</v>
      </c>
      <c r="X8" s="147" t="s">
        <v>151</v>
      </c>
      <c r="Y8" s="147" t="s">
        <v>452</v>
      </c>
      <c r="Z8" s="147" t="s">
        <v>152</v>
      </c>
      <c r="AA8" s="147" t="s">
        <v>153</v>
      </c>
      <c r="AB8" s="147" t="s">
        <v>154</v>
      </c>
    </row>
    <row r="9" spans="2:28" ht="15" customHeight="1">
      <c r="V9" s="251"/>
      <c r="W9" s="148"/>
      <c r="X9" s="249"/>
      <c r="Y9" s="334" t="s">
        <v>0</v>
      </c>
      <c r="Z9" s="166"/>
      <c r="AA9" s="151"/>
      <c r="AB9" s="152"/>
    </row>
    <row r="10" spans="2:28" ht="15" customHeight="1">
      <c r="V10" s="258" t="s">
        <v>290</v>
      </c>
      <c r="W10" s="153" t="s">
        <v>155</v>
      </c>
      <c r="X10" s="250" t="s">
        <v>156</v>
      </c>
      <c r="Y10" s="335" t="s">
        <v>158</v>
      </c>
      <c r="Z10" s="172" t="s">
        <v>157</v>
      </c>
      <c r="AA10" s="155" t="s">
        <v>159</v>
      </c>
      <c r="AB10" s="156" t="s">
        <v>160</v>
      </c>
    </row>
    <row r="11" spans="2:28" ht="15" customHeight="1">
      <c r="V11" s="258" t="s">
        <v>291</v>
      </c>
      <c r="W11" s="153" t="s">
        <v>161</v>
      </c>
      <c r="X11" s="250" t="s">
        <v>162</v>
      </c>
      <c r="Y11" s="335" t="s">
        <v>164</v>
      </c>
      <c r="Z11" s="172" t="s">
        <v>163</v>
      </c>
      <c r="AA11" s="155" t="s">
        <v>165</v>
      </c>
      <c r="AB11" s="156" t="s">
        <v>166</v>
      </c>
    </row>
    <row r="12" spans="2:28" ht="15" customHeight="1">
      <c r="K12" s="359"/>
      <c r="V12" s="258" t="s">
        <v>292</v>
      </c>
      <c r="W12" s="153" t="s">
        <v>66</v>
      </c>
      <c r="X12" s="250" t="s">
        <v>167</v>
      </c>
      <c r="Y12" s="335" t="s">
        <v>169</v>
      </c>
      <c r="Z12" s="172" t="s">
        <v>168</v>
      </c>
      <c r="AA12" s="155" t="s">
        <v>170</v>
      </c>
      <c r="AB12" s="157" t="s">
        <v>171</v>
      </c>
    </row>
    <row r="13" spans="2:28" ht="15" customHeight="1">
      <c r="K13" s="360"/>
      <c r="V13" s="258" t="s">
        <v>429</v>
      </c>
      <c r="W13" s="153" t="s">
        <v>68</v>
      </c>
      <c r="X13" s="250" t="s">
        <v>172</v>
      </c>
      <c r="Y13" s="335" t="s">
        <v>174</v>
      </c>
      <c r="Z13" s="172" t="s">
        <v>173</v>
      </c>
      <c r="AA13" s="155" t="s">
        <v>175</v>
      </c>
      <c r="AB13" s="157" t="s">
        <v>176</v>
      </c>
    </row>
    <row r="14" spans="2:28" ht="15" customHeight="1">
      <c r="K14" s="146" t="s">
        <v>201</v>
      </c>
      <c r="V14" s="154" t="s">
        <v>0</v>
      </c>
      <c r="W14" s="158"/>
      <c r="X14" s="250" t="s">
        <v>177</v>
      </c>
      <c r="Y14" s="335" t="s">
        <v>179</v>
      </c>
      <c r="Z14" s="172" t="s">
        <v>178</v>
      </c>
      <c r="AA14" s="155" t="s">
        <v>180</v>
      </c>
      <c r="AB14" s="156" t="s">
        <v>181</v>
      </c>
    </row>
    <row r="15" spans="2:28" ht="15" customHeight="1">
      <c r="V15" s="154" t="s">
        <v>287</v>
      </c>
      <c r="W15" s="159" t="s">
        <v>67</v>
      </c>
      <c r="X15" s="251"/>
      <c r="Y15" s="335" t="s">
        <v>182</v>
      </c>
      <c r="Z15" s="236"/>
      <c r="AA15" s="155" t="s">
        <v>183</v>
      </c>
      <c r="AB15" s="156" t="s">
        <v>184</v>
      </c>
    </row>
    <row r="16" spans="2:28" ht="15" customHeight="1">
      <c r="V16" s="154" t="s">
        <v>288</v>
      </c>
      <c r="W16" s="159" t="s">
        <v>65</v>
      </c>
      <c r="X16" s="162" t="s">
        <v>185</v>
      </c>
      <c r="Y16" s="335" t="s">
        <v>187</v>
      </c>
      <c r="Z16" s="161" t="s">
        <v>186</v>
      </c>
      <c r="AA16" s="155" t="s">
        <v>188</v>
      </c>
      <c r="AB16" s="152"/>
    </row>
    <row r="17" spans="11:28" ht="15" customHeight="1">
      <c r="V17" s="154" t="s">
        <v>289</v>
      </c>
      <c r="W17" s="159" t="s">
        <v>66</v>
      </c>
      <c r="X17" s="162" t="s">
        <v>189</v>
      </c>
      <c r="Y17" s="335" t="s">
        <v>316</v>
      </c>
      <c r="Z17" s="161" t="s">
        <v>163</v>
      </c>
      <c r="AA17" s="155" t="s">
        <v>0</v>
      </c>
      <c r="AB17" s="163" t="s">
        <v>190</v>
      </c>
    </row>
    <row r="18" spans="11:28" ht="15" customHeight="1">
      <c r="K18" s="359"/>
      <c r="V18" s="154" t="s">
        <v>428</v>
      </c>
      <c r="W18" s="159" t="s">
        <v>68</v>
      </c>
      <c r="X18" s="252" t="s">
        <v>191</v>
      </c>
      <c r="Y18" s="335" t="s">
        <v>317</v>
      </c>
      <c r="Z18" s="161" t="s">
        <v>192</v>
      </c>
      <c r="AA18" s="161" t="s">
        <v>193</v>
      </c>
      <c r="AB18" s="163" t="s">
        <v>166</v>
      </c>
    </row>
    <row r="19" spans="11:28" ht="15" customHeight="1">
      <c r="K19" s="360"/>
      <c r="V19" s="162" t="s">
        <v>0</v>
      </c>
      <c r="W19" s="164"/>
      <c r="X19" s="252" t="s">
        <v>194</v>
      </c>
      <c r="Y19" s="335" t="s">
        <v>318</v>
      </c>
      <c r="Z19" s="161" t="s">
        <v>195</v>
      </c>
      <c r="AA19" s="161" t="s">
        <v>196</v>
      </c>
      <c r="AB19" s="165" t="s">
        <v>171</v>
      </c>
    </row>
    <row r="20" spans="11:28" ht="15" customHeight="1">
      <c r="K20" s="146" t="s">
        <v>217</v>
      </c>
      <c r="V20" s="251" t="s">
        <v>0</v>
      </c>
      <c r="W20" s="160"/>
      <c r="X20" s="252" t="s">
        <v>197</v>
      </c>
      <c r="Y20" s="335" t="s">
        <v>319</v>
      </c>
      <c r="Z20" s="161" t="s">
        <v>198</v>
      </c>
      <c r="AA20" s="161" t="s">
        <v>199</v>
      </c>
      <c r="AB20" s="165" t="s">
        <v>176</v>
      </c>
    </row>
    <row r="21" spans="11:28" ht="15" customHeight="1">
      <c r="V21" s="265" t="s">
        <v>330</v>
      </c>
      <c r="W21" s="251"/>
      <c r="X21" s="255" t="s">
        <v>320</v>
      </c>
      <c r="Y21" s="335" t="s">
        <v>320</v>
      </c>
      <c r="Z21" s="161" t="s">
        <v>200</v>
      </c>
      <c r="AA21" s="163" t="s">
        <v>181</v>
      </c>
      <c r="AB21" s="141"/>
    </row>
    <row r="22" spans="11:28" ht="15" customHeight="1">
      <c r="V22" s="265" t="s">
        <v>331</v>
      </c>
      <c r="W22" s="166"/>
      <c r="X22" s="149"/>
      <c r="Y22" s="335" t="s">
        <v>321</v>
      </c>
      <c r="Z22" s="166"/>
      <c r="AA22" s="161" t="s">
        <v>202</v>
      </c>
      <c r="AB22" s="163" t="s">
        <v>203</v>
      </c>
    </row>
    <row r="23" spans="11:28" ht="15" customHeight="1">
      <c r="V23" s="265" t="s">
        <v>332</v>
      </c>
      <c r="W23" s="167"/>
      <c r="X23" s="168"/>
      <c r="Y23" s="335" t="s">
        <v>322</v>
      </c>
      <c r="Z23" s="167"/>
      <c r="AA23" s="161" t="s">
        <v>204</v>
      </c>
      <c r="AB23" s="169"/>
    </row>
    <row r="24" spans="11:28" ht="15" customHeight="1">
      <c r="V24" s="265" t="s">
        <v>333</v>
      </c>
      <c r="W24" s="170" t="s">
        <v>205</v>
      </c>
      <c r="X24" s="253" t="s">
        <v>206</v>
      </c>
      <c r="Y24" s="335" t="s">
        <v>323</v>
      </c>
      <c r="Z24" s="237" t="s">
        <v>207</v>
      </c>
      <c r="AA24" s="161" t="s">
        <v>197</v>
      </c>
      <c r="AB24" s="171"/>
    </row>
    <row r="25" spans="11:28" ht="15" customHeight="1">
      <c r="V25" s="265" t="s">
        <v>334</v>
      </c>
      <c r="W25" s="164"/>
      <c r="X25" s="251"/>
      <c r="Y25" s="335" t="s">
        <v>208</v>
      </c>
      <c r="Z25" s="164"/>
      <c r="AA25" s="166"/>
      <c r="AB25" s="171"/>
    </row>
    <row r="26" spans="11:28" ht="15" customHeight="1">
      <c r="V26" s="265" t="s">
        <v>335</v>
      </c>
      <c r="W26" s="172" t="s">
        <v>209</v>
      </c>
      <c r="X26" s="154" t="s">
        <v>210</v>
      </c>
      <c r="Y26" s="335" t="s">
        <v>211</v>
      </c>
      <c r="Z26" s="174">
        <v>1</v>
      </c>
      <c r="AA26" s="167"/>
      <c r="AB26" s="171"/>
    </row>
    <row r="27" spans="11:28" ht="15" customHeight="1">
      <c r="V27" s="265" t="s">
        <v>336</v>
      </c>
      <c r="W27" s="172" t="s">
        <v>212</v>
      </c>
      <c r="X27" s="154" t="s">
        <v>213</v>
      </c>
      <c r="Y27" s="336"/>
      <c r="Z27" s="174">
        <v>2</v>
      </c>
      <c r="AA27" s="173" t="s">
        <v>76</v>
      </c>
      <c r="AB27" s="171"/>
    </row>
    <row r="28" spans="11:28" ht="15" customHeight="1">
      <c r="V28" s="265" t="s">
        <v>337</v>
      </c>
      <c r="W28" s="153" t="s">
        <v>214</v>
      </c>
      <c r="X28" s="154" t="s">
        <v>215</v>
      </c>
      <c r="Y28" s="337" t="s">
        <v>216</v>
      </c>
      <c r="Z28" s="174">
        <v>3</v>
      </c>
      <c r="AA28" s="174"/>
      <c r="AB28" s="171"/>
    </row>
    <row r="29" spans="11:28" ht="15" customHeight="1">
      <c r="V29" s="265"/>
      <c r="W29" s="153" t="s">
        <v>218</v>
      </c>
      <c r="X29" s="154" t="s">
        <v>219</v>
      </c>
      <c r="Y29" s="338" t="s">
        <v>220</v>
      </c>
      <c r="Z29" s="174">
        <v>4</v>
      </c>
      <c r="AA29" s="150" t="s">
        <v>77</v>
      </c>
      <c r="AB29" s="171"/>
    </row>
    <row r="30" spans="11:28" ht="15" customHeight="1">
      <c r="V30" s="261"/>
      <c r="W30" s="153" t="s">
        <v>221</v>
      </c>
      <c r="X30" s="154" t="s">
        <v>222</v>
      </c>
      <c r="Y30" s="337" t="s">
        <v>223</v>
      </c>
      <c r="Z30" s="174">
        <v>5</v>
      </c>
      <c r="AA30" s="150" t="s">
        <v>78</v>
      </c>
      <c r="AB30" s="171"/>
    </row>
    <row r="31" spans="11:28" ht="15" customHeight="1">
      <c r="V31" s="263" t="s">
        <v>425</v>
      </c>
      <c r="W31" s="153" t="s">
        <v>224</v>
      </c>
      <c r="X31" s="254" t="s">
        <v>0</v>
      </c>
      <c r="Y31" s="337" t="s">
        <v>225</v>
      </c>
      <c r="Z31" s="174">
        <v>6</v>
      </c>
      <c r="AA31" s="174"/>
      <c r="AB31" s="171"/>
    </row>
    <row r="32" spans="11:28" ht="15" customHeight="1">
      <c r="V32" s="254" t="s">
        <v>341</v>
      </c>
      <c r="W32" s="153" t="s">
        <v>226</v>
      </c>
      <c r="X32" s="162" t="s">
        <v>227</v>
      </c>
      <c r="Y32" s="339" t="s">
        <v>228</v>
      </c>
      <c r="Z32" s="174">
        <v>7</v>
      </c>
      <c r="AA32" s="174" t="s">
        <v>79</v>
      </c>
      <c r="AB32" s="171"/>
    </row>
    <row r="33" spans="2:28" ht="15" customHeight="1">
      <c r="V33" s="263" t="s">
        <v>342</v>
      </c>
      <c r="W33" s="158"/>
      <c r="X33" s="162" t="s">
        <v>230</v>
      </c>
      <c r="Y33" s="337" t="s">
        <v>450</v>
      </c>
      <c r="Z33" s="174">
        <v>8</v>
      </c>
      <c r="AA33" s="174" t="s">
        <v>74</v>
      </c>
      <c r="AB33" s="171"/>
    </row>
    <row r="34" spans="2:28" ht="15" customHeight="1">
      <c r="B34" s="361" t="s">
        <v>231</v>
      </c>
      <c r="C34" s="361"/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61"/>
      <c r="P34" s="361"/>
      <c r="Q34" s="361"/>
      <c r="R34" s="361"/>
      <c r="S34" s="361"/>
      <c r="T34" s="361"/>
      <c r="V34" s="263" t="s">
        <v>343</v>
      </c>
      <c r="W34" s="159" t="s">
        <v>232</v>
      </c>
      <c r="X34" s="162" t="s">
        <v>75</v>
      </c>
      <c r="Y34" s="337" t="s">
        <v>451</v>
      </c>
      <c r="Z34" s="174">
        <v>11</v>
      </c>
      <c r="AA34" s="174"/>
      <c r="AB34" s="171"/>
    </row>
    <row r="35" spans="2:28" ht="15" customHeight="1">
      <c r="W35" s="161" t="s">
        <v>218</v>
      </c>
      <c r="X35" s="162"/>
      <c r="Y35" s="337" t="s">
        <v>308</v>
      </c>
      <c r="Z35" s="174">
        <v>12</v>
      </c>
      <c r="AA35" s="174"/>
      <c r="AB35" s="171"/>
    </row>
    <row r="36" spans="2:28" ht="15" customHeight="1">
      <c r="V36" s="162" t="s">
        <v>0</v>
      </c>
      <c r="W36" s="161" t="s">
        <v>233</v>
      </c>
      <c r="Y36" s="339" t="s">
        <v>309</v>
      </c>
      <c r="Z36" s="174"/>
      <c r="AA36" s="174"/>
      <c r="AB36" s="171"/>
    </row>
    <row r="37" spans="2:28" ht="15" customHeight="1">
      <c r="K37" s="343"/>
      <c r="V37" s="149"/>
      <c r="W37" s="161" t="s">
        <v>224</v>
      </c>
      <c r="Y37" s="337" t="s">
        <v>310</v>
      </c>
      <c r="Z37" s="174"/>
      <c r="AA37" s="174"/>
      <c r="AB37" s="171"/>
    </row>
    <row r="38" spans="2:28" ht="15" customHeight="1">
      <c r="K38" s="343"/>
      <c r="V38" s="149"/>
      <c r="W38" s="161" t="s">
        <v>226</v>
      </c>
      <c r="Y38" s="337" t="s">
        <v>311</v>
      </c>
      <c r="Z38" s="174"/>
      <c r="AA38" s="174"/>
      <c r="AB38" s="171"/>
    </row>
    <row r="39" spans="2:28" ht="15" customHeight="1">
      <c r="K39" s="176" t="s">
        <v>234</v>
      </c>
      <c r="V39" s="162" t="s">
        <v>0</v>
      </c>
      <c r="W39" s="159"/>
      <c r="Y39" s="337" t="s">
        <v>312</v>
      </c>
      <c r="Z39" s="174"/>
      <c r="AA39" s="174"/>
      <c r="AB39" s="171"/>
    </row>
    <row r="40" spans="2:28" ht="15" customHeight="1">
      <c r="V40" s="149"/>
      <c r="W40" s="159"/>
      <c r="Y40" s="337" t="s">
        <v>313</v>
      </c>
      <c r="Z40" s="174"/>
      <c r="AA40" s="174"/>
      <c r="AB40" s="171"/>
    </row>
    <row r="41" spans="2:28" ht="15" customHeight="1">
      <c r="V41" s="149"/>
      <c r="W41" s="166"/>
      <c r="Y41" s="337" t="s">
        <v>314</v>
      </c>
      <c r="Z41" s="166"/>
      <c r="AA41" s="166"/>
      <c r="AB41" s="171"/>
    </row>
    <row r="42" spans="2:28" ht="15" customHeight="1">
      <c r="K42" s="343"/>
      <c r="V42" s="162" t="s">
        <v>0</v>
      </c>
      <c r="W42" s="166"/>
      <c r="Y42" s="337" t="s">
        <v>315</v>
      </c>
      <c r="Z42" s="166"/>
      <c r="AA42" s="174"/>
      <c r="AB42" s="171"/>
    </row>
    <row r="43" spans="2:28" ht="15" customHeight="1">
      <c r="K43" s="343"/>
      <c r="V43" s="149"/>
      <c r="W43" s="166"/>
      <c r="Y43" s="339" t="s">
        <v>235</v>
      </c>
      <c r="Z43" s="166"/>
      <c r="AA43" s="166"/>
      <c r="AB43" s="171"/>
    </row>
    <row r="44" spans="2:28" ht="15" customHeight="1">
      <c r="K44" s="176" t="s">
        <v>237</v>
      </c>
      <c r="V44" s="149"/>
      <c r="W44" s="166"/>
      <c r="Y44" s="339" t="s">
        <v>236</v>
      </c>
      <c r="Z44" s="148"/>
      <c r="AA44" s="148"/>
      <c r="AB44" s="171"/>
    </row>
    <row r="45" spans="2:28" ht="15" customHeight="1">
      <c r="V45" s="162" t="s">
        <v>0</v>
      </c>
      <c r="W45" s="166"/>
      <c r="Y45" s="166"/>
      <c r="Z45" s="164"/>
      <c r="AA45" s="174"/>
      <c r="AB45" s="175"/>
    </row>
    <row r="46" spans="2:28" ht="15" customHeight="1">
      <c r="V46" s="149"/>
      <c r="W46" s="166"/>
      <c r="Y46" s="166"/>
      <c r="Z46" s="160"/>
      <c r="AA46" s="148"/>
      <c r="AB46" s="175"/>
    </row>
    <row r="47" spans="2:28" ht="15" customHeight="1">
      <c r="V47" s="149"/>
      <c r="W47" s="166"/>
      <c r="Y47" s="166"/>
      <c r="Z47" s="177"/>
      <c r="AA47" s="177"/>
      <c r="AB47" s="175"/>
    </row>
    <row r="48" spans="2:28" ht="15" customHeight="1">
      <c r="V48" s="162" t="s">
        <v>0</v>
      </c>
      <c r="W48" s="166"/>
      <c r="Y48" s="166"/>
      <c r="Z48" s="177"/>
      <c r="AA48" s="177"/>
      <c r="AB48" s="175"/>
    </row>
    <row r="49" spans="11:28" ht="15" customHeight="1">
      <c r="V49" s="149"/>
      <c r="W49" s="166"/>
      <c r="Y49" s="166"/>
      <c r="Z49" s="166"/>
      <c r="AA49" s="178"/>
      <c r="AB49" s="175"/>
    </row>
    <row r="50" spans="11:28" ht="15" customHeight="1">
      <c r="V50" s="149"/>
      <c r="W50" s="166"/>
      <c r="Y50" s="166"/>
      <c r="Z50" s="166"/>
      <c r="AA50" s="178"/>
      <c r="AB50" s="175"/>
    </row>
    <row r="51" spans="11:28" ht="15" customHeight="1">
      <c r="V51" s="259" t="s">
        <v>0</v>
      </c>
      <c r="W51" s="167"/>
      <c r="X51" s="260"/>
      <c r="Y51" s="167"/>
      <c r="Z51" s="167"/>
      <c r="AA51" s="179"/>
      <c r="AB51" s="180"/>
    </row>
    <row r="52" spans="11:28" ht="15" customHeight="1">
      <c r="AA52" s="181"/>
    </row>
    <row r="53" spans="11:28" ht="15" customHeight="1">
      <c r="K53" s="343"/>
      <c r="AA53" s="181"/>
    </row>
    <row r="54" spans="11:28" ht="15" customHeight="1">
      <c r="K54" s="343"/>
      <c r="AA54" s="181"/>
    </row>
    <row r="55" spans="11:28" ht="15" customHeight="1">
      <c r="K55" s="176" t="s">
        <v>238</v>
      </c>
      <c r="AA55" s="181"/>
    </row>
    <row r="56" spans="11:28" ht="15" customHeight="1">
      <c r="AA56" s="181"/>
    </row>
    <row r="57" spans="11:28" ht="15" customHeight="1">
      <c r="AA57" s="181"/>
    </row>
    <row r="58" spans="11:28" ht="15" customHeight="1">
      <c r="AA58" s="181"/>
    </row>
    <row r="59" spans="11:28" ht="15" customHeight="1">
      <c r="AA59" s="181"/>
    </row>
    <row r="60" spans="11:28" ht="15" customHeight="1">
      <c r="AA60" s="181"/>
    </row>
    <row r="61" spans="11:28" ht="15" customHeight="1">
      <c r="AA61" s="181"/>
    </row>
    <row r="62" spans="11:28" ht="15" customHeight="1">
      <c r="AA62" s="181"/>
    </row>
    <row r="63" spans="11:28" ht="15" customHeight="1">
      <c r="AA63" s="181"/>
    </row>
    <row r="64" spans="11:28" ht="15" customHeight="1">
      <c r="AA64" s="181"/>
    </row>
    <row r="65" spans="27:27" ht="15" customHeight="1">
      <c r="AA65" s="181"/>
    </row>
    <row r="66" spans="27:27" ht="15" customHeight="1">
      <c r="AA66" s="181"/>
    </row>
    <row r="67" spans="27:27" ht="15" customHeight="1">
      <c r="AA67" s="181"/>
    </row>
    <row r="68" spans="27:27" ht="15" customHeight="1">
      <c r="AA68" s="181"/>
    </row>
    <row r="69" spans="27:27">
      <c r="AA69" s="181"/>
    </row>
    <row r="70" spans="27:27">
      <c r="AA70" s="181"/>
    </row>
    <row r="71" spans="27:27">
      <c r="AA71" s="181"/>
    </row>
    <row r="72" spans="27:27">
      <c r="AA72" s="181"/>
    </row>
    <row r="73" spans="27:27">
      <c r="AA73" s="181"/>
    </row>
    <row r="74" spans="27:27">
      <c r="AA74" s="181"/>
    </row>
  </sheetData>
  <sheetProtection algorithmName="SHA-512" hashValue="hmg5L1AiUbOYbJRhLGRMNrlcIaRXC0g3YX32HU7WeoaPwuDejD6FZLC6Mm++F3ro3nu4ArIZQ3EUKi6lNLlg+g==" saltValue="qwZCWUZ5iE9W0ONfm+bocw==" spinCount="100000" sheet="1" objects="1" scenarios="1" selectLockedCells="1" selectUnlockedCells="1"/>
  <mergeCells count="12">
    <mergeCell ref="V7:AB7"/>
    <mergeCell ref="K53:K54"/>
    <mergeCell ref="B1:J1"/>
    <mergeCell ref="M1:T3"/>
    <mergeCell ref="B2:J2"/>
    <mergeCell ref="B3:J3"/>
    <mergeCell ref="K6:K7"/>
    <mergeCell ref="K18:K19"/>
    <mergeCell ref="B34:T34"/>
    <mergeCell ref="K12:K13"/>
    <mergeCell ref="K37:K38"/>
    <mergeCell ref="K42:K43"/>
  </mergeCells>
  <phoneticPr fontId="4" type="noConversion"/>
  <hyperlinks>
    <hyperlink ref="M1" r:id="rId1" display="TEXTO CONVOCATORIA" xr:uid="{00000000-0004-0000-0000-000000000000}"/>
  </hyperlinks>
  <pageMargins left="0.7" right="0.7" top="0.75" bottom="0.75" header="0.3" footer="0.3"/>
  <pageSetup paperSize="9" scale="49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5">
    <pageSetUpPr fitToPage="1"/>
  </sheetPr>
  <dimension ref="A1:AI120"/>
  <sheetViews>
    <sheetView topLeftCell="A43" zoomScale="110" zoomScaleNormal="110" workbookViewId="0">
      <selection activeCell="G10" sqref="G10"/>
    </sheetView>
  </sheetViews>
  <sheetFormatPr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596" t="e">
        <f>+#REF!</f>
        <v>#REF!</v>
      </c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  <c r="Q1" s="597"/>
      <c r="R1" s="597"/>
      <c r="S1" s="597"/>
      <c r="T1" s="598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599" t="e">
        <f>+#REF!</f>
        <v>#REF!</v>
      </c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600"/>
      <c r="R2" s="600"/>
      <c r="S2" s="600"/>
      <c r="T2" s="601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616" t="s">
        <v>56</v>
      </c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  <c r="P3" s="617"/>
      <c r="Q3" s="617"/>
      <c r="R3" s="617"/>
      <c r="S3" s="617"/>
      <c r="T3" s="618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602"/>
      <c r="C4" s="593" t="s">
        <v>3</v>
      </c>
      <c r="D4" s="593"/>
      <c r="E4" s="593"/>
      <c r="F4" s="593"/>
      <c r="G4" s="593"/>
      <c r="H4" s="593"/>
      <c r="I4" s="593"/>
      <c r="J4" s="593"/>
      <c r="K4" s="593"/>
      <c r="L4" s="593"/>
      <c r="M4" s="593"/>
      <c r="N4" s="593"/>
      <c r="O4" s="593"/>
      <c r="P4" s="593"/>
      <c r="Q4" s="593"/>
      <c r="R4" s="593"/>
      <c r="S4" s="593"/>
      <c r="T4" s="603"/>
      <c r="AI4" s="12"/>
    </row>
    <row r="5" spans="1:35" ht="5.0999999999999996" customHeight="1">
      <c r="A5" s="39"/>
      <c r="B5" s="594"/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4"/>
      <c r="N5" s="604"/>
      <c r="O5" s="604"/>
      <c r="P5" s="604"/>
      <c r="Q5" s="604"/>
      <c r="R5" s="604"/>
      <c r="S5" s="604"/>
      <c r="T5" s="584"/>
      <c r="AI5" s="12"/>
    </row>
    <row r="6" spans="1:35" ht="15" customHeight="1">
      <c r="A6" s="39"/>
      <c r="B6" s="594"/>
      <c r="C6" s="4"/>
      <c r="D6" s="605" t="s">
        <v>1</v>
      </c>
      <c r="E6" s="605"/>
      <c r="F6" s="605"/>
      <c r="G6" s="606"/>
      <c r="H6" s="628" t="e">
        <f>IF(#REF!=0," ",#REF!)</f>
        <v>#REF!</v>
      </c>
      <c r="I6" s="629"/>
      <c r="J6" s="629"/>
      <c r="K6" s="629"/>
      <c r="L6" s="629"/>
      <c r="M6" s="629"/>
      <c r="N6" s="629"/>
      <c r="O6" s="629"/>
      <c r="P6" s="629"/>
      <c r="Q6" s="629"/>
      <c r="R6" s="629"/>
      <c r="S6" s="630"/>
      <c r="T6" s="584"/>
      <c r="V6" s="5"/>
      <c r="AI6" s="12"/>
    </row>
    <row r="7" spans="1:35" ht="5.0999999999999996" customHeight="1">
      <c r="A7" s="39"/>
      <c r="B7" s="594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584"/>
      <c r="V7" s="5"/>
      <c r="AI7" s="12"/>
    </row>
    <row r="8" spans="1:35" ht="15" customHeight="1">
      <c r="A8" s="39"/>
      <c r="B8" s="594"/>
      <c r="C8" s="4"/>
      <c r="D8" s="605" t="s">
        <v>10</v>
      </c>
      <c r="E8" s="605"/>
      <c r="F8" s="605"/>
      <c r="G8" s="606"/>
      <c r="H8" s="628" t="e">
        <f>#REF!</f>
        <v>#REF!</v>
      </c>
      <c r="I8" s="629"/>
      <c r="J8" s="629"/>
      <c r="K8" s="629"/>
      <c r="L8" s="629"/>
      <c r="M8" s="629"/>
      <c r="N8" s="629"/>
      <c r="O8" s="629"/>
      <c r="P8" s="629"/>
      <c r="Q8" s="629"/>
      <c r="R8" s="629"/>
      <c r="S8" s="630"/>
      <c r="T8" s="584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605" t="s">
        <v>42</v>
      </c>
      <c r="E10" s="605"/>
      <c r="F10" s="606"/>
      <c r="G10" s="35"/>
      <c r="H10" s="7"/>
      <c r="I10" s="614" t="s">
        <v>11</v>
      </c>
      <c r="J10" s="614"/>
      <c r="K10" s="614"/>
      <c r="L10" s="631"/>
      <c r="M10" s="632"/>
      <c r="N10" s="632"/>
      <c r="O10" s="632"/>
      <c r="P10" s="632"/>
      <c r="Q10" s="632"/>
      <c r="R10" s="632"/>
      <c r="S10" s="633"/>
      <c r="T10" s="9"/>
      <c r="V10" s="5"/>
      <c r="AI10" s="12"/>
    </row>
    <row r="11" spans="1:35" ht="5.0999999999999996" customHeight="1">
      <c r="A11" s="39"/>
      <c r="B11" s="590"/>
      <c r="C11" s="591"/>
      <c r="D11" s="591"/>
      <c r="E11" s="591"/>
      <c r="F11" s="591"/>
      <c r="G11" s="591"/>
      <c r="H11" s="591"/>
      <c r="I11" s="591"/>
      <c r="J11" s="591"/>
      <c r="K11" s="591"/>
      <c r="L11" s="591"/>
      <c r="M11" s="591"/>
      <c r="N11" s="591"/>
      <c r="O11" s="591"/>
      <c r="P11" s="591"/>
      <c r="Q11" s="591"/>
      <c r="R11" s="591"/>
      <c r="S11" s="591"/>
      <c r="T11" s="592"/>
      <c r="AI11" s="12"/>
    </row>
    <row r="12" spans="1:35" ht="24.95" customHeight="1">
      <c r="A12" s="39"/>
      <c r="B12" s="25"/>
      <c r="C12" s="593" t="s">
        <v>12</v>
      </c>
      <c r="D12" s="593"/>
      <c r="E12" s="593"/>
      <c r="F12" s="593"/>
      <c r="G12" s="593"/>
      <c r="H12" s="593"/>
      <c r="I12" s="593"/>
      <c r="J12" s="593"/>
      <c r="K12" s="593"/>
      <c r="L12" s="593"/>
      <c r="M12" s="593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594"/>
      <c r="C14" s="6"/>
      <c r="D14" s="585" t="s">
        <v>13</v>
      </c>
      <c r="E14" s="585"/>
      <c r="F14" s="586"/>
      <c r="G14" s="587"/>
      <c r="H14" s="588"/>
      <c r="I14" s="588"/>
      <c r="J14" s="588"/>
      <c r="K14" s="588"/>
      <c r="L14" s="588"/>
      <c r="M14" s="589"/>
      <c r="N14" s="622" t="s">
        <v>57</v>
      </c>
      <c r="O14" s="604"/>
      <c r="P14" s="604"/>
      <c r="Q14" s="623"/>
      <c r="R14" s="611"/>
      <c r="S14" s="612"/>
      <c r="T14" s="584"/>
      <c r="V14" s="5"/>
      <c r="AI14" s="12"/>
    </row>
    <row r="15" spans="1:35" ht="5.0999999999999996" customHeight="1">
      <c r="A15" s="39"/>
      <c r="B15" s="594"/>
      <c r="C15" s="6"/>
      <c r="D15" s="595" t="s">
        <v>0</v>
      </c>
      <c r="E15" s="595"/>
      <c r="F15" s="595"/>
      <c r="G15" s="595"/>
      <c r="H15" s="595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584"/>
      <c r="V15" s="5"/>
      <c r="AI15" s="12"/>
    </row>
    <row r="16" spans="1:35" ht="17.25" customHeight="1">
      <c r="A16" s="39"/>
      <c r="B16" s="594"/>
      <c r="C16" s="6"/>
      <c r="D16" s="585" t="s">
        <v>14</v>
      </c>
      <c r="E16" s="585"/>
      <c r="F16" s="585"/>
      <c r="G16" s="585"/>
      <c r="H16" s="586"/>
      <c r="I16" s="587"/>
      <c r="J16" s="588"/>
      <c r="K16" s="588"/>
      <c r="L16" s="588"/>
      <c r="M16" s="588"/>
      <c r="N16" s="588"/>
      <c r="O16" s="588"/>
      <c r="P16" s="588"/>
      <c r="Q16" s="588"/>
      <c r="R16" s="588"/>
      <c r="S16" s="589"/>
      <c r="T16" s="584"/>
      <c r="V16" s="5"/>
      <c r="AI16" s="12"/>
    </row>
    <row r="17" spans="1:35" ht="5.0999999999999996" customHeight="1">
      <c r="A17" s="39"/>
      <c r="B17" s="594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584"/>
      <c r="V17" s="5"/>
      <c r="AI17" s="12"/>
    </row>
    <row r="18" spans="1:35" ht="15" customHeight="1">
      <c r="A18" s="39"/>
      <c r="B18" s="594"/>
      <c r="C18" s="6"/>
      <c r="D18" s="585" t="s">
        <v>15</v>
      </c>
      <c r="E18" s="585"/>
      <c r="F18" s="585"/>
      <c r="G18" s="585"/>
      <c r="H18" s="586"/>
      <c r="I18" s="587"/>
      <c r="J18" s="588"/>
      <c r="K18" s="588"/>
      <c r="L18" s="588"/>
      <c r="M18" s="588"/>
      <c r="N18" s="588"/>
      <c r="O18" s="588"/>
      <c r="P18" s="588"/>
      <c r="Q18" s="589"/>
      <c r="R18" s="15"/>
      <c r="S18" s="15"/>
      <c r="T18" s="584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585" t="s">
        <v>16</v>
      </c>
      <c r="E20" s="585"/>
      <c r="F20" s="585"/>
      <c r="G20" s="586"/>
      <c r="H20" s="619"/>
      <c r="I20" s="620"/>
      <c r="J20" s="620"/>
      <c r="K20" s="620"/>
      <c r="L20" s="620"/>
      <c r="M20" s="621"/>
      <c r="N20" s="4"/>
      <c r="O20" s="585" t="s">
        <v>17</v>
      </c>
      <c r="P20" s="585"/>
      <c r="Q20" s="586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585" t="s">
        <v>50</v>
      </c>
      <c r="E22" s="585"/>
      <c r="F22" s="585"/>
      <c r="G22" s="586"/>
      <c r="H22" s="587"/>
      <c r="I22" s="588"/>
      <c r="J22" s="588"/>
      <c r="K22" s="588"/>
      <c r="L22" s="588"/>
      <c r="M22" s="588"/>
      <c r="N22" s="588"/>
      <c r="O22" s="588"/>
      <c r="P22" s="588"/>
      <c r="Q22" s="588"/>
      <c r="R22" s="589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54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7</v>
      </c>
      <c r="B24" s="8"/>
      <c r="C24" s="6"/>
      <c r="D24" s="585" t="s">
        <v>51</v>
      </c>
      <c r="E24" s="585"/>
      <c r="F24" s="585"/>
      <c r="G24" s="585"/>
      <c r="H24" s="585"/>
      <c r="I24" s="587"/>
      <c r="J24" s="588"/>
      <c r="K24" s="588"/>
      <c r="L24" s="588"/>
      <c r="M24" s="588"/>
      <c r="N24" s="588"/>
      <c r="O24" s="588"/>
      <c r="P24" s="588"/>
      <c r="Q24" s="588"/>
      <c r="R24" s="588"/>
      <c r="S24" s="589"/>
      <c r="T24" s="9"/>
      <c r="U24" s="23"/>
      <c r="V24" s="5"/>
      <c r="AI24" s="12"/>
    </row>
    <row r="25" spans="1:35" ht="15" customHeight="1">
      <c r="A25" s="39"/>
      <c r="B25" s="8"/>
      <c r="C25" s="6"/>
      <c r="D25" s="595"/>
      <c r="E25" s="595"/>
      <c r="F25" s="595"/>
      <c r="G25" s="595"/>
      <c r="H25" s="595"/>
      <c r="I25" s="587"/>
      <c r="J25" s="588"/>
      <c r="K25" s="588"/>
      <c r="L25" s="588"/>
      <c r="M25" s="588"/>
      <c r="N25" s="588"/>
      <c r="O25" s="588"/>
      <c r="P25" s="588"/>
      <c r="Q25" s="588"/>
      <c r="R25" s="588"/>
      <c r="S25" s="589"/>
      <c r="T25" s="9"/>
      <c r="U25" s="23"/>
      <c r="V25" s="5"/>
      <c r="AI25" s="12"/>
    </row>
    <row r="26" spans="1:35" ht="24.95" customHeight="1">
      <c r="A26" s="39" t="s">
        <v>8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610" t="s">
        <v>58</v>
      </c>
      <c r="E27" s="610"/>
      <c r="F27" s="610"/>
      <c r="G27" s="610"/>
      <c r="H27" s="610"/>
      <c r="I27" s="610"/>
      <c r="J27" s="610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607" t="s">
        <v>29</v>
      </c>
      <c r="F29" s="608"/>
      <c r="G29" s="608"/>
      <c r="H29" s="608"/>
      <c r="I29" s="608"/>
      <c r="J29" s="608"/>
      <c r="K29" s="608"/>
      <c r="L29" s="609"/>
      <c r="M29" s="607" t="s">
        <v>30</v>
      </c>
      <c r="N29" s="608"/>
      <c r="O29" s="608"/>
      <c r="P29" s="608"/>
      <c r="Q29" s="608"/>
      <c r="R29" s="608"/>
      <c r="S29" s="609"/>
      <c r="T29" s="9"/>
      <c r="V29" s="5"/>
      <c r="AI29" s="12"/>
    </row>
    <row r="30" spans="1:35" ht="15" customHeight="1">
      <c r="A30" s="39"/>
      <c r="B30" s="8"/>
      <c r="C30" s="6"/>
      <c r="D30" s="54"/>
      <c r="E30" s="587"/>
      <c r="F30" s="588"/>
      <c r="G30" s="588"/>
      <c r="H30" s="588"/>
      <c r="I30" s="588"/>
      <c r="J30" s="588"/>
      <c r="K30" s="588"/>
      <c r="L30" s="589"/>
      <c r="M30" s="587"/>
      <c r="N30" s="588"/>
      <c r="O30" s="588"/>
      <c r="P30" s="588"/>
      <c r="Q30" s="588"/>
      <c r="R30" s="588"/>
      <c r="S30" s="589"/>
      <c r="T30" s="9"/>
      <c r="V30" s="5"/>
      <c r="AI30" s="12"/>
    </row>
    <row r="31" spans="1:35" ht="15" customHeight="1">
      <c r="A31" s="39" t="s">
        <v>45</v>
      </c>
      <c r="B31" s="8"/>
      <c r="C31" s="6"/>
      <c r="D31" s="54"/>
      <c r="E31" s="587"/>
      <c r="F31" s="588"/>
      <c r="G31" s="588"/>
      <c r="H31" s="588"/>
      <c r="I31" s="588"/>
      <c r="J31" s="588"/>
      <c r="K31" s="588"/>
      <c r="L31" s="589"/>
      <c r="M31" s="587"/>
      <c r="N31" s="588"/>
      <c r="O31" s="588"/>
      <c r="P31" s="588"/>
      <c r="Q31" s="588"/>
      <c r="R31" s="588"/>
      <c r="S31" s="589"/>
      <c r="T31" s="9"/>
      <c r="V31" s="5"/>
      <c r="AI31" s="12"/>
    </row>
    <row r="32" spans="1:35" ht="15" customHeight="1">
      <c r="A32" s="39"/>
      <c r="B32" s="8"/>
      <c r="C32" s="6"/>
      <c r="D32" s="54"/>
      <c r="E32" s="587"/>
      <c r="F32" s="588"/>
      <c r="G32" s="588"/>
      <c r="H32" s="588"/>
      <c r="I32" s="588"/>
      <c r="J32" s="588"/>
      <c r="K32" s="588"/>
      <c r="L32" s="589"/>
      <c r="M32" s="587"/>
      <c r="N32" s="588"/>
      <c r="O32" s="588"/>
      <c r="P32" s="588"/>
      <c r="Q32" s="588"/>
      <c r="R32" s="588"/>
      <c r="S32" s="589"/>
      <c r="T32" s="9"/>
      <c r="V32" s="5"/>
      <c r="AI32" s="12"/>
    </row>
    <row r="33" spans="1:35" ht="24.95" customHeight="1">
      <c r="A33" s="39" t="s">
        <v>9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627" t="s">
        <v>31</v>
      </c>
      <c r="D35" s="627"/>
      <c r="E35" s="627"/>
      <c r="F35" s="627"/>
      <c r="G35" s="627"/>
      <c r="H35" s="627"/>
      <c r="I35" s="627"/>
      <c r="J35" s="627"/>
      <c r="K35" s="627"/>
      <c r="L35" s="627"/>
      <c r="M35" s="627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605" t="s">
        <v>59</v>
      </c>
      <c r="E37" s="605"/>
      <c r="F37" s="605"/>
      <c r="G37" s="606"/>
      <c r="H37" s="37"/>
      <c r="I37" s="613" t="s">
        <v>55</v>
      </c>
      <c r="J37" s="614"/>
      <c r="K37" s="614"/>
      <c r="L37" s="615"/>
      <c r="M37" s="587"/>
      <c r="N37" s="588"/>
      <c r="O37" s="588"/>
      <c r="P37" s="588"/>
      <c r="Q37" s="588"/>
      <c r="R37" s="588"/>
      <c r="S37" s="589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595" t="s">
        <v>54</v>
      </c>
      <c r="E39" s="595"/>
      <c r="F39" s="595"/>
      <c r="G39" s="595"/>
      <c r="H39" s="595"/>
      <c r="I39" s="595"/>
      <c r="J39" s="595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25</v>
      </c>
      <c r="F40" s="624" t="s">
        <v>26</v>
      </c>
      <c r="G40" s="625"/>
      <c r="H40" s="625"/>
      <c r="I40" s="625"/>
      <c r="J40" s="625"/>
      <c r="K40" s="625"/>
      <c r="L40" s="626"/>
      <c r="M40" s="624" t="s">
        <v>27</v>
      </c>
      <c r="N40" s="625"/>
      <c r="O40" s="625"/>
      <c r="P40" s="626"/>
      <c r="Q40" s="624" t="s">
        <v>28</v>
      </c>
      <c r="R40" s="625"/>
      <c r="S40" s="626"/>
      <c r="T40" s="9"/>
      <c r="V40" s="5"/>
      <c r="AI40" s="12"/>
    </row>
    <row r="41" spans="1:35" ht="15" customHeight="1">
      <c r="A41" s="39" t="s">
        <v>46</v>
      </c>
      <c r="B41" s="8"/>
      <c r="C41" s="6"/>
      <c r="D41" s="54"/>
      <c r="E41" s="38"/>
      <c r="F41" s="587"/>
      <c r="G41" s="588"/>
      <c r="H41" s="588"/>
      <c r="I41" s="588"/>
      <c r="J41" s="588"/>
      <c r="K41" s="588"/>
      <c r="L41" s="589"/>
      <c r="M41" s="587"/>
      <c r="N41" s="588"/>
      <c r="O41" s="588"/>
      <c r="P41" s="589"/>
      <c r="Q41" s="587"/>
      <c r="R41" s="588"/>
      <c r="S41" s="589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587"/>
      <c r="G42" s="588"/>
      <c r="H42" s="588"/>
      <c r="I42" s="588"/>
      <c r="J42" s="588"/>
      <c r="K42" s="588"/>
      <c r="L42" s="589"/>
      <c r="M42" s="587"/>
      <c r="N42" s="588"/>
      <c r="O42" s="588"/>
      <c r="P42" s="589"/>
      <c r="Q42" s="587"/>
      <c r="R42" s="588"/>
      <c r="S42" s="589"/>
      <c r="T42" s="9"/>
      <c r="V42" s="5"/>
      <c r="AI42" s="12"/>
    </row>
    <row r="43" spans="1:35" ht="24.95" customHeight="1">
      <c r="A43" s="39" t="s">
        <v>47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593" t="s">
        <v>32</v>
      </c>
      <c r="D45" s="593"/>
      <c r="E45" s="593"/>
      <c r="F45" s="593"/>
      <c r="G45" s="593"/>
      <c r="H45" s="593"/>
      <c r="I45" s="593"/>
      <c r="J45" s="593"/>
      <c r="K45" s="593"/>
      <c r="L45" s="593"/>
      <c r="M45" s="593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604" t="s">
        <v>52</v>
      </c>
      <c r="E46" s="604"/>
      <c r="F46" s="604"/>
      <c r="G46" s="604"/>
      <c r="H46" s="4"/>
      <c r="I46" s="4"/>
      <c r="J46" s="4" t="s">
        <v>0</v>
      </c>
      <c r="K46" s="4" t="s">
        <v>0</v>
      </c>
      <c r="L46" s="585" t="s">
        <v>43</v>
      </c>
      <c r="M46" s="585"/>
      <c r="N46" s="585"/>
      <c r="O46" s="585"/>
      <c r="P46" s="585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587"/>
      <c r="E48" s="588"/>
      <c r="F48" s="588"/>
      <c r="G48" s="588"/>
      <c r="H48" s="588"/>
      <c r="I48" s="588"/>
      <c r="J48" s="588"/>
      <c r="K48" s="589"/>
      <c r="L48" s="587"/>
      <c r="M48" s="588"/>
      <c r="N48" s="588"/>
      <c r="O48" s="588"/>
      <c r="P48" s="588"/>
      <c r="Q48" s="588"/>
      <c r="R48" s="588"/>
      <c r="S48" s="589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585" t="s">
        <v>53</v>
      </c>
      <c r="E50" s="585"/>
      <c r="F50" s="585"/>
      <c r="G50" s="585"/>
      <c r="H50" s="585"/>
      <c r="I50" s="38"/>
      <c r="J50" s="4"/>
      <c r="K50" s="604" t="s">
        <v>60</v>
      </c>
      <c r="L50" s="604"/>
      <c r="M50" s="604"/>
      <c r="N50" s="604"/>
      <c r="O50" s="58" t="s">
        <v>33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34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41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35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39.950000000000003" customHeight="1">
      <c r="A55" s="42" t="s">
        <v>44</v>
      </c>
      <c r="B55" s="2"/>
      <c r="C55" s="7"/>
      <c r="D55" s="634"/>
      <c r="E55" s="635"/>
      <c r="F55" s="635"/>
      <c r="G55" s="635"/>
      <c r="H55" s="635"/>
      <c r="I55" s="635"/>
      <c r="J55" s="635"/>
      <c r="K55" s="635"/>
      <c r="L55" s="635"/>
      <c r="M55" s="635"/>
      <c r="N55" s="635"/>
      <c r="O55" s="635"/>
      <c r="P55" s="635"/>
      <c r="Q55" s="635"/>
      <c r="R55" s="635"/>
      <c r="S55" s="636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 s="48" customForma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</row>
    <row r="61" spans="1:35" s="48" customForma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5" s="46" customFormat="1">
      <c r="A62" s="44"/>
      <c r="B62" s="45" t="s">
        <v>48</v>
      </c>
    </row>
    <row r="63" spans="1:35" s="46" customFormat="1">
      <c r="A63" s="44"/>
      <c r="B63" s="45"/>
    </row>
    <row r="64" spans="1:35" s="46" customFormat="1">
      <c r="A64" s="44"/>
      <c r="B64" s="47" t="s">
        <v>18</v>
      </c>
    </row>
    <row r="65" spans="2:2" s="46" customFormat="1">
      <c r="B65" s="47" t="s">
        <v>19</v>
      </c>
    </row>
    <row r="66" spans="2:2" s="46" customFormat="1">
      <c r="B66" s="47" t="s">
        <v>20</v>
      </c>
    </row>
    <row r="67" spans="2:2" s="46" customFormat="1">
      <c r="B67" s="47" t="s">
        <v>21</v>
      </c>
    </row>
    <row r="68" spans="2:2" s="46" customFormat="1">
      <c r="B68" s="47" t="s">
        <v>22</v>
      </c>
    </row>
    <row r="69" spans="2:2" s="46" customFormat="1">
      <c r="B69" s="47" t="s">
        <v>23</v>
      </c>
    </row>
    <row r="70" spans="2:2" s="46" customFormat="1">
      <c r="B70" s="47" t="s">
        <v>24</v>
      </c>
    </row>
    <row r="71" spans="2:2" s="46" customFormat="1"/>
    <row r="72" spans="2:2" s="46" customFormat="1">
      <c r="B72" s="45" t="s">
        <v>4</v>
      </c>
    </row>
    <row r="73" spans="2:2" s="46" customFormat="1"/>
    <row r="74" spans="2:2" s="46" customFormat="1">
      <c r="B74" s="46" t="s">
        <v>36</v>
      </c>
    </row>
    <row r="75" spans="2:2" s="46" customFormat="1">
      <c r="B75" s="46" t="s">
        <v>37</v>
      </c>
    </row>
    <row r="76" spans="2:2" s="46" customFormat="1">
      <c r="B76" s="46" t="s">
        <v>38</v>
      </c>
    </row>
    <row r="77" spans="2:2" s="46" customFormat="1">
      <c r="B77" s="46" t="s">
        <v>39</v>
      </c>
    </row>
    <row r="78" spans="2:2" s="46" customFormat="1">
      <c r="B78" s="46" t="s">
        <v>5</v>
      </c>
    </row>
    <row r="79" spans="2:2" s="46" customFormat="1">
      <c r="B79" s="46" t="s">
        <v>40</v>
      </c>
    </row>
    <row r="80" spans="2:2" s="46" customFormat="1">
      <c r="B80" s="46" t="s">
        <v>6</v>
      </c>
    </row>
    <row r="81" spans="1:35" s="48" customForma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 s="48" customForma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</row>
    <row r="83" spans="1:3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3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3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3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3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3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3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3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3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3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3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3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3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3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25:H25"/>
    <mergeCell ref="I25:S25"/>
    <mergeCell ref="Q41:S41"/>
    <mergeCell ref="E31:L31"/>
    <mergeCell ref="M31:S31"/>
    <mergeCell ref="F40:L40"/>
    <mergeCell ref="M37:S37"/>
    <mergeCell ref="M32:S32"/>
    <mergeCell ref="E29:L29"/>
    <mergeCell ref="M40:P40"/>
    <mergeCell ref="C35:M35"/>
    <mergeCell ref="M30:S30"/>
    <mergeCell ref="D27:J27"/>
    <mergeCell ref="M29:S29"/>
    <mergeCell ref="E30:L30"/>
    <mergeCell ref="D10:F10"/>
    <mergeCell ref="B14:B18"/>
    <mergeCell ref="I10:K10"/>
    <mergeCell ref="L10:S10"/>
    <mergeCell ref="T14:T18"/>
    <mergeCell ref="I16:S16"/>
    <mergeCell ref="D18:H18"/>
    <mergeCell ref="R14:S14"/>
    <mergeCell ref="I18:Q18"/>
    <mergeCell ref="N14:Q14"/>
    <mergeCell ref="H20:M20"/>
    <mergeCell ref="D22:G22"/>
    <mergeCell ref="D24:H24"/>
    <mergeCell ref="D16:H16"/>
    <mergeCell ref="B11:T11"/>
    <mergeCell ref="D20:G20"/>
    <mergeCell ref="O20:Q20"/>
    <mergeCell ref="C12:M12"/>
    <mergeCell ref="D15:H15"/>
    <mergeCell ref="D14:F14"/>
    <mergeCell ref="G14:M14"/>
    <mergeCell ref="H22:R22"/>
    <mergeCell ref="I24:S24"/>
    <mergeCell ref="B1:T1"/>
    <mergeCell ref="B2:T2"/>
    <mergeCell ref="B4:B8"/>
    <mergeCell ref="C4:S4"/>
    <mergeCell ref="T4:T8"/>
    <mergeCell ref="C5:S5"/>
    <mergeCell ref="D6:G6"/>
    <mergeCell ref="B3:T3"/>
    <mergeCell ref="H8:S8"/>
    <mergeCell ref="H6:S6"/>
    <mergeCell ref="D8:G8"/>
    <mergeCell ref="Q42:S42"/>
    <mergeCell ref="E32:L32"/>
    <mergeCell ref="I37:L37"/>
    <mergeCell ref="D39:J39"/>
    <mergeCell ref="D37:G37"/>
    <mergeCell ref="F42:L42"/>
    <mergeCell ref="Q40:S40"/>
    <mergeCell ref="M42:P42"/>
    <mergeCell ref="F41:L41"/>
    <mergeCell ref="M41:P41"/>
    <mergeCell ref="D55:S55"/>
    <mergeCell ref="C45:M45"/>
    <mergeCell ref="D46:G46"/>
    <mergeCell ref="L46:P46"/>
    <mergeCell ref="D48:K48"/>
    <mergeCell ref="D50:H50"/>
    <mergeCell ref="K50:N50"/>
    <mergeCell ref="L48:S48"/>
  </mergeCells>
  <phoneticPr fontId="0" type="noConversion"/>
  <dataValidations count="2">
    <dataValidation type="list" showInputMessage="1" showErrorMessage="1" sqref="H20:M20" xr:uid="{00000000-0002-0000-0900-000000000000}">
      <formula1>$B$63:$B$70</formula1>
    </dataValidation>
    <dataValidation type="list" allowBlank="1" showInputMessage="1" showErrorMessage="1" sqref="R20" xr:uid="{00000000-0002-0000-0900-000001000000}">
      <formula1>$B$73:$B$80</formula1>
    </dataValidation>
  </dataValidations>
  <pageMargins left="0.62992125984251968" right="0.62992125984251968" top="0.6692913385826772" bottom="0.59055118110236215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731" r:id="rId4" name="btnOtraPieza">
              <controlPr defaultSize="0" print="0" autoFill="0" autoPict="0" macro="[0]!Pieza4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2" r:id="rId5" name="btnBorrarPieza">
              <controlPr defaultSize="0" print="0" autoFill="0" autoPict="0" macro="[0]!Pieza4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4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5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6" r:id="rId8" name="Button 40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7" r:id="rId9" name="Button 41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8" r:id="rId10" name="Button 42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9" r:id="rId11" name="Button 43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0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1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>
    <pageSetUpPr fitToPage="1"/>
  </sheetPr>
  <dimension ref="A1:AI120"/>
  <sheetViews>
    <sheetView topLeftCell="A55" zoomScale="120" zoomScaleNormal="120" workbookViewId="0">
      <selection activeCell="G10" sqref="G10"/>
    </sheetView>
  </sheetViews>
  <sheetFormatPr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596" t="e">
        <f>+#REF!</f>
        <v>#REF!</v>
      </c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  <c r="Q1" s="597"/>
      <c r="R1" s="597"/>
      <c r="S1" s="597"/>
      <c r="T1" s="598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599" t="e">
        <f>+#REF!</f>
        <v>#REF!</v>
      </c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600"/>
      <c r="R2" s="600"/>
      <c r="S2" s="600"/>
      <c r="T2" s="601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616" t="s">
        <v>56</v>
      </c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  <c r="P3" s="617"/>
      <c r="Q3" s="617"/>
      <c r="R3" s="617"/>
      <c r="S3" s="617"/>
      <c r="T3" s="618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602"/>
      <c r="C4" s="593" t="s">
        <v>3</v>
      </c>
      <c r="D4" s="593"/>
      <c r="E4" s="593"/>
      <c r="F4" s="593"/>
      <c r="G4" s="593"/>
      <c r="H4" s="593"/>
      <c r="I4" s="593"/>
      <c r="J4" s="593"/>
      <c r="K4" s="593"/>
      <c r="L4" s="593"/>
      <c r="M4" s="593"/>
      <c r="N4" s="593"/>
      <c r="O4" s="593"/>
      <c r="P4" s="593"/>
      <c r="Q4" s="593"/>
      <c r="R4" s="593"/>
      <c r="S4" s="593"/>
      <c r="T4" s="603"/>
      <c r="AI4" s="12"/>
    </row>
    <row r="5" spans="1:35" ht="5.0999999999999996" customHeight="1">
      <c r="A5" s="39"/>
      <c r="B5" s="594"/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4"/>
      <c r="N5" s="604"/>
      <c r="O5" s="604"/>
      <c r="P5" s="604"/>
      <c r="Q5" s="604"/>
      <c r="R5" s="604"/>
      <c r="S5" s="604"/>
      <c r="T5" s="584"/>
      <c r="AI5" s="12"/>
    </row>
    <row r="6" spans="1:35" ht="15" customHeight="1">
      <c r="A6" s="39"/>
      <c r="B6" s="594"/>
      <c r="C6" s="4"/>
      <c r="D6" s="605" t="s">
        <v>1</v>
      </c>
      <c r="E6" s="605"/>
      <c r="F6" s="605"/>
      <c r="G6" s="606"/>
      <c r="H6" s="628" t="e">
        <f>IF(#REF!=0," ",#REF!)</f>
        <v>#REF!</v>
      </c>
      <c r="I6" s="629"/>
      <c r="J6" s="629"/>
      <c r="K6" s="629"/>
      <c r="L6" s="629"/>
      <c r="M6" s="629"/>
      <c r="N6" s="629"/>
      <c r="O6" s="629"/>
      <c r="P6" s="629"/>
      <c r="Q6" s="629"/>
      <c r="R6" s="629"/>
      <c r="S6" s="630"/>
      <c r="T6" s="584"/>
      <c r="V6" s="5"/>
      <c r="AI6" s="12"/>
    </row>
    <row r="7" spans="1:35" ht="5.0999999999999996" customHeight="1">
      <c r="A7" s="39"/>
      <c r="B7" s="594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584"/>
      <c r="V7" s="5"/>
      <c r="AI7" s="12"/>
    </row>
    <row r="8" spans="1:35" ht="15" customHeight="1">
      <c r="A8" s="39"/>
      <c r="B8" s="594"/>
      <c r="C8" s="4"/>
      <c r="D8" s="605" t="s">
        <v>10</v>
      </c>
      <c r="E8" s="605"/>
      <c r="F8" s="605"/>
      <c r="G8" s="606"/>
      <c r="H8" s="628" t="e">
        <f>#REF!</f>
        <v>#REF!</v>
      </c>
      <c r="I8" s="629"/>
      <c r="J8" s="629"/>
      <c r="K8" s="629"/>
      <c r="L8" s="629"/>
      <c r="M8" s="629"/>
      <c r="N8" s="629"/>
      <c r="O8" s="629"/>
      <c r="P8" s="629"/>
      <c r="Q8" s="629"/>
      <c r="R8" s="629"/>
      <c r="S8" s="630"/>
      <c r="T8" s="584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605" t="s">
        <v>42</v>
      </c>
      <c r="E10" s="605"/>
      <c r="F10" s="606"/>
      <c r="G10" s="35"/>
      <c r="H10" s="7"/>
      <c r="I10" s="614" t="s">
        <v>11</v>
      </c>
      <c r="J10" s="614"/>
      <c r="K10" s="614"/>
      <c r="L10" s="631"/>
      <c r="M10" s="632"/>
      <c r="N10" s="632"/>
      <c r="O10" s="632"/>
      <c r="P10" s="632"/>
      <c r="Q10" s="632"/>
      <c r="R10" s="632"/>
      <c r="S10" s="633"/>
      <c r="T10" s="9"/>
      <c r="V10" s="5"/>
      <c r="AI10" s="12"/>
    </row>
    <row r="11" spans="1:35" ht="5.0999999999999996" customHeight="1">
      <c r="A11" s="39"/>
      <c r="B11" s="590"/>
      <c r="C11" s="591"/>
      <c r="D11" s="591"/>
      <c r="E11" s="591"/>
      <c r="F11" s="591"/>
      <c r="G11" s="591"/>
      <c r="H11" s="591"/>
      <c r="I11" s="591"/>
      <c r="J11" s="591"/>
      <c r="K11" s="591"/>
      <c r="L11" s="591"/>
      <c r="M11" s="591"/>
      <c r="N11" s="591"/>
      <c r="O11" s="591"/>
      <c r="P11" s="591"/>
      <c r="Q11" s="591"/>
      <c r="R11" s="591"/>
      <c r="S11" s="591"/>
      <c r="T11" s="592"/>
      <c r="AI11" s="12"/>
    </row>
    <row r="12" spans="1:35" ht="24.95" customHeight="1">
      <c r="A12" s="39"/>
      <c r="B12" s="25"/>
      <c r="C12" s="593" t="s">
        <v>12</v>
      </c>
      <c r="D12" s="593"/>
      <c r="E12" s="593"/>
      <c r="F12" s="593"/>
      <c r="G12" s="593"/>
      <c r="H12" s="593"/>
      <c r="I12" s="593"/>
      <c r="J12" s="593"/>
      <c r="K12" s="593"/>
      <c r="L12" s="593"/>
      <c r="M12" s="593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594"/>
      <c r="C14" s="6"/>
      <c r="D14" s="585" t="s">
        <v>13</v>
      </c>
      <c r="E14" s="585"/>
      <c r="F14" s="586"/>
      <c r="G14" s="587"/>
      <c r="H14" s="588"/>
      <c r="I14" s="588"/>
      <c r="J14" s="588"/>
      <c r="K14" s="588"/>
      <c r="L14" s="588"/>
      <c r="M14" s="589"/>
      <c r="N14" s="622" t="s">
        <v>57</v>
      </c>
      <c r="O14" s="604"/>
      <c r="P14" s="604"/>
      <c r="Q14" s="623"/>
      <c r="R14" s="611"/>
      <c r="S14" s="612"/>
      <c r="T14" s="584"/>
      <c r="V14" s="5"/>
      <c r="AI14" s="12"/>
    </row>
    <row r="15" spans="1:35" ht="5.0999999999999996" customHeight="1">
      <c r="A15" s="39"/>
      <c r="B15" s="594"/>
      <c r="C15" s="6"/>
      <c r="D15" s="595" t="s">
        <v>0</v>
      </c>
      <c r="E15" s="595"/>
      <c r="F15" s="595"/>
      <c r="G15" s="595"/>
      <c r="H15" s="595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584"/>
      <c r="V15" s="5"/>
      <c r="AI15" s="12"/>
    </row>
    <row r="16" spans="1:35" ht="17.25" customHeight="1">
      <c r="A16" s="39"/>
      <c r="B16" s="594"/>
      <c r="C16" s="6"/>
      <c r="D16" s="585" t="s">
        <v>14</v>
      </c>
      <c r="E16" s="585"/>
      <c r="F16" s="585"/>
      <c r="G16" s="585"/>
      <c r="H16" s="586"/>
      <c r="I16" s="587"/>
      <c r="J16" s="588"/>
      <c r="K16" s="588"/>
      <c r="L16" s="588"/>
      <c r="M16" s="588"/>
      <c r="N16" s="588"/>
      <c r="O16" s="588"/>
      <c r="P16" s="588"/>
      <c r="Q16" s="588"/>
      <c r="R16" s="588"/>
      <c r="S16" s="589"/>
      <c r="T16" s="584"/>
      <c r="V16" s="5"/>
      <c r="AI16" s="12"/>
    </row>
    <row r="17" spans="1:35" ht="5.0999999999999996" customHeight="1">
      <c r="A17" s="39"/>
      <c r="B17" s="594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584"/>
      <c r="V17" s="5"/>
      <c r="AI17" s="12"/>
    </row>
    <row r="18" spans="1:35" ht="15" customHeight="1">
      <c r="A18" s="39"/>
      <c r="B18" s="594"/>
      <c r="C18" s="6"/>
      <c r="D18" s="585" t="s">
        <v>15</v>
      </c>
      <c r="E18" s="585"/>
      <c r="F18" s="585"/>
      <c r="G18" s="585"/>
      <c r="H18" s="586"/>
      <c r="I18" s="587"/>
      <c r="J18" s="588"/>
      <c r="K18" s="588"/>
      <c r="L18" s="588"/>
      <c r="M18" s="588"/>
      <c r="N18" s="588"/>
      <c r="O18" s="588"/>
      <c r="P18" s="588"/>
      <c r="Q18" s="589"/>
      <c r="R18" s="15"/>
      <c r="S18" s="15"/>
      <c r="T18" s="584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585" t="s">
        <v>16</v>
      </c>
      <c r="E20" s="585"/>
      <c r="F20" s="585"/>
      <c r="G20" s="586"/>
      <c r="H20" s="619"/>
      <c r="I20" s="620"/>
      <c r="J20" s="620"/>
      <c r="K20" s="620"/>
      <c r="L20" s="620"/>
      <c r="M20" s="621"/>
      <c r="N20" s="4"/>
      <c r="O20" s="585" t="s">
        <v>17</v>
      </c>
      <c r="P20" s="585"/>
      <c r="Q20" s="586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585" t="s">
        <v>50</v>
      </c>
      <c r="E22" s="585"/>
      <c r="F22" s="585"/>
      <c r="G22" s="586"/>
      <c r="H22" s="587"/>
      <c r="I22" s="588"/>
      <c r="J22" s="588"/>
      <c r="K22" s="588"/>
      <c r="L22" s="588"/>
      <c r="M22" s="588"/>
      <c r="N22" s="588"/>
      <c r="O22" s="588"/>
      <c r="P22" s="588"/>
      <c r="Q22" s="588"/>
      <c r="R22" s="589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54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7</v>
      </c>
      <c r="B24" s="8"/>
      <c r="C24" s="6"/>
      <c r="D24" s="585" t="s">
        <v>51</v>
      </c>
      <c r="E24" s="585"/>
      <c r="F24" s="585"/>
      <c r="G24" s="585"/>
      <c r="H24" s="585"/>
      <c r="I24" s="587"/>
      <c r="J24" s="588"/>
      <c r="K24" s="588"/>
      <c r="L24" s="588"/>
      <c r="M24" s="588"/>
      <c r="N24" s="588"/>
      <c r="O24" s="588"/>
      <c r="P24" s="588"/>
      <c r="Q24" s="588"/>
      <c r="R24" s="588"/>
      <c r="S24" s="589"/>
      <c r="T24" s="9"/>
      <c r="U24" s="23"/>
      <c r="V24" s="5"/>
      <c r="AI24" s="12"/>
    </row>
    <row r="25" spans="1:35" ht="15" customHeight="1">
      <c r="A25" s="39"/>
      <c r="B25" s="8"/>
      <c r="C25" s="6"/>
      <c r="D25" s="595"/>
      <c r="E25" s="595"/>
      <c r="F25" s="595"/>
      <c r="G25" s="595"/>
      <c r="H25" s="595"/>
      <c r="I25" s="587"/>
      <c r="J25" s="588"/>
      <c r="K25" s="588"/>
      <c r="L25" s="588"/>
      <c r="M25" s="588"/>
      <c r="N25" s="588"/>
      <c r="O25" s="588"/>
      <c r="P25" s="588"/>
      <c r="Q25" s="588"/>
      <c r="R25" s="588"/>
      <c r="S25" s="589"/>
      <c r="T25" s="9"/>
      <c r="U25" s="23"/>
      <c r="V25" s="5"/>
      <c r="AI25" s="12"/>
    </row>
    <row r="26" spans="1:35" ht="24.95" customHeight="1">
      <c r="A26" s="39" t="s">
        <v>8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610" t="s">
        <v>58</v>
      </c>
      <c r="E27" s="610"/>
      <c r="F27" s="610"/>
      <c r="G27" s="610"/>
      <c r="H27" s="610"/>
      <c r="I27" s="610"/>
      <c r="J27" s="610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607" t="s">
        <v>29</v>
      </c>
      <c r="F29" s="608"/>
      <c r="G29" s="608"/>
      <c r="H29" s="608"/>
      <c r="I29" s="608"/>
      <c r="J29" s="608"/>
      <c r="K29" s="608"/>
      <c r="L29" s="609"/>
      <c r="M29" s="607" t="s">
        <v>30</v>
      </c>
      <c r="N29" s="608"/>
      <c r="O29" s="608"/>
      <c r="P29" s="608"/>
      <c r="Q29" s="608"/>
      <c r="R29" s="608"/>
      <c r="S29" s="609"/>
      <c r="T29" s="9"/>
      <c r="V29" s="5"/>
      <c r="AI29" s="12"/>
    </row>
    <row r="30" spans="1:35" ht="15" customHeight="1">
      <c r="A30" s="39"/>
      <c r="B30" s="8"/>
      <c r="C30" s="6"/>
      <c r="D30" s="54"/>
      <c r="E30" s="587"/>
      <c r="F30" s="588"/>
      <c r="G30" s="588"/>
      <c r="H30" s="588"/>
      <c r="I30" s="588"/>
      <c r="J30" s="588"/>
      <c r="K30" s="588"/>
      <c r="L30" s="589"/>
      <c r="M30" s="587"/>
      <c r="N30" s="588"/>
      <c r="O30" s="588"/>
      <c r="P30" s="588"/>
      <c r="Q30" s="588"/>
      <c r="R30" s="588"/>
      <c r="S30" s="589"/>
      <c r="T30" s="9"/>
      <c r="V30" s="5"/>
      <c r="AI30" s="12"/>
    </row>
    <row r="31" spans="1:35" ht="15" customHeight="1">
      <c r="A31" s="39" t="s">
        <v>45</v>
      </c>
      <c r="B31" s="8"/>
      <c r="C31" s="6"/>
      <c r="D31" s="54"/>
      <c r="E31" s="587"/>
      <c r="F31" s="588"/>
      <c r="G31" s="588"/>
      <c r="H31" s="588"/>
      <c r="I31" s="588"/>
      <c r="J31" s="588"/>
      <c r="K31" s="588"/>
      <c r="L31" s="589"/>
      <c r="M31" s="587"/>
      <c r="N31" s="588"/>
      <c r="O31" s="588"/>
      <c r="P31" s="588"/>
      <c r="Q31" s="588"/>
      <c r="R31" s="588"/>
      <c r="S31" s="589"/>
      <c r="T31" s="9"/>
      <c r="V31" s="5"/>
      <c r="AI31" s="12"/>
    </row>
    <row r="32" spans="1:35" ht="15" customHeight="1">
      <c r="A32" s="39"/>
      <c r="B32" s="8"/>
      <c r="C32" s="6"/>
      <c r="D32" s="54"/>
      <c r="E32" s="587"/>
      <c r="F32" s="588"/>
      <c r="G32" s="588"/>
      <c r="H32" s="588"/>
      <c r="I32" s="588"/>
      <c r="J32" s="588"/>
      <c r="K32" s="588"/>
      <c r="L32" s="589"/>
      <c r="M32" s="587"/>
      <c r="N32" s="588"/>
      <c r="O32" s="588"/>
      <c r="P32" s="588"/>
      <c r="Q32" s="588"/>
      <c r="R32" s="588"/>
      <c r="S32" s="589"/>
      <c r="T32" s="9"/>
      <c r="V32" s="5"/>
      <c r="AI32" s="12"/>
    </row>
    <row r="33" spans="1:35" ht="24.95" customHeight="1">
      <c r="A33" s="39" t="s">
        <v>9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627" t="s">
        <v>31</v>
      </c>
      <c r="D35" s="627"/>
      <c r="E35" s="627"/>
      <c r="F35" s="627"/>
      <c r="G35" s="627"/>
      <c r="H35" s="627"/>
      <c r="I35" s="627"/>
      <c r="J35" s="627"/>
      <c r="K35" s="627"/>
      <c r="L35" s="627"/>
      <c r="M35" s="627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605" t="s">
        <v>59</v>
      </c>
      <c r="E37" s="605"/>
      <c r="F37" s="605"/>
      <c r="G37" s="606"/>
      <c r="H37" s="37"/>
      <c r="I37" s="613" t="s">
        <v>55</v>
      </c>
      <c r="J37" s="614"/>
      <c r="K37" s="614"/>
      <c r="L37" s="615"/>
      <c r="M37" s="587"/>
      <c r="N37" s="588"/>
      <c r="O37" s="588"/>
      <c r="P37" s="588"/>
      <c r="Q37" s="588"/>
      <c r="R37" s="588"/>
      <c r="S37" s="589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595" t="s">
        <v>54</v>
      </c>
      <c r="E39" s="595"/>
      <c r="F39" s="595"/>
      <c r="G39" s="595"/>
      <c r="H39" s="595"/>
      <c r="I39" s="595"/>
      <c r="J39" s="595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25</v>
      </c>
      <c r="F40" s="624" t="s">
        <v>26</v>
      </c>
      <c r="G40" s="625"/>
      <c r="H40" s="625"/>
      <c r="I40" s="625"/>
      <c r="J40" s="625"/>
      <c r="K40" s="625"/>
      <c r="L40" s="626"/>
      <c r="M40" s="624" t="s">
        <v>27</v>
      </c>
      <c r="N40" s="625"/>
      <c r="O40" s="625"/>
      <c r="P40" s="626"/>
      <c r="Q40" s="624" t="s">
        <v>28</v>
      </c>
      <c r="R40" s="625"/>
      <c r="S40" s="626"/>
      <c r="T40" s="9"/>
      <c r="V40" s="5"/>
      <c r="AI40" s="12"/>
    </row>
    <row r="41" spans="1:35" ht="15" customHeight="1">
      <c r="A41" s="39" t="s">
        <v>46</v>
      </c>
      <c r="B41" s="8"/>
      <c r="C41" s="6"/>
      <c r="D41" s="54"/>
      <c r="E41" s="38"/>
      <c r="F41" s="587"/>
      <c r="G41" s="588"/>
      <c r="H41" s="588"/>
      <c r="I41" s="588"/>
      <c r="J41" s="588"/>
      <c r="K41" s="588"/>
      <c r="L41" s="589"/>
      <c r="M41" s="587"/>
      <c r="N41" s="588"/>
      <c r="O41" s="588"/>
      <c r="P41" s="589"/>
      <c r="Q41" s="587"/>
      <c r="R41" s="588"/>
      <c r="S41" s="589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587"/>
      <c r="G42" s="588"/>
      <c r="H42" s="588"/>
      <c r="I42" s="588"/>
      <c r="J42" s="588"/>
      <c r="K42" s="588"/>
      <c r="L42" s="589"/>
      <c r="M42" s="587"/>
      <c r="N42" s="588"/>
      <c r="O42" s="588"/>
      <c r="P42" s="589"/>
      <c r="Q42" s="587"/>
      <c r="R42" s="588"/>
      <c r="S42" s="589"/>
      <c r="T42" s="9"/>
      <c r="V42" s="5"/>
      <c r="AI42" s="12"/>
    </row>
    <row r="43" spans="1:35" ht="24.95" customHeight="1">
      <c r="A43" s="39" t="s">
        <v>47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593" t="s">
        <v>32</v>
      </c>
      <c r="D45" s="593"/>
      <c r="E45" s="593"/>
      <c r="F45" s="593"/>
      <c r="G45" s="593"/>
      <c r="H45" s="593"/>
      <c r="I45" s="593"/>
      <c r="J45" s="593"/>
      <c r="K45" s="593"/>
      <c r="L45" s="593"/>
      <c r="M45" s="593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604" t="s">
        <v>52</v>
      </c>
      <c r="E46" s="604"/>
      <c r="F46" s="604"/>
      <c r="G46" s="604"/>
      <c r="H46" s="15"/>
      <c r="I46" s="15"/>
      <c r="J46" s="15" t="s">
        <v>0</v>
      </c>
      <c r="K46" s="15" t="s">
        <v>0</v>
      </c>
      <c r="L46" s="585" t="s">
        <v>43</v>
      </c>
      <c r="M46" s="585"/>
      <c r="N46" s="585"/>
      <c r="O46" s="585"/>
      <c r="P46" s="585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587"/>
      <c r="E48" s="588"/>
      <c r="F48" s="588"/>
      <c r="G48" s="588"/>
      <c r="H48" s="588"/>
      <c r="I48" s="588"/>
      <c r="J48" s="588"/>
      <c r="K48" s="589"/>
      <c r="L48" s="587"/>
      <c r="M48" s="588"/>
      <c r="N48" s="588"/>
      <c r="O48" s="588"/>
      <c r="P48" s="588"/>
      <c r="Q48" s="588"/>
      <c r="R48" s="588"/>
      <c r="S48" s="589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585" t="s">
        <v>53</v>
      </c>
      <c r="E50" s="585"/>
      <c r="F50" s="585"/>
      <c r="G50" s="585"/>
      <c r="H50" s="585"/>
      <c r="I50" s="38"/>
      <c r="J50" s="4"/>
      <c r="K50" s="604" t="s">
        <v>60</v>
      </c>
      <c r="L50" s="604"/>
      <c r="M50" s="604"/>
      <c r="N50" s="604"/>
      <c r="O50" s="58" t="s">
        <v>33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34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41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35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39.950000000000003" customHeight="1">
      <c r="A55" s="42" t="s">
        <v>44</v>
      </c>
      <c r="B55" s="2"/>
      <c r="C55" s="7"/>
      <c r="D55" s="634"/>
      <c r="E55" s="635"/>
      <c r="F55" s="635"/>
      <c r="G55" s="635"/>
      <c r="H55" s="635"/>
      <c r="I55" s="635"/>
      <c r="J55" s="635"/>
      <c r="K55" s="635"/>
      <c r="L55" s="635"/>
      <c r="M55" s="635"/>
      <c r="N55" s="635"/>
      <c r="O55" s="635"/>
      <c r="P55" s="635"/>
      <c r="Q55" s="635"/>
      <c r="R55" s="635"/>
      <c r="S55" s="636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>
      <c r="A60" s="28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AI60" s="12"/>
    </row>
    <row r="61" spans="1:35" s="48" customForma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5" s="46" customFormat="1">
      <c r="A62" s="44"/>
      <c r="B62" s="45" t="s">
        <v>48</v>
      </c>
    </row>
    <row r="63" spans="1:35" s="46" customFormat="1">
      <c r="A63" s="44"/>
      <c r="B63" s="45"/>
    </row>
    <row r="64" spans="1:35" s="46" customFormat="1">
      <c r="A64" s="44"/>
      <c r="B64" s="47" t="s">
        <v>18</v>
      </c>
    </row>
    <row r="65" spans="2:2" s="46" customFormat="1">
      <c r="B65" s="47" t="s">
        <v>19</v>
      </c>
    </row>
    <row r="66" spans="2:2" s="46" customFormat="1">
      <c r="B66" s="47" t="s">
        <v>20</v>
      </c>
    </row>
    <row r="67" spans="2:2" s="46" customFormat="1">
      <c r="B67" s="47" t="s">
        <v>21</v>
      </c>
    </row>
    <row r="68" spans="2:2" s="46" customFormat="1">
      <c r="B68" s="47" t="s">
        <v>22</v>
      </c>
    </row>
    <row r="69" spans="2:2" s="46" customFormat="1">
      <c r="B69" s="47" t="s">
        <v>23</v>
      </c>
    </row>
    <row r="70" spans="2:2" s="46" customFormat="1">
      <c r="B70" s="47" t="s">
        <v>24</v>
      </c>
    </row>
    <row r="71" spans="2:2" s="46" customFormat="1"/>
    <row r="72" spans="2:2" s="46" customFormat="1">
      <c r="B72" s="45" t="s">
        <v>4</v>
      </c>
    </row>
    <row r="73" spans="2:2" s="46" customFormat="1"/>
    <row r="74" spans="2:2" s="46" customFormat="1">
      <c r="B74" s="46" t="s">
        <v>36</v>
      </c>
    </row>
    <row r="75" spans="2:2" s="46" customFormat="1">
      <c r="B75" s="46" t="s">
        <v>37</v>
      </c>
    </row>
    <row r="76" spans="2:2" s="46" customFormat="1">
      <c r="B76" s="46" t="s">
        <v>38</v>
      </c>
    </row>
    <row r="77" spans="2:2" s="46" customFormat="1">
      <c r="B77" s="46" t="s">
        <v>39</v>
      </c>
    </row>
    <row r="78" spans="2:2" s="46" customFormat="1">
      <c r="B78" s="46" t="s">
        <v>5</v>
      </c>
    </row>
    <row r="79" spans="2:2" s="46" customFormat="1">
      <c r="B79" s="46" t="s">
        <v>40</v>
      </c>
    </row>
    <row r="80" spans="2:2" s="46" customFormat="1">
      <c r="B80" s="46" t="s">
        <v>6</v>
      </c>
    </row>
    <row r="81" spans="1:35" s="48" customForma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 s="48" customForma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</row>
    <row r="83" spans="1:3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3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3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3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3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3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3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3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3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3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3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3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3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3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25:H25"/>
    <mergeCell ref="I25:S25"/>
    <mergeCell ref="Q41:S41"/>
    <mergeCell ref="E31:L31"/>
    <mergeCell ref="M31:S31"/>
    <mergeCell ref="F40:L40"/>
    <mergeCell ref="M37:S37"/>
    <mergeCell ref="M32:S32"/>
    <mergeCell ref="E29:L29"/>
    <mergeCell ref="M40:P40"/>
    <mergeCell ref="C35:M35"/>
    <mergeCell ref="M30:S30"/>
    <mergeCell ref="D27:J27"/>
    <mergeCell ref="M29:S29"/>
    <mergeCell ref="E30:L30"/>
    <mergeCell ref="D10:F10"/>
    <mergeCell ref="B14:B18"/>
    <mergeCell ref="I10:K10"/>
    <mergeCell ref="L10:S10"/>
    <mergeCell ref="T14:T18"/>
    <mergeCell ref="I16:S16"/>
    <mergeCell ref="D18:H18"/>
    <mergeCell ref="R14:S14"/>
    <mergeCell ref="I18:Q18"/>
    <mergeCell ref="N14:Q14"/>
    <mergeCell ref="H20:M20"/>
    <mergeCell ref="D22:G22"/>
    <mergeCell ref="D24:H24"/>
    <mergeCell ref="D16:H16"/>
    <mergeCell ref="B11:T11"/>
    <mergeCell ref="D20:G20"/>
    <mergeCell ref="O20:Q20"/>
    <mergeCell ref="C12:M12"/>
    <mergeCell ref="D15:H15"/>
    <mergeCell ref="D14:F14"/>
    <mergeCell ref="G14:M14"/>
    <mergeCell ref="H22:R22"/>
    <mergeCell ref="I24:S24"/>
    <mergeCell ref="B1:T1"/>
    <mergeCell ref="B2:T2"/>
    <mergeCell ref="B4:B8"/>
    <mergeCell ref="C4:S4"/>
    <mergeCell ref="T4:T8"/>
    <mergeCell ref="C5:S5"/>
    <mergeCell ref="D6:G6"/>
    <mergeCell ref="B3:T3"/>
    <mergeCell ref="H8:S8"/>
    <mergeCell ref="H6:S6"/>
    <mergeCell ref="D8:G8"/>
    <mergeCell ref="Q42:S42"/>
    <mergeCell ref="E32:L32"/>
    <mergeCell ref="I37:L37"/>
    <mergeCell ref="D39:J39"/>
    <mergeCell ref="D37:G37"/>
    <mergeCell ref="F42:L42"/>
    <mergeCell ref="Q40:S40"/>
    <mergeCell ref="M42:P42"/>
    <mergeCell ref="F41:L41"/>
    <mergeCell ref="M41:P41"/>
    <mergeCell ref="D55:S55"/>
    <mergeCell ref="C45:M45"/>
    <mergeCell ref="D46:G46"/>
    <mergeCell ref="L46:P46"/>
    <mergeCell ref="D48:K48"/>
    <mergeCell ref="D50:H50"/>
    <mergeCell ref="K50:N50"/>
    <mergeCell ref="L48:S48"/>
  </mergeCells>
  <phoneticPr fontId="0" type="noConversion"/>
  <dataValidations disablePrompts="1" count="2">
    <dataValidation type="list" showInputMessage="1" showErrorMessage="1" sqref="H20:M20" xr:uid="{00000000-0002-0000-0A00-000000000000}">
      <formula1>$B$63:$B$70</formula1>
    </dataValidation>
    <dataValidation type="list" allowBlank="1" showInputMessage="1" showErrorMessage="1" sqref="R20" xr:uid="{00000000-0002-0000-0A00-000001000000}">
      <formula1>$B$73:$B$80</formula1>
    </dataValidation>
  </dataValidations>
  <pageMargins left="0.62992125984251968" right="0.62992125984251968" top="0.6692913385826772" bottom="0.59055118110236215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710" r:id="rId4" name="btnOtraPieza">
              <controlPr defaultSize="0" print="0" autoFill="0" autoPict="0" macro="[0]!Pieza5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1" r:id="rId5" name="btnBorrarPieza">
              <controlPr defaultSize="0" print="0" autoFill="0" autoPict="0" macro="[0]!Pieza5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2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3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4" r:id="rId8" name="Button 42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5" r:id="rId9" name="Button 43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6" r:id="rId10" name="Button 44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7" r:id="rId11" name="Button 45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8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9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8">
    <pageSetUpPr fitToPage="1"/>
  </sheetPr>
  <dimension ref="A1:AI120"/>
  <sheetViews>
    <sheetView topLeftCell="A30" zoomScale="110" zoomScaleNormal="110" workbookViewId="0">
      <selection activeCell="E30" sqref="E30:L30"/>
    </sheetView>
  </sheetViews>
  <sheetFormatPr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596" t="e">
        <f>+#REF!</f>
        <v>#REF!</v>
      </c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  <c r="Q1" s="597"/>
      <c r="R1" s="597"/>
      <c r="S1" s="597"/>
      <c r="T1" s="598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599" t="e">
        <f>+#REF!</f>
        <v>#REF!</v>
      </c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600"/>
      <c r="R2" s="600"/>
      <c r="S2" s="600"/>
      <c r="T2" s="601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616" t="s">
        <v>56</v>
      </c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  <c r="P3" s="617"/>
      <c r="Q3" s="617"/>
      <c r="R3" s="617"/>
      <c r="S3" s="59"/>
      <c r="T3" s="60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602"/>
      <c r="C4" s="593" t="s">
        <v>3</v>
      </c>
      <c r="D4" s="593"/>
      <c r="E4" s="593"/>
      <c r="F4" s="593"/>
      <c r="G4" s="593"/>
      <c r="H4" s="593"/>
      <c r="I4" s="593"/>
      <c r="J4" s="593"/>
      <c r="K4" s="593"/>
      <c r="L4" s="593"/>
      <c r="M4" s="593"/>
      <c r="N4" s="593"/>
      <c r="O4" s="593"/>
      <c r="P4" s="593"/>
      <c r="Q4" s="593"/>
      <c r="R4" s="593"/>
      <c r="S4" s="593"/>
      <c r="T4" s="603"/>
      <c r="AI4" s="12"/>
    </row>
    <row r="5" spans="1:35" ht="5.0999999999999996" customHeight="1">
      <c r="A5" s="39"/>
      <c r="B5" s="594"/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4"/>
      <c r="N5" s="604"/>
      <c r="O5" s="604"/>
      <c r="P5" s="604"/>
      <c r="Q5" s="604"/>
      <c r="R5" s="604"/>
      <c r="S5" s="604"/>
      <c r="T5" s="584"/>
      <c r="AI5" s="12"/>
    </row>
    <row r="6" spans="1:35" ht="15" customHeight="1">
      <c r="A6" s="39"/>
      <c r="B6" s="594"/>
      <c r="C6" s="4"/>
      <c r="D6" s="605" t="s">
        <v>1</v>
      </c>
      <c r="E6" s="605"/>
      <c r="F6" s="605"/>
      <c r="G6" s="606"/>
      <c r="H6" s="628" t="e">
        <f>IF(#REF!=0," ",#REF!)</f>
        <v>#REF!</v>
      </c>
      <c r="I6" s="629"/>
      <c r="J6" s="629"/>
      <c r="K6" s="629"/>
      <c r="L6" s="629"/>
      <c r="M6" s="629"/>
      <c r="N6" s="629"/>
      <c r="O6" s="629"/>
      <c r="P6" s="629"/>
      <c r="Q6" s="629"/>
      <c r="R6" s="629"/>
      <c r="S6" s="630"/>
      <c r="T6" s="584"/>
      <c r="V6" s="5"/>
      <c r="AI6" s="12"/>
    </row>
    <row r="7" spans="1:35" ht="5.0999999999999996" customHeight="1">
      <c r="A7" s="39"/>
      <c r="B7" s="594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584"/>
      <c r="V7" s="5"/>
      <c r="AI7" s="12"/>
    </row>
    <row r="8" spans="1:35" ht="15" customHeight="1">
      <c r="A8" s="39"/>
      <c r="B8" s="594"/>
      <c r="C8" s="4"/>
      <c r="D8" s="605" t="s">
        <v>10</v>
      </c>
      <c r="E8" s="605"/>
      <c r="F8" s="605"/>
      <c r="G8" s="606"/>
      <c r="H8" s="628" t="e">
        <f>#REF!</f>
        <v>#REF!</v>
      </c>
      <c r="I8" s="629"/>
      <c r="J8" s="629"/>
      <c r="K8" s="629"/>
      <c r="L8" s="629"/>
      <c r="M8" s="629"/>
      <c r="N8" s="629"/>
      <c r="O8" s="629"/>
      <c r="P8" s="629"/>
      <c r="Q8" s="629"/>
      <c r="R8" s="629"/>
      <c r="S8" s="630"/>
      <c r="T8" s="584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605" t="s">
        <v>42</v>
      </c>
      <c r="E10" s="605"/>
      <c r="F10" s="606"/>
      <c r="G10" s="35"/>
      <c r="H10" s="7"/>
      <c r="I10" s="614" t="s">
        <v>11</v>
      </c>
      <c r="J10" s="614"/>
      <c r="K10" s="614"/>
      <c r="L10" s="631"/>
      <c r="M10" s="632"/>
      <c r="N10" s="632"/>
      <c r="O10" s="632"/>
      <c r="P10" s="632"/>
      <c r="Q10" s="632"/>
      <c r="R10" s="632"/>
      <c r="S10" s="633"/>
      <c r="T10" s="9"/>
      <c r="V10" s="5"/>
      <c r="AI10" s="12"/>
    </row>
    <row r="11" spans="1:35" ht="5.0999999999999996" customHeight="1">
      <c r="A11" s="39"/>
      <c r="B11" s="590"/>
      <c r="C11" s="591"/>
      <c r="D11" s="591"/>
      <c r="E11" s="591"/>
      <c r="F11" s="591"/>
      <c r="G11" s="591"/>
      <c r="H11" s="591"/>
      <c r="I11" s="591"/>
      <c r="J11" s="591"/>
      <c r="K11" s="591"/>
      <c r="L11" s="591"/>
      <c r="M11" s="591"/>
      <c r="N11" s="591"/>
      <c r="O11" s="591"/>
      <c r="P11" s="591"/>
      <c r="Q11" s="591"/>
      <c r="R11" s="591"/>
      <c r="S11" s="591"/>
      <c r="T11" s="592"/>
      <c r="AI11" s="12"/>
    </row>
    <row r="12" spans="1:35" ht="24.95" customHeight="1">
      <c r="A12" s="39"/>
      <c r="B12" s="25"/>
      <c r="C12" s="593" t="s">
        <v>12</v>
      </c>
      <c r="D12" s="593"/>
      <c r="E12" s="593"/>
      <c r="F12" s="593"/>
      <c r="G12" s="593"/>
      <c r="H12" s="593"/>
      <c r="I12" s="593"/>
      <c r="J12" s="593"/>
      <c r="K12" s="593"/>
      <c r="L12" s="593"/>
      <c r="M12" s="593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594"/>
      <c r="C14" s="6"/>
      <c r="D14" s="585" t="s">
        <v>13</v>
      </c>
      <c r="E14" s="585"/>
      <c r="F14" s="586"/>
      <c r="G14" s="587"/>
      <c r="H14" s="588"/>
      <c r="I14" s="588"/>
      <c r="J14" s="588"/>
      <c r="K14" s="588"/>
      <c r="L14" s="588"/>
      <c r="M14" s="589"/>
      <c r="N14" s="622" t="s">
        <v>57</v>
      </c>
      <c r="O14" s="604"/>
      <c r="P14" s="604"/>
      <c r="Q14" s="623"/>
      <c r="R14" s="611"/>
      <c r="S14" s="612"/>
      <c r="T14" s="584"/>
      <c r="V14" s="5"/>
      <c r="AI14" s="12"/>
    </row>
    <row r="15" spans="1:35" ht="5.0999999999999996" customHeight="1">
      <c r="A15" s="39"/>
      <c r="B15" s="594"/>
      <c r="C15" s="6"/>
      <c r="D15" s="595" t="s">
        <v>0</v>
      </c>
      <c r="E15" s="595"/>
      <c r="F15" s="595"/>
      <c r="G15" s="595"/>
      <c r="H15" s="595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584"/>
      <c r="V15" s="5"/>
      <c r="AI15" s="12"/>
    </row>
    <row r="16" spans="1:35" ht="17.25" customHeight="1">
      <c r="A16" s="39"/>
      <c r="B16" s="594"/>
      <c r="C16" s="6"/>
      <c r="D16" s="585" t="s">
        <v>14</v>
      </c>
      <c r="E16" s="585"/>
      <c r="F16" s="585"/>
      <c r="G16" s="585"/>
      <c r="H16" s="586"/>
      <c r="I16" s="587"/>
      <c r="J16" s="588"/>
      <c r="K16" s="588"/>
      <c r="L16" s="588"/>
      <c r="M16" s="588"/>
      <c r="N16" s="588"/>
      <c r="O16" s="588"/>
      <c r="P16" s="588"/>
      <c r="Q16" s="588"/>
      <c r="R16" s="588"/>
      <c r="S16" s="589"/>
      <c r="T16" s="584"/>
      <c r="V16" s="5"/>
      <c r="AI16" s="12"/>
    </row>
    <row r="17" spans="1:35" ht="5.0999999999999996" customHeight="1">
      <c r="A17" s="39"/>
      <c r="B17" s="594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584"/>
      <c r="V17" s="5"/>
      <c r="AI17" s="12"/>
    </row>
    <row r="18" spans="1:35" ht="15" customHeight="1">
      <c r="A18" s="39"/>
      <c r="B18" s="594"/>
      <c r="C18" s="6"/>
      <c r="D18" s="585" t="s">
        <v>15</v>
      </c>
      <c r="E18" s="585"/>
      <c r="F18" s="585"/>
      <c r="G18" s="585"/>
      <c r="H18" s="586"/>
      <c r="I18" s="587"/>
      <c r="J18" s="588"/>
      <c r="K18" s="588"/>
      <c r="L18" s="588"/>
      <c r="M18" s="588"/>
      <c r="N18" s="588"/>
      <c r="O18" s="588"/>
      <c r="P18" s="588"/>
      <c r="Q18" s="589"/>
      <c r="R18" s="15"/>
      <c r="S18" s="15"/>
      <c r="T18" s="584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585" t="s">
        <v>16</v>
      </c>
      <c r="E20" s="585"/>
      <c r="F20" s="585"/>
      <c r="G20" s="586"/>
      <c r="H20" s="619"/>
      <c r="I20" s="620"/>
      <c r="J20" s="620"/>
      <c r="K20" s="620"/>
      <c r="L20" s="620"/>
      <c r="M20" s="621"/>
      <c r="N20" s="4"/>
      <c r="O20" s="585" t="s">
        <v>17</v>
      </c>
      <c r="P20" s="585"/>
      <c r="Q20" s="586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585" t="s">
        <v>50</v>
      </c>
      <c r="E22" s="585"/>
      <c r="F22" s="585"/>
      <c r="G22" s="586"/>
      <c r="H22" s="587"/>
      <c r="I22" s="588"/>
      <c r="J22" s="588"/>
      <c r="K22" s="588"/>
      <c r="L22" s="588"/>
      <c r="M22" s="588"/>
      <c r="N22" s="588"/>
      <c r="O22" s="588"/>
      <c r="P22" s="588"/>
      <c r="Q22" s="588"/>
      <c r="R22" s="589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61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7</v>
      </c>
      <c r="B24" s="8"/>
      <c r="C24" s="6"/>
      <c r="D24" s="585" t="s">
        <v>51</v>
      </c>
      <c r="E24" s="585"/>
      <c r="F24" s="585"/>
      <c r="G24" s="585"/>
      <c r="H24" s="585"/>
      <c r="I24" s="587"/>
      <c r="J24" s="588"/>
      <c r="K24" s="588"/>
      <c r="L24" s="588"/>
      <c r="M24" s="588"/>
      <c r="N24" s="588"/>
      <c r="O24" s="588"/>
      <c r="P24" s="588"/>
      <c r="Q24" s="588"/>
      <c r="R24" s="588"/>
      <c r="S24" s="589"/>
      <c r="T24" s="9"/>
      <c r="U24" s="23"/>
      <c r="V24" s="5"/>
      <c r="AI24" s="12"/>
    </row>
    <row r="25" spans="1:35" ht="15" customHeight="1">
      <c r="A25" s="39"/>
      <c r="B25" s="8"/>
      <c r="C25" s="6"/>
      <c r="D25" s="595"/>
      <c r="E25" s="595"/>
      <c r="F25" s="595"/>
      <c r="G25" s="595"/>
      <c r="H25" s="595"/>
      <c r="I25" s="587"/>
      <c r="J25" s="588"/>
      <c r="K25" s="588"/>
      <c r="L25" s="588"/>
      <c r="M25" s="588"/>
      <c r="N25" s="588"/>
      <c r="O25" s="588"/>
      <c r="P25" s="588"/>
      <c r="Q25" s="588"/>
      <c r="R25" s="588"/>
      <c r="S25" s="589"/>
      <c r="T25" s="9"/>
      <c r="U25" s="23"/>
      <c r="V25" s="5"/>
      <c r="AI25" s="12"/>
    </row>
    <row r="26" spans="1:35" ht="24.95" customHeight="1">
      <c r="A26" s="39" t="s">
        <v>8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610" t="s">
        <v>58</v>
      </c>
      <c r="E27" s="610"/>
      <c r="F27" s="610"/>
      <c r="G27" s="610"/>
      <c r="H27" s="610"/>
      <c r="I27" s="610"/>
      <c r="J27" s="610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607" t="s">
        <v>29</v>
      </c>
      <c r="F29" s="608"/>
      <c r="G29" s="608"/>
      <c r="H29" s="608"/>
      <c r="I29" s="608"/>
      <c r="J29" s="608"/>
      <c r="K29" s="608"/>
      <c r="L29" s="609"/>
      <c r="M29" s="607" t="s">
        <v>30</v>
      </c>
      <c r="N29" s="608"/>
      <c r="O29" s="608"/>
      <c r="P29" s="608"/>
      <c r="Q29" s="608"/>
      <c r="R29" s="608"/>
      <c r="S29" s="609"/>
      <c r="T29" s="9"/>
      <c r="V29" s="5"/>
      <c r="AI29" s="12"/>
    </row>
    <row r="30" spans="1:35" ht="15" customHeight="1">
      <c r="A30" s="39"/>
      <c r="B30" s="8"/>
      <c r="C30" s="6"/>
      <c r="D30" s="54"/>
      <c r="E30" s="587"/>
      <c r="F30" s="588"/>
      <c r="G30" s="588"/>
      <c r="H30" s="588"/>
      <c r="I30" s="588"/>
      <c r="J30" s="588"/>
      <c r="K30" s="588"/>
      <c r="L30" s="589"/>
      <c r="M30" s="587"/>
      <c r="N30" s="588"/>
      <c r="O30" s="588"/>
      <c r="P30" s="588"/>
      <c r="Q30" s="588"/>
      <c r="R30" s="588"/>
      <c r="S30" s="589"/>
      <c r="T30" s="9"/>
      <c r="V30" s="5"/>
      <c r="AI30" s="12"/>
    </row>
    <row r="31" spans="1:35" ht="15" customHeight="1">
      <c r="A31" s="39" t="s">
        <v>45</v>
      </c>
      <c r="B31" s="8"/>
      <c r="C31" s="6"/>
      <c r="D31" s="54"/>
      <c r="E31" s="587"/>
      <c r="F31" s="588"/>
      <c r="G31" s="588"/>
      <c r="H31" s="588"/>
      <c r="I31" s="588"/>
      <c r="J31" s="588"/>
      <c r="K31" s="588"/>
      <c r="L31" s="589"/>
      <c r="M31" s="587"/>
      <c r="N31" s="588"/>
      <c r="O31" s="588"/>
      <c r="P31" s="588"/>
      <c r="Q31" s="588"/>
      <c r="R31" s="588"/>
      <c r="S31" s="589"/>
      <c r="T31" s="9"/>
      <c r="V31" s="5"/>
      <c r="AI31" s="12"/>
    </row>
    <row r="32" spans="1:35" ht="15" customHeight="1">
      <c r="A32" s="39"/>
      <c r="B32" s="8"/>
      <c r="C32" s="6"/>
      <c r="D32" s="54"/>
      <c r="E32" s="587"/>
      <c r="F32" s="588"/>
      <c r="G32" s="588"/>
      <c r="H32" s="588"/>
      <c r="I32" s="588"/>
      <c r="J32" s="588"/>
      <c r="K32" s="588"/>
      <c r="L32" s="589"/>
      <c r="M32" s="587"/>
      <c r="N32" s="588"/>
      <c r="O32" s="588"/>
      <c r="P32" s="588"/>
      <c r="Q32" s="588"/>
      <c r="R32" s="588"/>
      <c r="S32" s="589"/>
      <c r="T32" s="9"/>
      <c r="V32" s="5"/>
      <c r="AI32" s="12"/>
    </row>
    <row r="33" spans="1:35" ht="24.95" customHeight="1">
      <c r="A33" s="39" t="s">
        <v>9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627" t="s">
        <v>31</v>
      </c>
      <c r="D35" s="627"/>
      <c r="E35" s="627"/>
      <c r="F35" s="627"/>
      <c r="G35" s="627"/>
      <c r="H35" s="627"/>
      <c r="I35" s="627"/>
      <c r="J35" s="627"/>
      <c r="K35" s="627"/>
      <c r="L35" s="627"/>
      <c r="M35" s="627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605" t="s">
        <v>59</v>
      </c>
      <c r="E37" s="605"/>
      <c r="F37" s="605"/>
      <c r="G37" s="606"/>
      <c r="H37" s="37"/>
      <c r="I37" s="613" t="s">
        <v>55</v>
      </c>
      <c r="J37" s="614"/>
      <c r="K37" s="614"/>
      <c r="L37" s="615"/>
      <c r="M37" s="587"/>
      <c r="N37" s="588"/>
      <c r="O37" s="588"/>
      <c r="P37" s="588"/>
      <c r="Q37" s="588"/>
      <c r="R37" s="588"/>
      <c r="S37" s="589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595" t="s">
        <v>54</v>
      </c>
      <c r="E39" s="595"/>
      <c r="F39" s="595"/>
      <c r="G39" s="595"/>
      <c r="H39" s="595"/>
      <c r="I39" s="595"/>
      <c r="J39" s="595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25</v>
      </c>
      <c r="F40" s="624" t="s">
        <v>26</v>
      </c>
      <c r="G40" s="625"/>
      <c r="H40" s="625"/>
      <c r="I40" s="625"/>
      <c r="J40" s="625"/>
      <c r="K40" s="625"/>
      <c r="L40" s="626"/>
      <c r="M40" s="624" t="s">
        <v>27</v>
      </c>
      <c r="N40" s="625"/>
      <c r="O40" s="625"/>
      <c r="P40" s="626"/>
      <c r="Q40" s="624" t="s">
        <v>28</v>
      </c>
      <c r="R40" s="625"/>
      <c r="S40" s="626"/>
      <c r="T40" s="9"/>
      <c r="V40" s="5"/>
      <c r="AI40" s="12"/>
    </row>
    <row r="41" spans="1:35" ht="15" customHeight="1">
      <c r="A41" s="39" t="s">
        <v>46</v>
      </c>
      <c r="B41" s="8"/>
      <c r="C41" s="6"/>
      <c r="D41" s="54"/>
      <c r="E41" s="38"/>
      <c r="F41" s="587"/>
      <c r="G41" s="588"/>
      <c r="H41" s="588"/>
      <c r="I41" s="588"/>
      <c r="J41" s="588"/>
      <c r="K41" s="588"/>
      <c r="L41" s="589"/>
      <c r="M41" s="587"/>
      <c r="N41" s="588"/>
      <c r="O41" s="588"/>
      <c r="P41" s="589"/>
      <c r="Q41" s="587"/>
      <c r="R41" s="588"/>
      <c r="S41" s="589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587"/>
      <c r="G42" s="588"/>
      <c r="H42" s="588"/>
      <c r="I42" s="588"/>
      <c r="J42" s="588"/>
      <c r="K42" s="588"/>
      <c r="L42" s="589"/>
      <c r="M42" s="587"/>
      <c r="N42" s="588"/>
      <c r="O42" s="588"/>
      <c r="P42" s="589"/>
      <c r="Q42" s="587"/>
      <c r="R42" s="588"/>
      <c r="S42" s="589"/>
      <c r="T42" s="9"/>
      <c r="V42" s="5"/>
      <c r="AI42" s="12"/>
    </row>
    <row r="43" spans="1:35" ht="24.95" customHeight="1">
      <c r="A43" s="39" t="s">
        <v>47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593" t="s">
        <v>32</v>
      </c>
      <c r="D45" s="593"/>
      <c r="E45" s="593"/>
      <c r="F45" s="593"/>
      <c r="G45" s="593"/>
      <c r="H45" s="593"/>
      <c r="I45" s="593"/>
      <c r="J45" s="593"/>
      <c r="K45" s="593"/>
      <c r="L45" s="593"/>
      <c r="M45" s="593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604" t="s">
        <v>52</v>
      </c>
      <c r="E46" s="604"/>
      <c r="F46" s="604"/>
      <c r="G46" s="604"/>
      <c r="H46" s="15"/>
      <c r="I46" s="15"/>
      <c r="J46" s="15" t="s">
        <v>0</v>
      </c>
      <c r="K46" s="15" t="s">
        <v>0</v>
      </c>
      <c r="L46" s="585" t="s">
        <v>43</v>
      </c>
      <c r="M46" s="585"/>
      <c r="N46" s="585"/>
      <c r="O46" s="585"/>
      <c r="P46" s="585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587"/>
      <c r="E48" s="588"/>
      <c r="F48" s="588"/>
      <c r="G48" s="588"/>
      <c r="H48" s="588"/>
      <c r="I48" s="588"/>
      <c r="J48" s="588"/>
      <c r="K48" s="589"/>
      <c r="L48" s="587"/>
      <c r="M48" s="588"/>
      <c r="N48" s="588"/>
      <c r="O48" s="588"/>
      <c r="P48" s="588"/>
      <c r="Q48" s="588"/>
      <c r="R48" s="588"/>
      <c r="S48" s="589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585" t="s">
        <v>53</v>
      </c>
      <c r="E50" s="585"/>
      <c r="F50" s="585"/>
      <c r="G50" s="585"/>
      <c r="H50" s="585"/>
      <c r="I50" s="38"/>
      <c r="J50" s="4"/>
      <c r="K50" s="604" t="s">
        <v>60</v>
      </c>
      <c r="L50" s="604"/>
      <c r="M50" s="604"/>
      <c r="N50" s="604"/>
      <c r="O50" s="58" t="s">
        <v>33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34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41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35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65.099999999999994" customHeight="1">
      <c r="A55" s="42" t="s">
        <v>44</v>
      </c>
      <c r="B55" s="2"/>
      <c r="C55" s="7"/>
      <c r="D55" s="634"/>
      <c r="E55" s="635"/>
      <c r="F55" s="635"/>
      <c r="G55" s="635"/>
      <c r="H55" s="635"/>
      <c r="I55" s="635"/>
      <c r="J55" s="635"/>
      <c r="K55" s="635"/>
      <c r="L55" s="635"/>
      <c r="M55" s="635"/>
      <c r="N55" s="635"/>
      <c r="O55" s="635"/>
      <c r="P55" s="635"/>
      <c r="Q55" s="635"/>
      <c r="R55" s="635"/>
      <c r="S55" s="636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>
      <c r="A60" s="28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AI60" s="12"/>
    </row>
    <row r="61" spans="1: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AI61" s="12"/>
    </row>
    <row r="62" spans="1:35" s="46" customFormat="1">
      <c r="A62" s="44"/>
      <c r="B62" s="45" t="s">
        <v>48</v>
      </c>
    </row>
    <row r="63" spans="1:35" s="46" customFormat="1">
      <c r="A63" s="44"/>
      <c r="B63" s="45"/>
    </row>
    <row r="64" spans="1:35" s="46" customFormat="1">
      <c r="A64" s="44"/>
      <c r="B64" s="47" t="s">
        <v>18</v>
      </c>
    </row>
    <row r="65" spans="2:2" s="46" customFormat="1">
      <c r="B65" s="47" t="s">
        <v>19</v>
      </c>
    </row>
    <row r="66" spans="2:2" s="46" customFormat="1">
      <c r="B66" s="47" t="s">
        <v>20</v>
      </c>
    </row>
    <row r="67" spans="2:2" s="46" customFormat="1">
      <c r="B67" s="47" t="s">
        <v>21</v>
      </c>
    </row>
    <row r="68" spans="2:2" s="46" customFormat="1">
      <c r="B68" s="47" t="s">
        <v>22</v>
      </c>
    </row>
    <row r="69" spans="2:2" s="46" customFormat="1">
      <c r="B69" s="47" t="s">
        <v>23</v>
      </c>
    </row>
    <row r="70" spans="2:2" s="46" customFormat="1">
      <c r="B70" s="47" t="s">
        <v>24</v>
      </c>
    </row>
    <row r="71" spans="2:2" s="46" customFormat="1"/>
    <row r="72" spans="2:2" s="46" customFormat="1">
      <c r="B72" s="45" t="s">
        <v>4</v>
      </c>
    </row>
    <row r="73" spans="2:2" s="46" customFormat="1"/>
    <row r="74" spans="2:2" s="46" customFormat="1">
      <c r="B74" s="46" t="s">
        <v>36</v>
      </c>
    </row>
    <row r="75" spans="2:2" s="46" customFormat="1">
      <c r="B75" s="46" t="s">
        <v>37</v>
      </c>
    </row>
    <row r="76" spans="2:2" s="46" customFormat="1">
      <c r="B76" s="46" t="s">
        <v>38</v>
      </c>
    </row>
    <row r="77" spans="2:2" s="46" customFormat="1">
      <c r="B77" s="46" t="s">
        <v>39</v>
      </c>
    </row>
    <row r="78" spans="2:2" s="46" customFormat="1">
      <c r="B78" s="46" t="s">
        <v>5</v>
      </c>
    </row>
    <row r="79" spans="2:2" s="46" customFormat="1">
      <c r="B79" s="46" t="s">
        <v>40</v>
      </c>
    </row>
    <row r="80" spans="2:2" s="46" customFormat="1">
      <c r="B80" s="46" t="s">
        <v>6</v>
      </c>
    </row>
    <row r="81" spans="1:20">
      <c r="A81" s="28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>
      <c r="A82" s="28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24:H24"/>
    <mergeCell ref="I24:S24"/>
    <mergeCell ref="D10:F10"/>
    <mergeCell ref="I10:K10"/>
    <mergeCell ref="L10:S10"/>
    <mergeCell ref="D15:H15"/>
    <mergeCell ref="D22:G22"/>
    <mergeCell ref="D16:H16"/>
    <mergeCell ref="R14:S14"/>
    <mergeCell ref="N14:Q14"/>
    <mergeCell ref="I16:S16"/>
    <mergeCell ref="D18:H18"/>
    <mergeCell ref="D20:G20"/>
    <mergeCell ref="M32:S32"/>
    <mergeCell ref="D37:G37"/>
    <mergeCell ref="I37:L37"/>
    <mergeCell ref="M37:S37"/>
    <mergeCell ref="H22:R22"/>
    <mergeCell ref="D25:H25"/>
    <mergeCell ref="I25:S25"/>
    <mergeCell ref="E32:L32"/>
    <mergeCell ref="M30:S30"/>
    <mergeCell ref="E31:L31"/>
    <mergeCell ref="M31:S31"/>
    <mergeCell ref="E29:L29"/>
    <mergeCell ref="M29:S29"/>
    <mergeCell ref="C35:M35"/>
    <mergeCell ref="E30:L30"/>
    <mergeCell ref="D27:J27"/>
    <mergeCell ref="T14:T18"/>
    <mergeCell ref="I18:Q18"/>
    <mergeCell ref="H20:M20"/>
    <mergeCell ref="B11:T11"/>
    <mergeCell ref="C12:M12"/>
    <mergeCell ref="B14:B18"/>
    <mergeCell ref="D14:F14"/>
    <mergeCell ref="G14:M14"/>
    <mergeCell ref="O20:Q20"/>
    <mergeCell ref="B1:T1"/>
    <mergeCell ref="B2:T2"/>
    <mergeCell ref="B4:B8"/>
    <mergeCell ref="C4:S4"/>
    <mergeCell ref="T4:T8"/>
    <mergeCell ref="C5:S5"/>
    <mergeCell ref="D6:G6"/>
    <mergeCell ref="H6:S6"/>
    <mergeCell ref="B3:R3"/>
    <mergeCell ref="D8:G8"/>
    <mergeCell ref="H8:S8"/>
    <mergeCell ref="D55:S55"/>
    <mergeCell ref="D48:K48"/>
    <mergeCell ref="L48:S48"/>
    <mergeCell ref="D50:H50"/>
    <mergeCell ref="K50:N50"/>
    <mergeCell ref="D46:G46"/>
    <mergeCell ref="L46:P46"/>
    <mergeCell ref="D39:J39"/>
    <mergeCell ref="Q41:S41"/>
    <mergeCell ref="C45:M45"/>
    <mergeCell ref="F41:L41"/>
    <mergeCell ref="F40:L40"/>
    <mergeCell ref="M40:P40"/>
    <mergeCell ref="M42:P42"/>
    <mergeCell ref="Q42:S42"/>
    <mergeCell ref="M41:P41"/>
    <mergeCell ref="F42:L42"/>
    <mergeCell ref="Q40:S40"/>
  </mergeCells>
  <phoneticPr fontId="19" type="noConversion"/>
  <dataValidations count="2">
    <dataValidation type="list" showInputMessage="1" showErrorMessage="1" sqref="H20:M20" xr:uid="{00000000-0002-0000-0B00-000000000000}">
      <formula1>$B$63:$B$70</formula1>
    </dataValidation>
    <dataValidation type="list" allowBlank="1" showInputMessage="1" showErrorMessage="1" sqref="R20" xr:uid="{00000000-0002-0000-0B00-000001000000}">
      <formula1>$B$73:$B$80</formula1>
    </dataValidation>
  </dataValidations>
  <pageMargins left="0.62992125984251968" right="0.62992125984251968" top="0.6692913385826772" bottom="0.59055118110236215" header="0.39370078740157483" footer="0.39370078740157483"/>
  <pageSetup paperSize="9" scale="93" fitToHeight="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828" r:id="rId4" name="btnBorrarPieza">
              <controlPr defaultSize="0" print="0" autoFill="0" autoPict="0" macro="[0]!Pieza6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2" r:id="rId5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3" r:id="rId6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4" r:id="rId7" name="Button 42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5" r:id="rId8" name="Button 43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6" r:id="rId9" name="Button 44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7" r:id="rId10" name="Button 45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8" r:id="rId11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9" r:id="rId12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91"/>
  <sheetViews>
    <sheetView tabSelected="1" topLeftCell="B1" zoomScale="91" zoomScaleNormal="91" workbookViewId="0">
      <pane ySplit="5" topLeftCell="A64" activePane="bottomLeft" state="frozen"/>
      <selection activeCell="B1" sqref="B1"/>
      <selection pane="bottomLeft" activeCell="F89" sqref="F89"/>
    </sheetView>
  </sheetViews>
  <sheetFormatPr defaultColWidth="9.140625" defaultRowHeight="21" customHeight="1"/>
  <cols>
    <col min="1" max="1" width="5.7109375" style="62" customWidth="1"/>
    <col min="2" max="9" width="22.28515625" style="62" customWidth="1"/>
    <col min="10" max="16384" width="9.140625" style="62"/>
  </cols>
  <sheetData>
    <row r="1" spans="1:9" ht="21" customHeight="1">
      <c r="B1" s="271" t="s">
        <v>87</v>
      </c>
      <c r="C1" s="272"/>
      <c r="D1" s="272"/>
      <c r="E1" s="272"/>
      <c r="F1" s="272"/>
      <c r="G1" s="272"/>
      <c r="H1" s="272"/>
      <c r="I1" s="364" t="s">
        <v>88</v>
      </c>
    </row>
    <row r="2" spans="1:9" ht="21" customHeight="1">
      <c r="B2" s="233" t="s">
        <v>374</v>
      </c>
      <c r="C2" s="234"/>
      <c r="D2" s="234"/>
      <c r="E2" s="234"/>
      <c r="F2" s="234"/>
      <c r="G2" s="234"/>
      <c r="H2" s="234"/>
      <c r="I2" s="365"/>
    </row>
    <row r="3" spans="1:9" ht="21" customHeight="1">
      <c r="B3" s="273" t="s">
        <v>375</v>
      </c>
      <c r="C3" s="274"/>
      <c r="D3" s="274"/>
      <c r="E3" s="274"/>
      <c r="F3" s="274"/>
      <c r="G3" s="274"/>
      <c r="H3" s="274"/>
      <c r="I3" s="366" t="s">
        <v>0</v>
      </c>
    </row>
    <row r="4" spans="1:9" ht="21.75" customHeight="1">
      <c r="B4" s="434" t="s">
        <v>430</v>
      </c>
      <c r="C4" s="435"/>
      <c r="D4" s="306" t="s">
        <v>417</v>
      </c>
      <c r="E4" s="324"/>
      <c r="F4" s="324"/>
      <c r="G4" s="324"/>
      <c r="H4" s="324"/>
      <c r="I4" s="367"/>
    </row>
    <row r="5" spans="1:9" ht="21.75" customHeight="1">
      <c r="B5" s="369" t="s">
        <v>278</v>
      </c>
      <c r="C5" s="370"/>
      <c r="D5" s="370"/>
      <c r="E5" s="370"/>
      <c r="F5" s="370"/>
      <c r="G5" s="370"/>
      <c r="H5" s="371"/>
      <c r="I5" s="368"/>
    </row>
    <row r="6" spans="1:9" s="232" customFormat="1" ht="15" customHeight="1">
      <c r="A6" s="62"/>
      <c r="B6" s="439" t="s">
        <v>427</v>
      </c>
      <c r="C6" s="440"/>
      <c r="D6" s="440"/>
      <c r="E6" s="440"/>
      <c r="F6" s="440"/>
      <c r="G6" s="440"/>
      <c r="H6" s="440"/>
      <c r="I6" s="441"/>
    </row>
    <row r="7" spans="1:9" s="185" customFormat="1" ht="15" customHeight="1">
      <c r="A7" s="62"/>
      <c r="B7" s="229" t="s">
        <v>274</v>
      </c>
      <c r="C7" s="230"/>
      <c r="D7" s="372" t="s">
        <v>390</v>
      </c>
      <c r="E7" s="373"/>
      <c r="F7" s="231" t="s">
        <v>419</v>
      </c>
      <c r="G7" s="372" t="s">
        <v>391</v>
      </c>
      <c r="H7" s="373"/>
      <c r="I7" s="231" t="s">
        <v>240</v>
      </c>
    </row>
    <row r="8" spans="1:9" s="232" customFormat="1" ht="15" customHeight="1">
      <c r="A8" s="62"/>
      <c r="B8" s="427" t="s">
        <v>392</v>
      </c>
      <c r="C8" s="427"/>
      <c r="D8" s="427" t="s">
        <v>393</v>
      </c>
      <c r="E8" s="427"/>
      <c r="F8" s="427" t="s">
        <v>394</v>
      </c>
      <c r="G8" s="427"/>
      <c r="H8" s="428" t="s">
        <v>275</v>
      </c>
      <c r="I8" s="429"/>
    </row>
    <row r="9" spans="1:9" s="232" customFormat="1" ht="15" customHeight="1">
      <c r="A9" s="62"/>
      <c r="B9" s="430"/>
      <c r="C9" s="430"/>
      <c r="D9" s="430"/>
      <c r="E9" s="430"/>
      <c r="F9" s="430"/>
      <c r="G9" s="430"/>
      <c r="H9" s="431" t="s">
        <v>240</v>
      </c>
      <c r="I9" s="432"/>
    </row>
    <row r="10" spans="1:9" s="232" customFormat="1" ht="15" customHeight="1">
      <c r="A10" s="62"/>
      <c r="B10" s="427" t="s">
        <v>276</v>
      </c>
      <c r="C10" s="427"/>
      <c r="D10" s="427"/>
      <c r="E10" s="427"/>
      <c r="F10" s="427" t="s">
        <v>2</v>
      </c>
      <c r="G10" s="427"/>
      <c r="H10" s="427"/>
      <c r="I10" s="427"/>
    </row>
    <row r="11" spans="1:9" s="232" customFormat="1" ht="15" customHeight="1">
      <c r="A11" s="62"/>
      <c r="B11" s="403" t="s">
        <v>254</v>
      </c>
      <c r="C11" s="410"/>
      <c r="D11" s="410"/>
      <c r="E11" s="404"/>
      <c r="F11" s="403" t="s">
        <v>254</v>
      </c>
      <c r="G11" s="410"/>
      <c r="H11" s="410"/>
      <c r="I11" s="404"/>
    </row>
    <row r="12" spans="1:9" ht="15" customHeight="1">
      <c r="B12" s="437" t="s">
        <v>395</v>
      </c>
      <c r="C12" s="437"/>
      <c r="D12" s="437"/>
      <c r="E12" s="437"/>
      <c r="F12" s="437"/>
      <c r="G12" s="437"/>
      <c r="H12" s="437"/>
      <c r="I12" s="437"/>
    </row>
    <row r="13" spans="1:9" ht="15" customHeight="1">
      <c r="B13" s="65" t="s">
        <v>63</v>
      </c>
      <c r="C13" s="66">
        <v>0</v>
      </c>
      <c r="D13" s="379" t="s">
        <v>72</v>
      </c>
      <c r="E13" s="379"/>
      <c r="F13" s="66">
        <v>0</v>
      </c>
      <c r="G13" s="379" t="s">
        <v>73</v>
      </c>
      <c r="H13" s="379"/>
      <c r="I13" s="66">
        <v>0</v>
      </c>
    </row>
    <row r="14" spans="1:9" ht="15.75" customHeight="1">
      <c r="B14" s="408" t="s">
        <v>396</v>
      </c>
      <c r="C14" s="235" t="s">
        <v>277</v>
      </c>
      <c r="D14" s="405" t="s">
        <v>279</v>
      </c>
      <c r="E14" s="406"/>
      <c r="F14" s="406"/>
      <c r="G14" s="406"/>
      <c r="H14" s="406"/>
      <c r="I14" s="407"/>
    </row>
    <row r="15" spans="1:9" ht="15" customHeight="1">
      <c r="B15" s="409"/>
      <c r="C15" s="304">
        <v>0</v>
      </c>
      <c r="D15" s="235" t="s">
        <v>280</v>
      </c>
      <c r="E15" s="304">
        <v>0</v>
      </c>
      <c r="F15" s="235" t="s">
        <v>281</v>
      </c>
      <c r="G15" s="304">
        <v>0</v>
      </c>
      <c r="H15" s="235" t="s">
        <v>307</v>
      </c>
      <c r="I15" s="245" t="e">
        <f>+G15/C15</f>
        <v>#DIV/0!</v>
      </c>
    </row>
    <row r="16" spans="1:9" s="232" customFormat="1" ht="20.100000000000001" customHeight="1">
      <c r="A16" s="62"/>
      <c r="B16" s="424" t="s">
        <v>305</v>
      </c>
      <c r="C16" s="425"/>
      <c r="D16" s="425"/>
      <c r="E16" s="425"/>
      <c r="F16" s="425"/>
      <c r="G16" s="405" t="s">
        <v>306</v>
      </c>
      <c r="H16" s="406"/>
      <c r="I16" s="247"/>
    </row>
    <row r="17" spans="1:9" s="232" customFormat="1" ht="15" customHeight="1">
      <c r="A17" s="62"/>
      <c r="B17" s="248" t="s">
        <v>282</v>
      </c>
      <c r="C17" s="248" t="s">
        <v>283</v>
      </c>
      <c r="D17" s="426" t="s">
        <v>431</v>
      </c>
      <c r="E17" s="426"/>
      <c r="F17" s="426" t="s">
        <v>284</v>
      </c>
      <c r="G17" s="426"/>
      <c r="H17" s="426" t="s">
        <v>304</v>
      </c>
      <c r="I17" s="426"/>
    </row>
    <row r="18" spans="1:9" s="232" customFormat="1" ht="15" customHeight="1">
      <c r="A18" s="62"/>
      <c r="B18" s="244" t="s">
        <v>254</v>
      </c>
      <c r="C18" s="244" t="s">
        <v>254</v>
      </c>
      <c r="D18" s="403" t="s">
        <v>254</v>
      </c>
      <c r="E18" s="404"/>
      <c r="F18" s="403" t="s">
        <v>254</v>
      </c>
      <c r="G18" s="404"/>
      <c r="H18" s="403" t="s">
        <v>254</v>
      </c>
      <c r="I18" s="404"/>
    </row>
    <row r="19" spans="1:9" s="232" customFormat="1" ht="15" customHeight="1">
      <c r="A19" s="62"/>
      <c r="B19" s="244" t="s">
        <v>0</v>
      </c>
      <c r="C19" s="244" t="s">
        <v>0</v>
      </c>
      <c r="D19" s="403" t="s">
        <v>0</v>
      </c>
      <c r="E19" s="404"/>
      <c r="F19" s="403" t="s">
        <v>0</v>
      </c>
      <c r="G19" s="404"/>
      <c r="H19" s="403" t="s">
        <v>0</v>
      </c>
      <c r="I19" s="404"/>
    </row>
    <row r="20" spans="1:9" s="232" customFormat="1" ht="15" customHeight="1">
      <c r="A20" s="62"/>
      <c r="B20" s="244" t="s">
        <v>0</v>
      </c>
      <c r="C20" s="244" t="s">
        <v>0</v>
      </c>
      <c r="D20" s="403" t="s">
        <v>0</v>
      </c>
      <c r="E20" s="404"/>
      <c r="F20" s="403" t="s">
        <v>0</v>
      </c>
      <c r="G20" s="404"/>
      <c r="H20" s="403" t="s">
        <v>0</v>
      </c>
      <c r="I20" s="404"/>
    </row>
    <row r="21" spans="1:9" s="232" customFormat="1" ht="15" customHeight="1">
      <c r="A21" s="62"/>
      <c r="B21" s="244"/>
      <c r="C21" s="244"/>
      <c r="D21" s="403"/>
      <c r="E21" s="404"/>
      <c r="F21" s="403"/>
      <c r="G21" s="404"/>
      <c r="H21" s="403"/>
      <c r="I21" s="404"/>
    </row>
    <row r="22" spans="1:9" s="246" customFormat="1" ht="20.100000000000001" customHeight="1">
      <c r="A22" s="62"/>
      <c r="B22" s="411" t="s">
        <v>397</v>
      </c>
      <c r="C22" s="412"/>
      <c r="D22" s="413"/>
      <c r="E22" s="414" t="s">
        <v>254</v>
      </c>
      <c r="F22" s="414"/>
      <c r="G22" s="414"/>
      <c r="H22" s="414"/>
      <c r="I22" s="414"/>
    </row>
    <row r="23" spans="1:9" s="246" customFormat="1" ht="20.100000000000001" customHeight="1">
      <c r="A23" s="62"/>
      <c r="B23" s="415" t="s">
        <v>389</v>
      </c>
      <c r="C23" s="416"/>
      <c r="D23" s="417"/>
      <c r="E23" s="414" t="s">
        <v>254</v>
      </c>
      <c r="F23" s="414"/>
      <c r="G23" s="414"/>
      <c r="H23" s="414"/>
      <c r="I23" s="414"/>
    </row>
    <row r="24" spans="1:9" s="232" customFormat="1" ht="20.25" customHeight="1">
      <c r="A24" s="62"/>
      <c r="B24" s="427" t="s">
        <v>326</v>
      </c>
      <c r="C24" s="427"/>
      <c r="D24" s="427"/>
      <c r="E24" s="427"/>
      <c r="F24" s="427"/>
      <c r="G24" s="427"/>
      <c r="H24" s="427"/>
      <c r="I24" s="427"/>
    </row>
    <row r="25" spans="1:9" s="232" customFormat="1" ht="57.75" customHeight="1">
      <c r="A25" s="62"/>
      <c r="B25" s="381" t="s">
        <v>254</v>
      </c>
      <c r="C25" s="381"/>
      <c r="D25" s="381"/>
      <c r="E25" s="381"/>
      <c r="F25" s="381"/>
      <c r="G25" s="381"/>
      <c r="H25" s="381"/>
      <c r="I25" s="381"/>
    </row>
    <row r="26" spans="1:9" ht="21.75" customHeight="1">
      <c r="B26" s="436" t="s">
        <v>379</v>
      </c>
      <c r="C26" s="436"/>
      <c r="D26" s="436"/>
      <c r="E26" s="436"/>
      <c r="F26" s="436"/>
      <c r="G26" s="436"/>
      <c r="H26" s="436"/>
      <c r="I26" s="436"/>
    </row>
    <row r="27" spans="1:9" ht="15" customHeight="1">
      <c r="B27" s="374" t="s">
        <v>432</v>
      </c>
      <c r="C27" s="375"/>
      <c r="D27" s="375"/>
      <c r="E27" s="285" t="s">
        <v>110</v>
      </c>
      <c r="F27" s="285"/>
      <c r="G27" s="285"/>
      <c r="H27" s="285"/>
      <c r="I27" s="286"/>
    </row>
    <row r="28" spans="1:9" ht="15" customHeight="1">
      <c r="B28" s="362" t="s">
        <v>398</v>
      </c>
      <c r="C28" s="363"/>
      <c r="D28" s="284" t="s">
        <v>26</v>
      </c>
      <c r="E28" s="71" t="s">
        <v>110</v>
      </c>
      <c r="F28" s="241"/>
      <c r="G28" s="241"/>
      <c r="H28" s="241"/>
      <c r="I28" s="242"/>
    </row>
    <row r="29" spans="1:9" ht="15" customHeight="1">
      <c r="B29" s="379" t="s">
        <v>285</v>
      </c>
      <c r="C29" s="379"/>
      <c r="D29" s="383" t="s">
        <v>254</v>
      </c>
      <c r="E29" s="397"/>
      <c r="F29" s="397"/>
      <c r="G29" s="397"/>
      <c r="H29" s="397"/>
      <c r="I29" s="398"/>
    </row>
    <row r="30" spans="1:9" ht="15" customHeight="1">
      <c r="B30" s="65" t="s">
        <v>340</v>
      </c>
      <c r="C30" s="399" t="s">
        <v>0</v>
      </c>
      <c r="D30" s="400"/>
      <c r="E30" s="65" t="s">
        <v>293</v>
      </c>
      <c r="F30" s="401" t="s">
        <v>418</v>
      </c>
      <c r="G30" s="402"/>
      <c r="H30" s="328" t="s">
        <v>433</v>
      </c>
      <c r="I30" s="266" t="s">
        <v>0</v>
      </c>
    </row>
    <row r="31" spans="1:9" ht="15" customHeight="1">
      <c r="B31" s="386" t="s">
        <v>297</v>
      </c>
      <c r="C31" s="388"/>
      <c r="D31" s="421" t="s">
        <v>254</v>
      </c>
      <c r="E31" s="422"/>
      <c r="F31" s="422"/>
      <c r="G31" s="422"/>
      <c r="H31" s="422"/>
      <c r="I31" s="423"/>
    </row>
    <row r="32" spans="1:9" ht="15" customHeight="1">
      <c r="B32" s="386" t="s">
        <v>327</v>
      </c>
      <c r="C32" s="388"/>
      <c r="D32" s="383" t="s">
        <v>254</v>
      </c>
      <c r="E32" s="384"/>
      <c r="F32" s="384"/>
      <c r="G32" s="384"/>
      <c r="H32" s="384"/>
      <c r="I32" s="385"/>
    </row>
    <row r="33" spans="2:9" ht="15" customHeight="1">
      <c r="B33" s="382" t="s">
        <v>80</v>
      </c>
      <c r="C33" s="382"/>
      <c r="D33" s="383" t="s">
        <v>254</v>
      </c>
      <c r="E33" s="384"/>
      <c r="F33" s="384"/>
      <c r="G33" s="384"/>
      <c r="H33" s="384"/>
      <c r="I33" s="385"/>
    </row>
    <row r="34" spans="2:9" ht="15" customHeight="1">
      <c r="B34" s="386" t="s">
        <v>328</v>
      </c>
      <c r="C34" s="387"/>
      <c r="D34" s="388"/>
      <c r="E34" s="418" t="s">
        <v>254</v>
      </c>
      <c r="F34" s="419"/>
      <c r="G34" s="419"/>
      <c r="H34" s="419"/>
      <c r="I34" s="420"/>
    </row>
    <row r="35" spans="2:9" ht="15" customHeight="1">
      <c r="B35" s="392" t="s">
        <v>329</v>
      </c>
      <c r="C35" s="392"/>
      <c r="D35" s="392"/>
      <c r="E35" s="393" t="s">
        <v>254</v>
      </c>
      <c r="F35" s="393"/>
      <c r="G35" s="393"/>
      <c r="H35" s="393"/>
      <c r="I35" s="393"/>
    </row>
    <row r="36" spans="2:9" ht="15" customHeight="1">
      <c r="B36" s="376" t="s">
        <v>378</v>
      </c>
      <c r="C36" s="377"/>
      <c r="D36" s="377"/>
      <c r="E36" s="377"/>
      <c r="F36" s="377"/>
      <c r="G36" s="377"/>
      <c r="H36" s="377"/>
      <c r="I36" s="378"/>
    </row>
    <row r="37" spans="2:9" ht="15" customHeight="1">
      <c r="B37" s="65" t="s">
        <v>339</v>
      </c>
      <c r="C37" s="305">
        <f>+'HS3_Resumen Presupuesto'!E10</f>
        <v>0</v>
      </c>
      <c r="D37" s="379" t="s">
        <v>338</v>
      </c>
      <c r="E37" s="379"/>
      <c r="F37" s="240">
        <v>0</v>
      </c>
      <c r="G37" s="379" t="s">
        <v>434</v>
      </c>
      <c r="H37" s="379"/>
      <c r="I37" s="67" t="e">
        <f>+F37/C37</f>
        <v>#DIV/0!</v>
      </c>
    </row>
    <row r="38" spans="2:9" ht="20.100000000000001" customHeight="1">
      <c r="B38" s="380" t="s">
        <v>86</v>
      </c>
      <c r="C38" s="380"/>
      <c r="D38" s="380"/>
      <c r="E38" s="380"/>
      <c r="F38" s="380"/>
      <c r="G38" s="380"/>
      <c r="H38" s="380"/>
      <c r="I38" s="380"/>
    </row>
    <row r="39" spans="2:9" ht="35.1" customHeight="1">
      <c r="B39" s="381" t="s">
        <v>0</v>
      </c>
      <c r="C39" s="381"/>
      <c r="D39" s="381"/>
      <c r="E39" s="381"/>
      <c r="F39" s="381"/>
      <c r="G39" s="381"/>
      <c r="H39" s="381"/>
      <c r="I39" s="381"/>
    </row>
    <row r="40" spans="2:9" ht="15" customHeight="1">
      <c r="B40" s="362" t="s">
        <v>399</v>
      </c>
      <c r="C40" s="363"/>
      <c r="D40" s="284" t="s">
        <v>26</v>
      </c>
      <c r="E40" s="71" t="s">
        <v>110</v>
      </c>
      <c r="F40" s="241"/>
      <c r="G40" s="241"/>
      <c r="H40" s="241"/>
      <c r="I40" s="242"/>
    </row>
    <row r="41" spans="2:9" ht="15" customHeight="1">
      <c r="B41" s="379" t="s">
        <v>285</v>
      </c>
      <c r="C41" s="379"/>
      <c r="D41" s="383" t="s">
        <v>0</v>
      </c>
      <c r="E41" s="397"/>
      <c r="F41" s="397"/>
      <c r="G41" s="397"/>
      <c r="H41" s="397"/>
      <c r="I41" s="398"/>
    </row>
    <row r="42" spans="2:9" ht="15" customHeight="1">
      <c r="B42" s="65" t="s">
        <v>340</v>
      </c>
      <c r="C42" s="399" t="s">
        <v>0</v>
      </c>
      <c r="D42" s="400"/>
      <c r="E42" s="65" t="s">
        <v>293</v>
      </c>
      <c r="F42" s="401" t="s">
        <v>418</v>
      </c>
      <c r="G42" s="402"/>
      <c r="H42" s="328" t="s">
        <v>433</v>
      </c>
      <c r="I42" s="266" t="s">
        <v>0</v>
      </c>
    </row>
    <row r="43" spans="2:9" ht="15" customHeight="1">
      <c r="B43" s="386" t="s">
        <v>297</v>
      </c>
      <c r="C43" s="388"/>
      <c r="D43" s="394"/>
      <c r="E43" s="395"/>
      <c r="F43" s="395"/>
      <c r="G43" s="395"/>
      <c r="H43" s="395"/>
      <c r="I43" s="396"/>
    </row>
    <row r="44" spans="2:9" ht="15" customHeight="1">
      <c r="B44" s="386" t="s">
        <v>327</v>
      </c>
      <c r="C44" s="388"/>
      <c r="D44" s="383" t="s">
        <v>0</v>
      </c>
      <c r="E44" s="384"/>
      <c r="F44" s="384"/>
      <c r="G44" s="384"/>
      <c r="H44" s="384"/>
      <c r="I44" s="385"/>
    </row>
    <row r="45" spans="2:9" ht="15" customHeight="1">
      <c r="B45" s="382" t="s">
        <v>80</v>
      </c>
      <c r="C45" s="382"/>
      <c r="D45" s="383" t="s">
        <v>0</v>
      </c>
      <c r="E45" s="384"/>
      <c r="F45" s="384"/>
      <c r="G45" s="384"/>
      <c r="H45" s="384"/>
      <c r="I45" s="385"/>
    </row>
    <row r="46" spans="2:9" ht="15" customHeight="1">
      <c r="B46" s="386" t="s">
        <v>328</v>
      </c>
      <c r="C46" s="387"/>
      <c r="D46" s="388"/>
      <c r="E46" s="389"/>
      <c r="F46" s="390"/>
      <c r="G46" s="390"/>
      <c r="H46" s="390"/>
      <c r="I46" s="391"/>
    </row>
    <row r="47" spans="2:9" ht="15" customHeight="1">
      <c r="B47" s="392" t="s">
        <v>329</v>
      </c>
      <c r="C47" s="392"/>
      <c r="D47" s="392"/>
      <c r="E47" s="393" t="s">
        <v>0</v>
      </c>
      <c r="F47" s="393"/>
      <c r="G47" s="393"/>
      <c r="H47" s="393"/>
      <c r="I47" s="393"/>
    </row>
    <row r="48" spans="2:9" ht="15" customHeight="1">
      <c r="B48" s="376" t="s">
        <v>378</v>
      </c>
      <c r="C48" s="377"/>
      <c r="D48" s="377"/>
      <c r="E48" s="377"/>
      <c r="F48" s="377"/>
      <c r="G48" s="377"/>
      <c r="H48" s="377"/>
      <c r="I48" s="378"/>
    </row>
    <row r="49" spans="2:9" ht="15" customHeight="1">
      <c r="B49" s="65" t="s">
        <v>387</v>
      </c>
      <c r="C49" s="305">
        <f>+'HS3_Resumen Presupuesto'!E14</f>
        <v>0</v>
      </c>
      <c r="D49" s="379" t="s">
        <v>388</v>
      </c>
      <c r="E49" s="379"/>
      <c r="F49" s="240">
        <v>0</v>
      </c>
      <c r="G49" s="379" t="s">
        <v>435</v>
      </c>
      <c r="H49" s="379"/>
      <c r="I49" s="67" t="e">
        <f>+F49/C49</f>
        <v>#DIV/0!</v>
      </c>
    </row>
    <row r="50" spans="2:9" ht="20.100000000000001" customHeight="1">
      <c r="B50" s="380" t="s">
        <v>86</v>
      </c>
      <c r="C50" s="380"/>
      <c r="D50" s="380"/>
      <c r="E50" s="380"/>
      <c r="F50" s="380"/>
      <c r="G50" s="380"/>
      <c r="H50" s="380"/>
      <c r="I50" s="380"/>
    </row>
    <row r="51" spans="2:9" ht="35.1" customHeight="1">
      <c r="B51" s="381" t="s">
        <v>0</v>
      </c>
      <c r="C51" s="381"/>
      <c r="D51" s="381"/>
      <c r="E51" s="381"/>
      <c r="F51" s="381"/>
      <c r="G51" s="381"/>
      <c r="H51" s="381"/>
      <c r="I51" s="381"/>
    </row>
    <row r="52" spans="2:9" ht="15" customHeight="1">
      <c r="B52" s="362" t="s">
        <v>400</v>
      </c>
      <c r="C52" s="363"/>
      <c r="D52" s="284" t="s">
        <v>26</v>
      </c>
      <c r="E52" s="71" t="s">
        <v>110</v>
      </c>
      <c r="F52" s="241"/>
      <c r="G52" s="241"/>
      <c r="H52" s="241"/>
      <c r="I52" s="242"/>
    </row>
    <row r="53" spans="2:9" ht="15" customHeight="1">
      <c r="B53" s="379" t="s">
        <v>285</v>
      </c>
      <c r="C53" s="379"/>
      <c r="D53" s="383" t="s">
        <v>0</v>
      </c>
      <c r="E53" s="397"/>
      <c r="F53" s="397"/>
      <c r="G53" s="397"/>
      <c r="H53" s="397"/>
      <c r="I53" s="398"/>
    </row>
    <row r="54" spans="2:9" ht="15" customHeight="1">
      <c r="B54" s="65" t="s">
        <v>340</v>
      </c>
      <c r="C54" s="399" t="s">
        <v>0</v>
      </c>
      <c r="D54" s="400"/>
      <c r="E54" s="65" t="s">
        <v>293</v>
      </c>
      <c r="F54" s="401" t="s">
        <v>418</v>
      </c>
      <c r="G54" s="402"/>
      <c r="H54" s="328" t="s">
        <v>433</v>
      </c>
      <c r="I54" s="266" t="s">
        <v>0</v>
      </c>
    </row>
    <row r="55" spans="2:9" ht="15" customHeight="1">
      <c r="B55" s="386" t="s">
        <v>297</v>
      </c>
      <c r="C55" s="388"/>
      <c r="D55" s="394"/>
      <c r="E55" s="395"/>
      <c r="F55" s="395"/>
      <c r="G55" s="395"/>
      <c r="H55" s="395"/>
      <c r="I55" s="396"/>
    </row>
    <row r="56" spans="2:9" ht="15" customHeight="1">
      <c r="B56" s="386" t="s">
        <v>327</v>
      </c>
      <c r="C56" s="388"/>
      <c r="D56" s="383" t="s">
        <v>0</v>
      </c>
      <c r="E56" s="384"/>
      <c r="F56" s="384"/>
      <c r="G56" s="384"/>
      <c r="H56" s="384"/>
      <c r="I56" s="385"/>
    </row>
    <row r="57" spans="2:9" ht="15" customHeight="1">
      <c r="B57" s="382" t="s">
        <v>80</v>
      </c>
      <c r="C57" s="382"/>
      <c r="D57" s="383" t="s">
        <v>0</v>
      </c>
      <c r="E57" s="384"/>
      <c r="F57" s="384"/>
      <c r="G57" s="384"/>
      <c r="H57" s="384"/>
      <c r="I57" s="385"/>
    </row>
    <row r="58" spans="2:9" ht="15" customHeight="1">
      <c r="B58" s="386" t="s">
        <v>328</v>
      </c>
      <c r="C58" s="387"/>
      <c r="D58" s="388"/>
      <c r="E58" s="389"/>
      <c r="F58" s="390"/>
      <c r="G58" s="390"/>
      <c r="H58" s="390"/>
      <c r="I58" s="391"/>
    </row>
    <row r="59" spans="2:9" ht="15" customHeight="1">
      <c r="B59" s="392" t="s">
        <v>329</v>
      </c>
      <c r="C59" s="392"/>
      <c r="D59" s="392"/>
      <c r="E59" s="393" t="s">
        <v>0</v>
      </c>
      <c r="F59" s="393"/>
      <c r="G59" s="393"/>
      <c r="H59" s="393"/>
      <c r="I59" s="393"/>
    </row>
    <row r="60" spans="2:9" ht="15" customHeight="1">
      <c r="B60" s="376" t="s">
        <v>378</v>
      </c>
      <c r="C60" s="377"/>
      <c r="D60" s="377"/>
      <c r="E60" s="377"/>
      <c r="F60" s="377"/>
      <c r="G60" s="377"/>
      <c r="H60" s="377"/>
      <c r="I60" s="378"/>
    </row>
    <row r="61" spans="2:9" ht="15" customHeight="1">
      <c r="B61" s="65" t="s">
        <v>385</v>
      </c>
      <c r="C61" s="305">
        <f>++'HS3_Resumen Presupuesto'!E18</f>
        <v>0</v>
      </c>
      <c r="D61" s="379" t="s">
        <v>386</v>
      </c>
      <c r="E61" s="379"/>
      <c r="F61" s="240">
        <v>0</v>
      </c>
      <c r="G61" s="379" t="s">
        <v>436</v>
      </c>
      <c r="H61" s="379"/>
      <c r="I61" s="67" t="e">
        <f>+F61/C61</f>
        <v>#DIV/0!</v>
      </c>
    </row>
    <row r="62" spans="2:9" ht="20.100000000000001" customHeight="1">
      <c r="B62" s="380" t="s">
        <v>86</v>
      </c>
      <c r="C62" s="380"/>
      <c r="D62" s="380"/>
      <c r="E62" s="380"/>
      <c r="F62" s="380"/>
      <c r="G62" s="380"/>
      <c r="H62" s="380"/>
      <c r="I62" s="380"/>
    </row>
    <row r="63" spans="2:9" ht="35.1" customHeight="1">
      <c r="B63" s="381" t="s">
        <v>0</v>
      </c>
      <c r="C63" s="381"/>
      <c r="D63" s="381"/>
      <c r="E63" s="381"/>
      <c r="F63" s="381"/>
      <c r="G63" s="381"/>
      <c r="H63" s="381"/>
      <c r="I63" s="381"/>
    </row>
    <row r="64" spans="2:9" ht="15" customHeight="1">
      <c r="B64" s="362" t="s">
        <v>401</v>
      </c>
      <c r="C64" s="363"/>
      <c r="D64" s="284" t="s">
        <v>26</v>
      </c>
      <c r="E64" s="71" t="s">
        <v>110</v>
      </c>
      <c r="F64" s="241"/>
      <c r="G64" s="241"/>
      <c r="H64" s="241"/>
      <c r="I64" s="242"/>
    </row>
    <row r="65" spans="2:9" ht="15" customHeight="1">
      <c r="B65" s="379" t="s">
        <v>285</v>
      </c>
      <c r="C65" s="379"/>
      <c r="D65" s="383" t="s">
        <v>0</v>
      </c>
      <c r="E65" s="397"/>
      <c r="F65" s="397"/>
      <c r="G65" s="397"/>
      <c r="H65" s="397"/>
      <c r="I65" s="398"/>
    </row>
    <row r="66" spans="2:9" ht="15" customHeight="1">
      <c r="B66" s="65" t="s">
        <v>340</v>
      </c>
      <c r="C66" s="399" t="s">
        <v>0</v>
      </c>
      <c r="D66" s="400"/>
      <c r="E66" s="65" t="s">
        <v>293</v>
      </c>
      <c r="F66" s="401" t="s">
        <v>418</v>
      </c>
      <c r="G66" s="402"/>
      <c r="H66" s="328" t="s">
        <v>433</v>
      </c>
      <c r="I66" s="266" t="s">
        <v>0</v>
      </c>
    </row>
    <row r="67" spans="2:9" ht="15" customHeight="1">
      <c r="B67" s="386" t="s">
        <v>297</v>
      </c>
      <c r="C67" s="388"/>
      <c r="D67" s="394"/>
      <c r="E67" s="395"/>
      <c r="F67" s="395"/>
      <c r="G67" s="395"/>
      <c r="H67" s="395"/>
      <c r="I67" s="396"/>
    </row>
    <row r="68" spans="2:9" ht="15" customHeight="1">
      <c r="B68" s="386" t="s">
        <v>327</v>
      </c>
      <c r="C68" s="388"/>
      <c r="D68" s="383" t="s">
        <v>0</v>
      </c>
      <c r="E68" s="384"/>
      <c r="F68" s="384"/>
      <c r="G68" s="384"/>
      <c r="H68" s="384"/>
      <c r="I68" s="385"/>
    </row>
    <row r="69" spans="2:9" ht="15" customHeight="1">
      <c r="B69" s="382" t="s">
        <v>80</v>
      </c>
      <c r="C69" s="382"/>
      <c r="D69" s="383" t="s">
        <v>0</v>
      </c>
      <c r="E69" s="384"/>
      <c r="F69" s="384"/>
      <c r="G69" s="384"/>
      <c r="H69" s="384"/>
      <c r="I69" s="385"/>
    </row>
    <row r="70" spans="2:9" ht="15" customHeight="1">
      <c r="B70" s="386" t="s">
        <v>328</v>
      </c>
      <c r="C70" s="387"/>
      <c r="D70" s="388"/>
      <c r="E70" s="389"/>
      <c r="F70" s="390"/>
      <c r="G70" s="390"/>
      <c r="H70" s="390"/>
      <c r="I70" s="391"/>
    </row>
    <row r="71" spans="2:9" ht="15" customHeight="1">
      <c r="B71" s="392" t="s">
        <v>329</v>
      </c>
      <c r="C71" s="392"/>
      <c r="D71" s="392"/>
      <c r="E71" s="393" t="s">
        <v>0</v>
      </c>
      <c r="F71" s="393"/>
      <c r="G71" s="393"/>
      <c r="H71" s="393"/>
      <c r="I71" s="393"/>
    </row>
    <row r="72" spans="2:9" ht="15" customHeight="1">
      <c r="B72" s="376" t="s">
        <v>378</v>
      </c>
      <c r="C72" s="377"/>
      <c r="D72" s="377"/>
      <c r="E72" s="377"/>
      <c r="F72" s="377"/>
      <c r="G72" s="377"/>
      <c r="H72" s="377"/>
      <c r="I72" s="378"/>
    </row>
    <row r="73" spans="2:9" ht="15" customHeight="1">
      <c r="B73" s="65" t="s">
        <v>383</v>
      </c>
      <c r="C73" s="305">
        <f>+'HS3_Resumen Presupuesto'!E22</f>
        <v>0</v>
      </c>
      <c r="D73" s="379" t="s">
        <v>384</v>
      </c>
      <c r="E73" s="379"/>
      <c r="F73" s="240">
        <v>0</v>
      </c>
      <c r="G73" s="379" t="s">
        <v>437</v>
      </c>
      <c r="H73" s="379"/>
      <c r="I73" s="67" t="e">
        <f>+F73/C73</f>
        <v>#DIV/0!</v>
      </c>
    </row>
    <row r="74" spans="2:9" ht="20.100000000000001" customHeight="1">
      <c r="B74" s="380" t="s">
        <v>86</v>
      </c>
      <c r="C74" s="380"/>
      <c r="D74" s="380"/>
      <c r="E74" s="380"/>
      <c r="F74" s="380"/>
      <c r="G74" s="380"/>
      <c r="H74" s="380"/>
      <c r="I74" s="380"/>
    </row>
    <row r="75" spans="2:9" ht="35.1" customHeight="1">
      <c r="B75" s="381" t="s">
        <v>0</v>
      </c>
      <c r="C75" s="381"/>
      <c r="D75" s="381"/>
      <c r="E75" s="381"/>
      <c r="F75" s="381"/>
      <c r="G75" s="381"/>
      <c r="H75" s="381"/>
      <c r="I75" s="381"/>
    </row>
    <row r="76" spans="2:9" ht="15" customHeight="1">
      <c r="B76" s="362" t="s">
        <v>402</v>
      </c>
      <c r="C76" s="363"/>
      <c r="D76" s="284" t="s">
        <v>26</v>
      </c>
      <c r="E76" s="71" t="s">
        <v>110</v>
      </c>
      <c r="F76" s="241"/>
      <c r="G76" s="241"/>
      <c r="H76" s="241"/>
      <c r="I76" s="242"/>
    </row>
    <row r="77" spans="2:9" ht="15" customHeight="1">
      <c r="B77" s="379" t="s">
        <v>285</v>
      </c>
      <c r="C77" s="379"/>
      <c r="D77" s="383" t="s">
        <v>0</v>
      </c>
      <c r="E77" s="397"/>
      <c r="F77" s="397"/>
      <c r="G77" s="397"/>
      <c r="H77" s="397"/>
      <c r="I77" s="398"/>
    </row>
    <row r="78" spans="2:9" ht="15" customHeight="1">
      <c r="B78" s="65" t="s">
        <v>340</v>
      </c>
      <c r="C78" s="399" t="s">
        <v>0</v>
      </c>
      <c r="D78" s="400"/>
      <c r="E78" s="65" t="s">
        <v>293</v>
      </c>
      <c r="F78" s="401" t="s">
        <v>418</v>
      </c>
      <c r="G78" s="402"/>
      <c r="H78" s="328" t="s">
        <v>433</v>
      </c>
      <c r="I78" s="266" t="s">
        <v>0</v>
      </c>
    </row>
    <row r="79" spans="2:9" ht="15" customHeight="1">
      <c r="B79" s="386" t="s">
        <v>297</v>
      </c>
      <c r="C79" s="388"/>
      <c r="D79" s="394"/>
      <c r="E79" s="395"/>
      <c r="F79" s="395"/>
      <c r="G79" s="395"/>
      <c r="H79" s="395"/>
      <c r="I79" s="396"/>
    </row>
    <row r="80" spans="2:9" ht="15" customHeight="1">
      <c r="B80" s="386" t="s">
        <v>327</v>
      </c>
      <c r="C80" s="388"/>
      <c r="D80" s="383" t="s">
        <v>0</v>
      </c>
      <c r="E80" s="384"/>
      <c r="F80" s="384"/>
      <c r="G80" s="384"/>
      <c r="H80" s="384"/>
      <c r="I80" s="385"/>
    </row>
    <row r="81" spans="2:9" ht="15" customHeight="1">
      <c r="B81" s="382" t="s">
        <v>80</v>
      </c>
      <c r="C81" s="382"/>
      <c r="D81" s="383" t="s">
        <v>0</v>
      </c>
      <c r="E81" s="384"/>
      <c r="F81" s="384"/>
      <c r="G81" s="384"/>
      <c r="H81" s="384"/>
      <c r="I81" s="385"/>
    </row>
    <row r="82" spans="2:9" ht="15" customHeight="1">
      <c r="B82" s="386" t="s">
        <v>328</v>
      </c>
      <c r="C82" s="387"/>
      <c r="D82" s="388"/>
      <c r="E82" s="389"/>
      <c r="F82" s="390"/>
      <c r="G82" s="390"/>
      <c r="H82" s="390"/>
      <c r="I82" s="391"/>
    </row>
    <row r="83" spans="2:9" ht="15" customHeight="1">
      <c r="B83" s="392" t="s">
        <v>329</v>
      </c>
      <c r="C83" s="392"/>
      <c r="D83" s="392"/>
      <c r="E83" s="393" t="s">
        <v>0</v>
      </c>
      <c r="F83" s="393"/>
      <c r="G83" s="393"/>
      <c r="H83" s="393"/>
      <c r="I83" s="393"/>
    </row>
    <row r="84" spans="2:9" ht="15" customHeight="1">
      <c r="B84" s="376" t="s">
        <v>381</v>
      </c>
      <c r="C84" s="377"/>
      <c r="D84" s="377"/>
      <c r="E84" s="377"/>
      <c r="F84" s="377"/>
      <c r="G84" s="377"/>
      <c r="H84" s="377"/>
      <c r="I84" s="378"/>
    </row>
    <row r="85" spans="2:9" ht="15" customHeight="1">
      <c r="B85" s="65" t="s">
        <v>382</v>
      </c>
      <c r="C85" s="305">
        <f>+'HS3_Resumen Presupuesto'!E26</f>
        <v>0</v>
      </c>
      <c r="D85" s="379" t="s">
        <v>380</v>
      </c>
      <c r="E85" s="379"/>
      <c r="F85" s="240">
        <v>0</v>
      </c>
      <c r="G85" s="379" t="s">
        <v>438</v>
      </c>
      <c r="H85" s="379"/>
      <c r="I85" s="67" t="e">
        <f>+F85/C85</f>
        <v>#DIV/0!</v>
      </c>
    </row>
    <row r="86" spans="2:9" ht="20.100000000000001" customHeight="1">
      <c r="B86" s="380" t="s">
        <v>86</v>
      </c>
      <c r="C86" s="380"/>
      <c r="D86" s="380"/>
      <c r="E86" s="380"/>
      <c r="F86" s="380"/>
      <c r="G86" s="380"/>
      <c r="H86" s="380"/>
      <c r="I86" s="380"/>
    </row>
    <row r="87" spans="2:9" ht="35.1" customHeight="1">
      <c r="B87" s="381" t="s">
        <v>0</v>
      </c>
      <c r="C87" s="381"/>
      <c r="D87" s="381"/>
      <c r="E87" s="381"/>
      <c r="F87" s="381"/>
      <c r="G87" s="381"/>
      <c r="H87" s="381"/>
      <c r="I87" s="381"/>
    </row>
    <row r="88" spans="2:9" ht="21.75" customHeight="1">
      <c r="B88" s="437" t="s">
        <v>439</v>
      </c>
      <c r="C88" s="437"/>
      <c r="D88" s="437"/>
      <c r="E88" s="437"/>
      <c r="F88" s="437"/>
      <c r="G88" s="437"/>
      <c r="H88" s="437"/>
      <c r="I88" s="437"/>
    </row>
    <row r="89" spans="2:9" ht="21.75" customHeight="1">
      <c r="B89" s="65" t="s">
        <v>84</v>
      </c>
      <c r="C89" s="69">
        <f>+'HS3_Resumen Presupuesto'!E31</f>
        <v>0</v>
      </c>
      <c r="D89" s="379" t="s">
        <v>83</v>
      </c>
      <c r="E89" s="379"/>
      <c r="F89" s="69">
        <f>+F37+F49+F61+F73+F85</f>
        <v>0</v>
      </c>
      <c r="G89" s="379" t="s">
        <v>61</v>
      </c>
      <c r="H89" s="379"/>
      <c r="I89" s="68" t="e">
        <f>+F89/C89</f>
        <v>#DIV/0!</v>
      </c>
    </row>
    <row r="90" spans="2:9" ht="18" customHeight="1">
      <c r="B90" s="438" t="s">
        <v>440</v>
      </c>
      <c r="C90" s="438"/>
      <c r="D90" s="438"/>
      <c r="E90" s="438"/>
      <c r="F90" s="438"/>
      <c r="G90" s="438"/>
      <c r="H90" s="438"/>
      <c r="I90" s="438"/>
    </row>
    <row r="91" spans="2:9" ht="60.75" customHeight="1">
      <c r="B91" s="433" t="s">
        <v>0</v>
      </c>
      <c r="C91" s="433"/>
      <c r="D91" s="433"/>
      <c r="E91" s="433"/>
      <c r="F91" s="433"/>
      <c r="G91" s="433"/>
      <c r="H91" s="433"/>
      <c r="I91" s="433"/>
    </row>
  </sheetData>
  <sheetProtection formatRows="0" selectLockedCells="1"/>
  <mergeCells count="154">
    <mergeCell ref="B91:I91"/>
    <mergeCell ref="B4:C4"/>
    <mergeCell ref="B26:I26"/>
    <mergeCell ref="B38:I38"/>
    <mergeCell ref="B88:I88"/>
    <mergeCell ref="G13:H13"/>
    <mergeCell ref="B12:I12"/>
    <mergeCell ref="B90:I90"/>
    <mergeCell ref="D89:E89"/>
    <mergeCell ref="G89:H89"/>
    <mergeCell ref="B39:I39"/>
    <mergeCell ref="B35:D35"/>
    <mergeCell ref="E35:I35"/>
    <mergeCell ref="B36:I36"/>
    <mergeCell ref="D21:E21"/>
    <mergeCell ref="F21:G21"/>
    <mergeCell ref="H21:I21"/>
    <mergeCell ref="B32:C32"/>
    <mergeCell ref="B33:C33"/>
    <mergeCell ref="D32:I32"/>
    <mergeCell ref="D33:I33"/>
    <mergeCell ref="B24:I24"/>
    <mergeCell ref="B31:C31"/>
    <mergeCell ref="B6:I6"/>
    <mergeCell ref="B8:C8"/>
    <mergeCell ref="D8:E8"/>
    <mergeCell ref="F8:G8"/>
    <mergeCell ref="H8:I8"/>
    <mergeCell ref="B9:C9"/>
    <mergeCell ref="D9:E9"/>
    <mergeCell ref="F9:G9"/>
    <mergeCell ref="H9:I9"/>
    <mergeCell ref="B10:E10"/>
    <mergeCell ref="F10:I10"/>
    <mergeCell ref="B11:E11"/>
    <mergeCell ref="F11:I11"/>
    <mergeCell ref="D37:E37"/>
    <mergeCell ref="G37:H37"/>
    <mergeCell ref="B22:D22"/>
    <mergeCell ref="E22:I22"/>
    <mergeCell ref="D13:E13"/>
    <mergeCell ref="B34:D34"/>
    <mergeCell ref="B23:D23"/>
    <mergeCell ref="E23:I23"/>
    <mergeCell ref="E34:I34"/>
    <mergeCell ref="D31:I31"/>
    <mergeCell ref="B16:F16"/>
    <mergeCell ref="G16:H16"/>
    <mergeCell ref="H18:I18"/>
    <mergeCell ref="D19:E19"/>
    <mergeCell ref="F19:G19"/>
    <mergeCell ref="H19:I19"/>
    <mergeCell ref="D20:E20"/>
    <mergeCell ref="F20:G20"/>
    <mergeCell ref="H20:I20"/>
    <mergeCell ref="H17:I17"/>
    <mergeCell ref="D17:E17"/>
    <mergeCell ref="F17:G17"/>
    <mergeCell ref="B29:C29"/>
    <mergeCell ref="D29:I29"/>
    <mergeCell ref="B25:I25"/>
    <mergeCell ref="D18:E18"/>
    <mergeCell ref="F18:G18"/>
    <mergeCell ref="D14:I14"/>
    <mergeCell ref="B14:B15"/>
    <mergeCell ref="B43:C43"/>
    <mergeCell ref="D43:I43"/>
    <mergeCell ref="C30:D30"/>
    <mergeCell ref="F30:G30"/>
    <mergeCell ref="B40:C40"/>
    <mergeCell ref="B44:C44"/>
    <mergeCell ref="D44:I44"/>
    <mergeCell ref="B45:C45"/>
    <mergeCell ref="D45:I45"/>
    <mergeCell ref="B41:C41"/>
    <mergeCell ref="D41:I41"/>
    <mergeCell ref="C42:D42"/>
    <mergeCell ref="F42:G42"/>
    <mergeCell ref="D49:E49"/>
    <mergeCell ref="G49:H49"/>
    <mergeCell ref="B50:I50"/>
    <mergeCell ref="B51:I51"/>
    <mergeCell ref="B46:D46"/>
    <mergeCell ref="E46:I46"/>
    <mergeCell ref="B47:D47"/>
    <mergeCell ref="E47:I47"/>
    <mergeCell ref="B48:I48"/>
    <mergeCell ref="B56:C56"/>
    <mergeCell ref="D56:I56"/>
    <mergeCell ref="B52:C52"/>
    <mergeCell ref="B57:C57"/>
    <mergeCell ref="D57:I57"/>
    <mergeCell ref="B58:D58"/>
    <mergeCell ref="E58:I58"/>
    <mergeCell ref="B53:C53"/>
    <mergeCell ref="D53:I53"/>
    <mergeCell ref="B55:C55"/>
    <mergeCell ref="D55:I55"/>
    <mergeCell ref="C54:D54"/>
    <mergeCell ref="F54:G54"/>
    <mergeCell ref="B63:I63"/>
    <mergeCell ref="B65:C65"/>
    <mergeCell ref="D65:I65"/>
    <mergeCell ref="B59:D59"/>
    <mergeCell ref="E59:I59"/>
    <mergeCell ref="B60:I60"/>
    <mergeCell ref="D61:E61"/>
    <mergeCell ref="G61:H61"/>
    <mergeCell ref="C66:D66"/>
    <mergeCell ref="F66:G66"/>
    <mergeCell ref="B64:C64"/>
    <mergeCell ref="B79:C79"/>
    <mergeCell ref="D79:I79"/>
    <mergeCell ref="B80:C80"/>
    <mergeCell ref="D80:I80"/>
    <mergeCell ref="B81:C81"/>
    <mergeCell ref="D81:I81"/>
    <mergeCell ref="B77:C77"/>
    <mergeCell ref="D77:I77"/>
    <mergeCell ref="C78:D78"/>
    <mergeCell ref="F78:G78"/>
    <mergeCell ref="D85:E85"/>
    <mergeCell ref="G85:H85"/>
    <mergeCell ref="B86:I86"/>
    <mergeCell ref="B87:I87"/>
    <mergeCell ref="B82:D82"/>
    <mergeCell ref="E82:I82"/>
    <mergeCell ref="B83:D83"/>
    <mergeCell ref="E83:I83"/>
    <mergeCell ref="B84:I84"/>
    <mergeCell ref="B76:C76"/>
    <mergeCell ref="I1:I2"/>
    <mergeCell ref="I3:I5"/>
    <mergeCell ref="B5:H5"/>
    <mergeCell ref="D7:E7"/>
    <mergeCell ref="G7:H7"/>
    <mergeCell ref="B28:C28"/>
    <mergeCell ref="B27:D27"/>
    <mergeCell ref="B72:I72"/>
    <mergeCell ref="D73:E73"/>
    <mergeCell ref="G73:H73"/>
    <mergeCell ref="B74:I74"/>
    <mergeCell ref="B75:I75"/>
    <mergeCell ref="B69:C69"/>
    <mergeCell ref="D69:I69"/>
    <mergeCell ref="B70:D70"/>
    <mergeCell ref="E70:I70"/>
    <mergeCell ref="B71:D71"/>
    <mergeCell ref="E71:I71"/>
    <mergeCell ref="B67:C67"/>
    <mergeCell ref="D67:I67"/>
    <mergeCell ref="B68:C68"/>
    <mergeCell ref="D68:I68"/>
    <mergeCell ref="B62:I62"/>
  </mergeCells>
  <dataValidations count="3">
    <dataValidation type="textLength" showInputMessage="1" showErrorMessage="1" errorTitle="Máximo 300 caracteres" error="Máximo 300 caracteres" sqref="B91:I91" xr:uid="{00000000-0002-0000-0100-000000000000}">
      <formula1>0</formula1>
      <formula2>301</formula2>
    </dataValidation>
    <dataValidation type="textLength" operator="lessThanOrEqual" allowBlank="1" showInputMessage="1" showErrorMessage="1" errorTitle="Nº max. de caracteres" error="1.000" promptTitle="Nº máximo de caracteres" prompt="1.000" sqref="B25:I25" xr:uid="{00000000-0002-0000-0100-000001000000}">
      <formula1>1000</formula1>
    </dataValidation>
    <dataValidation type="textLength" operator="lessThanOrEqual" allowBlank="1" showInputMessage="1" showErrorMessage="1" errorTitle="Nº max. de caracteres" error="500" promptTitle="Nº máximo de caracteres" prompt="500" sqref="B87:I87 B39:I39 B51:I51 B63:I63 B75:I75" xr:uid="{00000000-0002-0000-0100-000002000000}">
      <formula1>500</formula1>
    </dataValidation>
  </dataValidations>
  <pageMargins left="0.7" right="0.7" top="0.75" bottom="0.75" header="0.31496062000000002" footer="0.31496062000000002"/>
  <pageSetup paperSize="9" scale="4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3000000}">
          <x14:formula1>
            <xm:f>'MK1_INFO-Observaciones'!$Y$27:$Y$43</xm:f>
          </x14:formula1>
          <xm:sqref>B9:G9</xm:sqref>
        </x14:dataValidation>
        <x14:dataValidation type="list" allowBlank="1" showInputMessage="1" showErrorMessage="1" xr:uid="{00000000-0002-0000-0100-000004000000}">
          <x14:formula1>
            <xm:f>'MK1_INFO-Observaciones'!$AA$17:$AA$24</xm:f>
          </x14:formula1>
          <xm:sqref>C7 C12</xm:sqref>
        </x14:dataValidation>
        <x14:dataValidation type="list" allowBlank="1" showInputMessage="1" showErrorMessage="1" xr:uid="{00000000-0002-0000-0100-000005000000}">
          <x14:formula1>
            <xm:f>'MK1_INFO-Observaciones'!$V$14:$V$18</xm:f>
          </x14:formula1>
          <xm:sqref>C30:D30 C42:D42 C54:D54 C66:D66 C78:D78</xm:sqref>
        </x14:dataValidation>
        <x14:dataValidation type="list" allowBlank="1" showInputMessage="1" showErrorMessage="1" xr:uid="{00000000-0002-0000-0100-000006000000}">
          <x14:formula1>
            <xm:f>'MK1_INFO-Observaciones'!$V$20:$V$28</xm:f>
          </x14:formula1>
          <xm:sqref>I30 I78 I66 I54 I42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I21"/>
  <sheetViews>
    <sheetView workbookViewId="0">
      <pane ySplit="7" topLeftCell="A8" activePane="bottomLeft" state="frozen"/>
      <selection pane="bottomLeft" activeCell="C14" sqref="C14:H14"/>
    </sheetView>
  </sheetViews>
  <sheetFormatPr defaultColWidth="9.140625" defaultRowHeight="21" customHeight="1"/>
  <cols>
    <col min="1" max="1" width="5.7109375" style="62" customWidth="1"/>
    <col min="2" max="2" width="26.5703125" style="62" customWidth="1"/>
    <col min="3" max="3" width="22.28515625" style="62" customWidth="1"/>
    <col min="4" max="7" width="21.28515625" style="62" customWidth="1"/>
    <col min="8" max="8" width="23.140625" style="62" customWidth="1"/>
    <col min="9" max="9" width="23.7109375" style="62" customWidth="1"/>
    <col min="10" max="16384" width="9.140625" style="62"/>
  </cols>
  <sheetData>
    <row r="1" spans="2:9" ht="18" customHeight="1">
      <c r="B1" s="234" t="s">
        <v>87</v>
      </c>
      <c r="C1" s="234"/>
      <c r="D1" s="234"/>
      <c r="E1" s="234"/>
      <c r="F1" s="234"/>
      <c r="G1" s="234"/>
      <c r="H1" s="234"/>
      <c r="I1" s="364" t="s">
        <v>88</v>
      </c>
    </row>
    <row r="2" spans="2:9" ht="18" customHeight="1">
      <c r="B2" s="307" t="s">
        <v>374</v>
      </c>
      <c r="C2" s="307"/>
      <c r="D2" s="307"/>
      <c r="E2" s="307"/>
      <c r="F2" s="307"/>
      <c r="G2" s="307"/>
      <c r="H2" s="307"/>
      <c r="I2" s="365"/>
    </row>
    <row r="3" spans="2:9" ht="18" customHeight="1">
      <c r="B3" s="64" t="s">
        <v>420</v>
      </c>
      <c r="C3" s="64"/>
      <c r="D3" s="64"/>
      <c r="E3" s="64"/>
      <c r="F3" s="64"/>
      <c r="G3" s="64"/>
      <c r="H3" s="64"/>
      <c r="I3" s="366" t="s">
        <v>0</v>
      </c>
    </row>
    <row r="4" spans="2:9" ht="18" customHeight="1">
      <c r="B4" s="454" t="s">
        <v>64</v>
      </c>
      <c r="C4" s="454"/>
      <c r="D4" s="308" t="str">
        <f>+'HS1_Datos generales'!D4</f>
        <v xml:space="preserve"> XXXX</v>
      </c>
      <c r="E4" s="309"/>
      <c r="F4" s="309"/>
      <c r="G4" s="309"/>
      <c r="H4" s="309"/>
      <c r="I4" s="367"/>
    </row>
    <row r="5" spans="2:9" ht="18" customHeight="1">
      <c r="B5" s="442" t="s">
        <v>62</v>
      </c>
      <c r="C5" s="442"/>
      <c r="D5" s="310" t="str">
        <f>+'HS1_Datos generales'!E27</f>
        <v>XX</v>
      </c>
      <c r="E5" s="311"/>
      <c r="F5" s="311"/>
      <c r="G5" s="311"/>
      <c r="H5" s="311"/>
      <c r="I5" s="368"/>
    </row>
    <row r="6" spans="2:9" ht="21" customHeight="1">
      <c r="B6" s="455" t="s">
        <v>85</v>
      </c>
      <c r="C6" s="455"/>
      <c r="D6" s="455"/>
      <c r="E6" s="455"/>
      <c r="F6" s="455"/>
      <c r="G6" s="455"/>
      <c r="H6" s="455"/>
      <c r="I6" s="455"/>
    </row>
    <row r="7" spans="2:9" s="63" customFormat="1" ht="18.75" customHeight="1">
      <c r="B7" s="447" t="s">
        <v>81</v>
      </c>
      <c r="C7" s="447"/>
      <c r="D7" s="447"/>
      <c r="E7" s="447"/>
      <c r="F7" s="447"/>
      <c r="G7" s="447"/>
      <c r="H7" s="447"/>
      <c r="I7" s="447"/>
    </row>
    <row r="8" spans="2:9" ht="21" customHeight="1">
      <c r="B8" s="442" t="s">
        <v>298</v>
      </c>
      <c r="C8" s="442"/>
      <c r="D8" s="442"/>
      <c r="E8" s="442"/>
      <c r="F8" s="442"/>
      <c r="G8" s="442"/>
      <c r="H8" s="442"/>
      <c r="I8" s="442"/>
    </row>
    <row r="9" spans="2:9" ht="21" customHeight="1">
      <c r="B9" s="448" t="s">
        <v>300</v>
      </c>
      <c r="C9" s="449"/>
      <c r="D9" s="449"/>
      <c r="E9" s="449"/>
      <c r="F9" s="449"/>
      <c r="G9" s="449"/>
      <c r="H9" s="449"/>
      <c r="I9" s="450"/>
    </row>
    <row r="10" spans="2:9" ht="36.75" customHeight="1">
      <c r="B10" s="451" t="s">
        <v>0</v>
      </c>
      <c r="C10" s="451"/>
      <c r="D10" s="451"/>
      <c r="E10" s="451"/>
      <c r="F10" s="451"/>
      <c r="G10" s="451"/>
      <c r="H10" s="451"/>
      <c r="I10" s="451"/>
    </row>
    <row r="11" spans="2:9" ht="21" customHeight="1">
      <c r="B11" s="452" t="s">
        <v>299</v>
      </c>
      <c r="C11" s="452"/>
      <c r="D11" s="452"/>
      <c r="E11" s="452"/>
      <c r="F11" s="452"/>
      <c r="G11" s="452"/>
      <c r="H11" s="452"/>
      <c r="I11" s="452"/>
    </row>
    <row r="12" spans="2:9" ht="45" customHeight="1">
      <c r="B12" s="451" t="s">
        <v>254</v>
      </c>
      <c r="C12" s="451"/>
      <c r="D12" s="451"/>
      <c r="E12" s="451"/>
      <c r="F12" s="451"/>
      <c r="G12" s="451"/>
      <c r="H12" s="451"/>
      <c r="I12" s="451"/>
    </row>
    <row r="13" spans="2:9" ht="21" customHeight="1">
      <c r="B13" s="448" t="s">
        <v>404</v>
      </c>
      <c r="C13" s="449"/>
      <c r="D13" s="449"/>
      <c r="E13" s="449"/>
      <c r="F13" s="449"/>
      <c r="G13" s="449"/>
      <c r="H13" s="450"/>
      <c r="I13" s="239" t="s">
        <v>403</v>
      </c>
    </row>
    <row r="14" spans="2:9" ht="21" customHeight="1">
      <c r="B14" s="238" t="s">
        <v>69</v>
      </c>
      <c r="C14" s="453" t="s">
        <v>254</v>
      </c>
      <c r="D14" s="453"/>
      <c r="E14" s="453"/>
      <c r="F14" s="453"/>
      <c r="G14" s="453"/>
      <c r="H14" s="453"/>
      <c r="I14" s="70" t="s">
        <v>70</v>
      </c>
    </row>
    <row r="15" spans="2:9" ht="21" customHeight="1">
      <c r="B15" s="442" t="s">
        <v>405</v>
      </c>
      <c r="C15" s="442"/>
      <c r="D15" s="442"/>
      <c r="E15" s="442"/>
      <c r="F15" s="442"/>
      <c r="G15" s="442"/>
      <c r="H15" s="442"/>
      <c r="I15" s="442"/>
    </row>
    <row r="16" spans="2:9" ht="21" customHeight="1">
      <c r="B16" s="446" t="s">
        <v>82</v>
      </c>
      <c r="C16" s="446"/>
      <c r="D16" s="446"/>
      <c r="E16" s="446"/>
      <c r="F16" s="446"/>
      <c r="G16" s="446"/>
      <c r="H16" s="446"/>
      <c r="I16" s="446"/>
    </row>
    <row r="17" spans="2:9" ht="21" customHeight="1">
      <c r="B17" s="405" t="s">
        <v>443</v>
      </c>
      <c r="C17" s="406"/>
      <c r="D17" s="406"/>
      <c r="E17" s="406"/>
      <c r="F17" s="406"/>
      <c r="G17" s="406"/>
      <c r="H17" s="406"/>
      <c r="I17" s="407"/>
    </row>
    <row r="18" spans="2:9" ht="35.1" customHeight="1">
      <c r="B18" s="443" t="s">
        <v>0</v>
      </c>
      <c r="C18" s="444"/>
      <c r="D18" s="444"/>
      <c r="E18" s="444"/>
      <c r="F18" s="444"/>
      <c r="G18" s="444"/>
      <c r="H18" s="444"/>
      <c r="I18" s="445"/>
    </row>
    <row r="19" spans="2:9" ht="21" customHeight="1">
      <c r="B19" s="452" t="s">
        <v>441</v>
      </c>
      <c r="C19" s="452"/>
      <c r="D19" s="452"/>
      <c r="E19" s="70" t="s">
        <v>70</v>
      </c>
      <c r="F19" s="452" t="s">
        <v>442</v>
      </c>
      <c r="G19" s="452"/>
      <c r="H19" s="452"/>
      <c r="I19" s="70" t="s">
        <v>70</v>
      </c>
    </row>
    <row r="20" spans="2:9" ht="21" customHeight="1">
      <c r="B20" s="442" t="s">
        <v>71</v>
      </c>
      <c r="C20" s="442"/>
      <c r="D20" s="442"/>
      <c r="E20" s="442"/>
      <c r="F20" s="442"/>
      <c r="G20" s="442"/>
      <c r="H20" s="442"/>
      <c r="I20" s="442"/>
    </row>
    <row r="21" spans="2:9" ht="48.75" customHeight="1">
      <c r="B21" s="443" t="s">
        <v>0</v>
      </c>
      <c r="C21" s="444"/>
      <c r="D21" s="444"/>
      <c r="E21" s="444"/>
      <c r="F21" s="444"/>
      <c r="G21" s="444"/>
      <c r="H21" s="444"/>
      <c r="I21" s="445"/>
    </row>
  </sheetData>
  <sheetProtection algorithmName="SHA-512" hashValue="2MtCJJK065/915hXGz6Kyi5kssq+ykNXM7NPjsE+ZAO71IZMbvNKoFtR2aoGN5K4ZsztBcbUqVVggoQmqa/C3w==" saltValue="fhRKPGQYH8GooGJ3DqBCFA==" spinCount="100000" sheet="1" selectLockedCells="1"/>
  <mergeCells count="21">
    <mergeCell ref="I1:I2"/>
    <mergeCell ref="B19:D19"/>
    <mergeCell ref="F19:H19"/>
    <mergeCell ref="B12:I12"/>
    <mergeCell ref="B8:I8"/>
    <mergeCell ref="B17:I17"/>
    <mergeCell ref="B13:H13"/>
    <mergeCell ref="B20:I20"/>
    <mergeCell ref="B21:I21"/>
    <mergeCell ref="B5:C5"/>
    <mergeCell ref="B15:I15"/>
    <mergeCell ref="B16:I16"/>
    <mergeCell ref="B7:I7"/>
    <mergeCell ref="B9:I9"/>
    <mergeCell ref="B10:I10"/>
    <mergeCell ref="B11:I11"/>
    <mergeCell ref="B18:I18"/>
    <mergeCell ref="C14:H14"/>
    <mergeCell ref="I3:I5"/>
    <mergeCell ref="B4:C4"/>
    <mergeCell ref="B6:I6"/>
  </mergeCells>
  <dataValidations count="2">
    <dataValidation type="textLength" operator="lessThanOrEqual" allowBlank="1" showInputMessage="1" showErrorMessage="1" errorTitle="Nº max. de caracteres" error="1.000" promptTitle="Nº máximo de caracteres" prompt="1.000" sqref="B10:I10 B12:I12 B18:I18" xr:uid="{00000000-0002-0000-0200-000000000000}">
      <formula1>1000</formula1>
    </dataValidation>
    <dataValidation type="textLength" operator="lessThanOrEqual" allowBlank="1" showInputMessage="1" showErrorMessage="1" errorTitle="Nº max. de caracteres" error="1.500" promptTitle="Nº máximo de caracteres" prompt="1.500" sqref="B21:I21" xr:uid="{00000000-0002-0000-0200-000001000000}">
      <formula1>1500</formula1>
    </dataValidation>
  </dataValidations>
  <pageMargins left="0.7" right="0.7" top="0.75" bottom="0.75" header="0.31496062000000002" footer="0.31496062000000002"/>
  <pageSetup paperSize="9" scale="8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G57"/>
  <sheetViews>
    <sheetView zoomScaleNormal="100" workbookViewId="0">
      <pane ySplit="6" topLeftCell="A19" activePane="bottomLeft" state="frozen"/>
      <selection pane="bottomLeft" activeCell="D46" sqref="D46"/>
    </sheetView>
  </sheetViews>
  <sheetFormatPr defaultColWidth="11.42578125" defaultRowHeight="12.75"/>
  <cols>
    <col min="1" max="1" width="3.7109375" style="72" customWidth="1"/>
    <col min="2" max="2" width="15.7109375" style="72" customWidth="1"/>
    <col min="3" max="3" width="86.5703125" style="72" customWidth="1"/>
    <col min="4" max="4" width="17.7109375" style="72" customWidth="1"/>
    <col min="5" max="6" width="19.140625" style="72" customWidth="1"/>
    <col min="7" max="7" width="1.140625" style="72" customWidth="1"/>
    <col min="8" max="8" width="11.42578125" style="72"/>
    <col min="9" max="9" width="31.140625" style="72" customWidth="1"/>
    <col min="10" max="16384" width="11.42578125" style="72"/>
  </cols>
  <sheetData>
    <row r="1" spans="2:7" ht="20.100000000000001" customHeight="1">
      <c r="B1" s="198" t="s">
        <v>87</v>
      </c>
      <c r="C1" s="199"/>
      <c r="D1" s="199"/>
      <c r="E1" s="199"/>
      <c r="F1" s="364" t="s">
        <v>88</v>
      </c>
    </row>
    <row r="2" spans="2:7" ht="20.100000000000001" customHeight="1">
      <c r="B2" s="200" t="s">
        <v>374</v>
      </c>
      <c r="C2" s="201"/>
      <c r="D2" s="201"/>
      <c r="E2" s="201"/>
      <c r="F2" s="365"/>
    </row>
    <row r="3" spans="2:7" ht="20.100000000000001" customHeight="1" thickBot="1">
      <c r="B3" s="202" t="s">
        <v>247</v>
      </c>
      <c r="C3" s="201"/>
      <c r="D3" s="201"/>
      <c r="E3" s="201"/>
      <c r="F3" s="366" t="s">
        <v>0</v>
      </c>
    </row>
    <row r="4" spans="2:7" ht="20.100000000000001" customHeight="1">
      <c r="B4" s="203" t="s">
        <v>248</v>
      </c>
      <c r="C4" s="322" t="str">
        <f>+'HS1_Datos generales'!D4</f>
        <v xml:space="preserve"> XXXX</v>
      </c>
      <c r="D4" s="323"/>
      <c r="E4" s="323"/>
      <c r="F4" s="367"/>
    </row>
    <row r="5" spans="2:7" ht="20.100000000000001" customHeight="1">
      <c r="B5" s="204" t="s">
        <v>249</v>
      </c>
      <c r="C5" s="322" t="str">
        <f>+'HS1_Datos generales'!E27</f>
        <v>XX</v>
      </c>
      <c r="D5" s="323"/>
      <c r="E5" s="323"/>
      <c r="F5" s="368"/>
    </row>
    <row r="6" spans="2:7" s="78" customFormat="1" ht="6" customHeight="1">
      <c r="G6" s="72"/>
    </row>
    <row r="7" spans="2:7" ht="20.100000000000001" customHeight="1">
      <c r="B7" s="472" t="s">
        <v>250</v>
      </c>
      <c r="C7" s="473"/>
      <c r="D7" s="473"/>
      <c r="E7" s="473"/>
      <c r="F7" s="474"/>
    </row>
    <row r="8" spans="2:7" ht="27.75" customHeight="1">
      <c r="B8" s="205" t="s">
        <v>251</v>
      </c>
      <c r="C8" s="206" t="s">
        <v>252</v>
      </c>
      <c r="D8" s="79" t="s">
        <v>96</v>
      </c>
      <c r="E8" s="80" t="s">
        <v>97</v>
      </c>
      <c r="F8" s="81" t="s">
        <v>253</v>
      </c>
    </row>
    <row r="9" spans="2:7" ht="17.25" customHeight="1">
      <c r="B9" s="475" t="s">
        <v>376</v>
      </c>
      <c r="C9" s="476"/>
      <c r="D9" s="207"/>
      <c r="E9" s="477"/>
      <c r="F9" s="478"/>
    </row>
    <row r="10" spans="2:7" ht="12.95" customHeight="1">
      <c r="B10" s="312" t="s">
        <v>444</v>
      </c>
      <c r="C10" s="329" t="s">
        <v>445</v>
      </c>
      <c r="D10" s="134"/>
      <c r="E10" s="208">
        <f>SUM(D11:D14)</f>
        <v>0</v>
      </c>
      <c r="F10" s="209" t="e">
        <f>+E10/$E$31</f>
        <v>#DIV/0!</v>
      </c>
    </row>
    <row r="11" spans="2:7" ht="12.95" customHeight="1">
      <c r="B11" s="91" t="s">
        <v>255</v>
      </c>
      <c r="C11" s="313" t="s">
        <v>301</v>
      </c>
      <c r="D11" s="210"/>
      <c r="E11" s="464"/>
      <c r="F11" s="464"/>
    </row>
    <row r="12" spans="2:7" ht="12.95" customHeight="1">
      <c r="B12" s="91" t="s">
        <v>256</v>
      </c>
      <c r="C12" s="313" t="s">
        <v>302</v>
      </c>
      <c r="D12" s="210"/>
      <c r="E12" s="465"/>
      <c r="F12" s="465"/>
    </row>
    <row r="13" spans="2:7" ht="12.95" customHeight="1">
      <c r="B13" s="91" t="s">
        <v>294</v>
      </c>
      <c r="C13" s="313" t="s">
        <v>303</v>
      </c>
      <c r="D13" s="210"/>
      <c r="E13" s="466"/>
      <c r="F13" s="466"/>
    </row>
    <row r="14" spans="2:7" ht="12.95" customHeight="1">
      <c r="B14" s="312" t="s">
        <v>257</v>
      </c>
      <c r="C14" s="123" t="s">
        <v>270</v>
      </c>
      <c r="D14" s="134"/>
      <c r="E14" s="208">
        <f>SUM(D15:D18)</f>
        <v>0</v>
      </c>
      <c r="F14" s="209" t="e">
        <f>+E14/$E$31</f>
        <v>#DIV/0!</v>
      </c>
    </row>
    <row r="15" spans="2:7" ht="12.95" customHeight="1">
      <c r="B15" s="91" t="s">
        <v>258</v>
      </c>
      <c r="C15" s="313" t="s">
        <v>301</v>
      </c>
      <c r="D15" s="210"/>
      <c r="E15" s="464"/>
      <c r="F15" s="212"/>
    </row>
    <row r="16" spans="2:7" ht="12.95" customHeight="1">
      <c r="B16" s="91" t="s">
        <v>259</v>
      </c>
      <c r="C16" s="313" t="s">
        <v>302</v>
      </c>
      <c r="D16" s="210"/>
      <c r="E16" s="465"/>
      <c r="F16" s="212"/>
    </row>
    <row r="17" spans="2:7" ht="12.95" customHeight="1">
      <c r="B17" s="91" t="s">
        <v>296</v>
      </c>
      <c r="C17" s="313" t="s">
        <v>303</v>
      </c>
      <c r="D17" s="210"/>
      <c r="E17" s="466"/>
      <c r="F17" s="212"/>
    </row>
    <row r="18" spans="2:7" ht="12.95" customHeight="1">
      <c r="B18" s="312" t="s">
        <v>260</v>
      </c>
      <c r="C18" s="123" t="s">
        <v>271</v>
      </c>
      <c r="D18" s="134"/>
      <c r="E18" s="208">
        <f>SUM(D19:D22)</f>
        <v>0</v>
      </c>
      <c r="F18" s="209" t="e">
        <f>+E18/$E$31</f>
        <v>#DIV/0!</v>
      </c>
    </row>
    <row r="19" spans="2:7" ht="12.95" customHeight="1">
      <c r="B19" s="91" t="s">
        <v>261</v>
      </c>
      <c r="C19" s="313" t="s">
        <v>301</v>
      </c>
      <c r="D19" s="210"/>
      <c r="E19" s="464"/>
      <c r="F19" s="464"/>
    </row>
    <row r="20" spans="2:7" ht="12.95" customHeight="1">
      <c r="B20" s="91" t="s">
        <v>262</v>
      </c>
      <c r="C20" s="313" t="s">
        <v>302</v>
      </c>
      <c r="D20" s="210"/>
      <c r="E20" s="465"/>
      <c r="F20" s="465"/>
    </row>
    <row r="21" spans="2:7" ht="12.95" customHeight="1">
      <c r="B21" s="91" t="s">
        <v>295</v>
      </c>
      <c r="C21" s="313" t="s">
        <v>303</v>
      </c>
      <c r="D21" s="210"/>
      <c r="E21" s="466"/>
      <c r="F21" s="466"/>
    </row>
    <row r="22" spans="2:7" ht="12.95" customHeight="1">
      <c r="B22" s="312" t="s">
        <v>257</v>
      </c>
      <c r="C22" s="123" t="s">
        <v>272</v>
      </c>
      <c r="D22" s="134"/>
      <c r="E22" s="208">
        <f>SUM(D23:D26)</f>
        <v>0</v>
      </c>
      <c r="F22" s="209" t="e">
        <f>+E22/$E$31</f>
        <v>#DIV/0!</v>
      </c>
    </row>
    <row r="23" spans="2:7" ht="12.95" customHeight="1">
      <c r="B23" s="91" t="s">
        <v>258</v>
      </c>
      <c r="C23" s="313" t="s">
        <v>301</v>
      </c>
      <c r="D23" s="210"/>
      <c r="E23" s="464"/>
      <c r="F23" s="212"/>
    </row>
    <row r="24" spans="2:7" ht="12.95" customHeight="1">
      <c r="B24" s="91" t="s">
        <v>259</v>
      </c>
      <c r="C24" s="313" t="s">
        <v>302</v>
      </c>
      <c r="D24" s="210"/>
      <c r="E24" s="465"/>
      <c r="F24" s="212"/>
    </row>
    <row r="25" spans="2:7" ht="12.95" customHeight="1">
      <c r="B25" s="91" t="s">
        <v>296</v>
      </c>
      <c r="C25" s="313" t="s">
        <v>303</v>
      </c>
      <c r="D25" s="210"/>
      <c r="E25" s="466"/>
      <c r="F25" s="212"/>
    </row>
    <row r="26" spans="2:7" ht="12.95" customHeight="1">
      <c r="B26" s="312" t="s">
        <v>260</v>
      </c>
      <c r="C26" s="123" t="s">
        <v>273</v>
      </c>
      <c r="D26" s="134"/>
      <c r="E26" s="208">
        <f>SUM(D27:D30)</f>
        <v>0</v>
      </c>
      <c r="F26" s="209" t="e">
        <f>+E26/$E$31</f>
        <v>#DIV/0!</v>
      </c>
    </row>
    <row r="27" spans="2:7" ht="12.95" customHeight="1">
      <c r="B27" s="91" t="s">
        <v>261</v>
      </c>
      <c r="C27" s="313" t="s">
        <v>301</v>
      </c>
      <c r="D27" s="210"/>
      <c r="E27" s="464"/>
      <c r="F27" s="464"/>
    </row>
    <row r="28" spans="2:7" ht="12.95" customHeight="1">
      <c r="B28" s="91" t="s">
        <v>262</v>
      </c>
      <c r="C28" s="313" t="s">
        <v>302</v>
      </c>
      <c r="D28" s="210"/>
      <c r="E28" s="465"/>
      <c r="F28" s="465"/>
    </row>
    <row r="29" spans="2:7" ht="12.95" customHeight="1">
      <c r="B29" s="91" t="s">
        <v>295</v>
      </c>
      <c r="C29" s="313" t="s">
        <v>303</v>
      </c>
      <c r="D29" s="210"/>
      <c r="E29" s="465"/>
      <c r="F29" s="465"/>
    </row>
    <row r="30" spans="2:7" ht="12.95" customHeight="1">
      <c r="B30" s="314"/>
      <c r="C30" s="315"/>
      <c r="D30" s="214" t="s">
        <v>0</v>
      </c>
      <c r="E30" s="466"/>
      <c r="F30" s="466"/>
    </row>
    <row r="31" spans="2:7" ht="15" customHeight="1">
      <c r="B31" s="471" t="s">
        <v>263</v>
      </c>
      <c r="C31" s="637"/>
      <c r="D31" s="333" t="s">
        <v>0</v>
      </c>
      <c r="E31" s="215">
        <f>+E10+E14+E18+E22+E26</f>
        <v>0</v>
      </c>
      <c r="F31" s="216" t="e">
        <f>+F10+F14+F18+F22+F26</f>
        <v>#DIV/0!</v>
      </c>
      <c r="G31" s="110"/>
    </row>
    <row r="32" spans="2:7" ht="6" customHeight="1"/>
    <row r="33" spans="2:6" ht="20.100000000000001" customHeight="1">
      <c r="B33" s="472" t="s">
        <v>264</v>
      </c>
      <c r="C33" s="473"/>
      <c r="D33" s="473"/>
      <c r="E33" s="473"/>
      <c r="F33" s="474"/>
    </row>
    <row r="34" spans="2:6" ht="22.5" customHeight="1">
      <c r="B34" s="330" t="s">
        <v>446</v>
      </c>
      <c r="C34" s="205" t="s">
        <v>265</v>
      </c>
      <c r="D34" s="79" t="s">
        <v>96</v>
      </c>
      <c r="E34" s="80" t="s">
        <v>97</v>
      </c>
      <c r="F34" s="81" t="s">
        <v>266</v>
      </c>
    </row>
    <row r="35" spans="2:6" ht="11.45" customHeight="1">
      <c r="B35" s="82" t="s">
        <v>100</v>
      </c>
      <c r="C35" s="88" t="s">
        <v>101</v>
      </c>
      <c r="D35" s="316"/>
      <c r="E35" s="85">
        <f>+E36+E41</f>
        <v>0</v>
      </c>
      <c r="F35" s="211" t="e">
        <f>+E35/$E$51</f>
        <v>#DIV/0!</v>
      </c>
    </row>
    <row r="36" spans="2:6" ht="11.45" customHeight="1">
      <c r="B36" s="87" t="s">
        <v>102</v>
      </c>
      <c r="C36" s="316" t="s">
        <v>103</v>
      </c>
      <c r="D36" s="316"/>
      <c r="E36" s="89">
        <f>SUM(D37:D41)</f>
        <v>0</v>
      </c>
      <c r="F36" s="217" t="e">
        <f>+E36/$E$51</f>
        <v>#DIV/0!</v>
      </c>
    </row>
    <row r="37" spans="2:6" ht="11.45" customHeight="1">
      <c r="B37" s="91" t="s">
        <v>104</v>
      </c>
      <c r="C37" s="92" t="s">
        <v>324</v>
      </c>
      <c r="D37" s="218"/>
      <c r="E37" s="467"/>
      <c r="F37" s="467"/>
    </row>
    <row r="38" spans="2:6" ht="11.45" customHeight="1">
      <c r="B38" s="91" t="s">
        <v>106</v>
      </c>
      <c r="C38" s="92" t="s">
        <v>325</v>
      </c>
      <c r="D38" s="218"/>
      <c r="E38" s="468"/>
      <c r="F38" s="468"/>
    </row>
    <row r="39" spans="2:6" ht="11.45" customHeight="1">
      <c r="B39" s="91" t="s">
        <v>108</v>
      </c>
      <c r="C39" s="98" t="s">
        <v>254</v>
      </c>
      <c r="D39" s="219"/>
      <c r="E39" s="468"/>
      <c r="F39" s="468"/>
    </row>
    <row r="40" spans="2:6" ht="11.45" customHeight="1">
      <c r="B40" s="97" t="s">
        <v>254</v>
      </c>
      <c r="C40" s="220" t="s">
        <v>254</v>
      </c>
      <c r="D40" s="219"/>
      <c r="E40" s="469"/>
      <c r="F40" s="469"/>
    </row>
    <row r="41" spans="2:6" ht="11.45" customHeight="1">
      <c r="B41" s="99" t="s">
        <v>111</v>
      </c>
      <c r="C41" s="316" t="s">
        <v>112</v>
      </c>
      <c r="D41" s="316"/>
      <c r="E41" s="89">
        <f>SUM(D42:D45)</f>
        <v>0</v>
      </c>
      <c r="F41" s="90" t="e">
        <f>+E41/$E$51</f>
        <v>#DIV/0!</v>
      </c>
    </row>
    <row r="42" spans="2:6" ht="11.45" customHeight="1">
      <c r="B42" s="97" t="s">
        <v>113</v>
      </c>
      <c r="C42" s="98" t="s">
        <v>254</v>
      </c>
      <c r="D42" s="218"/>
      <c r="E42" s="467"/>
      <c r="F42" s="467"/>
    </row>
    <row r="43" spans="2:6" ht="11.45" customHeight="1">
      <c r="B43" s="97" t="s">
        <v>106</v>
      </c>
      <c r="C43" s="98" t="s">
        <v>254</v>
      </c>
      <c r="D43" s="218"/>
      <c r="E43" s="468"/>
      <c r="F43" s="468"/>
    </row>
    <row r="44" spans="2:6" ht="11.45" customHeight="1">
      <c r="B44" s="97" t="s">
        <v>254</v>
      </c>
      <c r="C44" s="98" t="s">
        <v>254</v>
      </c>
      <c r="D44" s="218"/>
      <c r="E44" s="469"/>
      <c r="F44" s="469"/>
    </row>
    <row r="45" spans="2:6" ht="11.45" customHeight="1">
      <c r="B45" s="103" t="s">
        <v>114</v>
      </c>
      <c r="C45" s="104" t="s">
        <v>115</v>
      </c>
      <c r="D45" s="221"/>
      <c r="E45" s="222">
        <f>+D46+E47</f>
        <v>0</v>
      </c>
      <c r="F45" s="211" t="e">
        <f>+E45/$E$51</f>
        <v>#DIV/0!</v>
      </c>
    </row>
    <row r="46" spans="2:6" ht="11.45" customHeight="1">
      <c r="B46" s="106" t="s">
        <v>116</v>
      </c>
      <c r="C46" s="223" t="s">
        <v>410</v>
      </c>
      <c r="D46" s="256">
        <f>+'HS1_Datos generales'!F89</f>
        <v>0</v>
      </c>
      <c r="E46" s="257">
        <f>+D46</f>
        <v>0</v>
      </c>
      <c r="F46" s="90" t="e">
        <f>+D46/$E$51</f>
        <v>#DIV/0!</v>
      </c>
    </row>
    <row r="47" spans="2:6" ht="11.45" customHeight="1">
      <c r="B47" s="99" t="s">
        <v>117</v>
      </c>
      <c r="C47" s="470" t="s">
        <v>453</v>
      </c>
      <c r="D47" s="470"/>
      <c r="E47" s="89">
        <f>SUM(D48:D50)</f>
        <v>0</v>
      </c>
      <c r="F47" s="90" t="e">
        <f>+E47/$E$51</f>
        <v>#DIV/0!</v>
      </c>
    </row>
    <row r="48" spans="2:6" ht="11.45" customHeight="1">
      <c r="B48" s="97" t="s">
        <v>119</v>
      </c>
      <c r="C48" s="98" t="s">
        <v>254</v>
      </c>
      <c r="D48" s="218"/>
      <c r="E48" s="467"/>
      <c r="F48" s="467"/>
    </row>
    <row r="49" spans="2:6" ht="11.45" customHeight="1">
      <c r="B49" s="97" t="s">
        <v>120</v>
      </c>
      <c r="C49" s="98" t="s">
        <v>254</v>
      </c>
      <c r="D49" s="218"/>
      <c r="E49" s="468"/>
      <c r="F49" s="468"/>
    </row>
    <row r="50" spans="2:6" ht="11.45" customHeight="1">
      <c r="B50" s="224" t="s">
        <v>240</v>
      </c>
      <c r="C50" s="220" t="s">
        <v>254</v>
      </c>
      <c r="D50" s="219"/>
      <c r="E50" s="469"/>
      <c r="F50" s="469"/>
    </row>
    <row r="51" spans="2:6" ht="20.100000000000001" customHeight="1">
      <c r="B51" s="456" t="s">
        <v>245</v>
      </c>
      <c r="C51" s="456"/>
      <c r="D51" s="332" t="s">
        <v>0</v>
      </c>
      <c r="E51" s="225">
        <f>+E35+E45</f>
        <v>0</v>
      </c>
      <c r="F51" s="109" t="e">
        <f>+E51/E53</f>
        <v>#DIV/0!</v>
      </c>
    </row>
    <row r="52" spans="2:6" ht="4.5" customHeight="1">
      <c r="E52" s="110"/>
      <c r="F52" s="110"/>
    </row>
    <row r="53" spans="2:6" ht="20.100000000000001" customHeight="1">
      <c r="B53" s="457" t="s">
        <v>267</v>
      </c>
      <c r="C53" s="457"/>
      <c r="D53" s="226" t="s">
        <v>268</v>
      </c>
      <c r="E53" s="227">
        <f>+E31-E51</f>
        <v>0</v>
      </c>
      <c r="F53" s="110"/>
    </row>
    <row r="54" spans="2:6" ht="3" customHeight="1">
      <c r="B54" s="213"/>
      <c r="C54" s="228"/>
      <c r="D54" s="228"/>
      <c r="E54" s="228"/>
      <c r="F54" s="228"/>
    </row>
    <row r="55" spans="2:6" ht="20.100000000000001" customHeight="1">
      <c r="B55" s="458" t="s">
        <v>269</v>
      </c>
      <c r="C55" s="459"/>
      <c r="D55" s="459"/>
      <c r="E55" s="459"/>
      <c r="F55" s="460"/>
    </row>
    <row r="56" spans="2:6" ht="100.5" customHeight="1">
      <c r="B56" s="461"/>
      <c r="C56" s="462"/>
      <c r="D56" s="462"/>
      <c r="E56" s="462"/>
      <c r="F56" s="463"/>
    </row>
    <row r="57" spans="2:6">
      <c r="B57" s="185"/>
      <c r="C57" s="185"/>
      <c r="D57" s="185"/>
      <c r="E57" s="185"/>
      <c r="F57" s="185"/>
    </row>
  </sheetData>
  <sheetProtection selectLockedCells="1"/>
  <mergeCells count="26">
    <mergeCell ref="F1:F2"/>
    <mergeCell ref="F3:F5"/>
    <mergeCell ref="B7:F7"/>
    <mergeCell ref="B9:C9"/>
    <mergeCell ref="E27:E30"/>
    <mergeCell ref="F27:F30"/>
    <mergeCell ref="E9:F9"/>
    <mergeCell ref="E11:E13"/>
    <mergeCell ref="F11:F13"/>
    <mergeCell ref="E15:E17"/>
    <mergeCell ref="E19:E21"/>
    <mergeCell ref="F19:F21"/>
    <mergeCell ref="B51:C51"/>
    <mergeCell ref="B53:C53"/>
    <mergeCell ref="B55:F55"/>
    <mergeCell ref="B56:F56"/>
    <mergeCell ref="E23:E25"/>
    <mergeCell ref="E42:E44"/>
    <mergeCell ref="F42:F44"/>
    <mergeCell ref="C47:D47"/>
    <mergeCell ref="E48:E50"/>
    <mergeCell ref="F48:F50"/>
    <mergeCell ref="B31:C31"/>
    <mergeCell ref="B33:F33"/>
    <mergeCell ref="E37:E40"/>
    <mergeCell ref="F37:F40"/>
  </mergeCells>
  <phoneticPr fontId="4" type="noConversion"/>
  <dataValidations count="1">
    <dataValidation type="textLength" operator="lessThanOrEqual" allowBlank="1" showInputMessage="1" showErrorMessage="1" errorTitle="Nº maximo de caracteres" error="Nº máximo de caracteres: 1.000." promptTitle="Nº máximo de caracteres" prompt="(1.000)_x000a_" sqref="B56:F56" xr:uid="{00000000-0002-0000-0300-000000000000}">
      <formula1>1200</formula1>
    </dataValidation>
  </dataValidations>
  <pageMargins left="0.7" right="0.7" top="0.75" bottom="0.75" header="0.3" footer="0.3"/>
  <pageSetup paperSize="9" scale="61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1000000}">
          <x14:formula1>
            <xm:f>'MK1_INFO-Observaciones'!$AA$31:$AA$33</xm:f>
          </x14:formula1>
          <xm:sqref>D9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L45"/>
  <sheetViews>
    <sheetView workbookViewId="0">
      <pane ySplit="8" topLeftCell="A9" activePane="bottomLeft" state="frozen"/>
      <selection pane="bottomLeft" activeCell="B36" sqref="B36:G37"/>
    </sheetView>
  </sheetViews>
  <sheetFormatPr defaultColWidth="9.140625" defaultRowHeight="12.75"/>
  <cols>
    <col min="1" max="1" width="5.7109375" style="185" customWidth="1"/>
    <col min="2" max="2" width="22.28515625" style="185" customWidth="1"/>
    <col min="3" max="7" width="22.5703125" style="185" customWidth="1"/>
    <col min="8" max="8" width="1" style="185" customWidth="1"/>
    <col min="9" max="9" width="36.85546875" style="185" customWidth="1"/>
    <col min="10" max="12" width="16" style="185" customWidth="1"/>
    <col min="13" max="16384" width="9.140625" style="185"/>
  </cols>
  <sheetData>
    <row r="1" spans="2:12" ht="24" customHeight="1">
      <c r="B1" s="528" t="s">
        <v>87</v>
      </c>
      <c r="C1" s="529"/>
      <c r="D1" s="529"/>
      <c r="E1" s="529"/>
      <c r="F1" s="529"/>
      <c r="G1" s="529"/>
      <c r="H1" s="529"/>
      <c r="I1" s="529"/>
      <c r="J1" s="183"/>
      <c r="K1" s="184"/>
      <c r="L1" s="530" t="s">
        <v>88</v>
      </c>
    </row>
    <row r="2" spans="2:12" ht="19.5">
      <c r="B2" s="532" t="s">
        <v>374</v>
      </c>
      <c r="C2" s="533"/>
      <c r="D2" s="533"/>
      <c r="E2" s="533"/>
      <c r="F2" s="533"/>
      <c r="G2" s="533"/>
      <c r="H2" s="533"/>
      <c r="I2" s="533"/>
      <c r="J2" s="533"/>
      <c r="K2" s="186"/>
      <c r="L2" s="531"/>
    </row>
    <row r="3" spans="2:12" ht="19.5">
      <c r="B3" s="534" t="s">
        <v>239</v>
      </c>
      <c r="C3" s="535"/>
      <c r="D3" s="535"/>
      <c r="E3" s="535"/>
      <c r="F3" s="535"/>
      <c r="G3" s="535"/>
      <c r="H3" s="535"/>
      <c r="I3" s="535"/>
      <c r="J3" s="187"/>
      <c r="K3" s="188"/>
      <c r="L3" s="536"/>
    </row>
    <row r="4" spans="2:12" s="111" customFormat="1" ht="18" customHeight="1">
      <c r="B4" s="189" t="s">
        <v>90</v>
      </c>
      <c r="C4" s="190" t="s">
        <v>0</v>
      </c>
      <c r="D4" s="191"/>
      <c r="E4" s="191"/>
      <c r="F4" s="191"/>
      <c r="G4" s="191"/>
      <c r="H4" s="192"/>
      <c r="I4" s="538" t="s">
        <v>91</v>
      </c>
      <c r="J4" s="538"/>
      <c r="K4" s="116" t="s">
        <v>92</v>
      </c>
      <c r="L4" s="536"/>
    </row>
    <row r="5" spans="2:12" s="111" customFormat="1" ht="18" customHeight="1">
      <c r="B5" s="182" t="s">
        <v>93</v>
      </c>
      <c r="C5" s="77" t="s">
        <v>0</v>
      </c>
      <c r="D5" s="193"/>
      <c r="E5" s="193"/>
      <c r="F5" s="193"/>
      <c r="G5" s="193"/>
      <c r="H5" s="193"/>
      <c r="I5" s="320" t="s">
        <v>240</v>
      </c>
      <c r="J5" s="194"/>
      <c r="K5" s="321">
        <v>64</v>
      </c>
      <c r="L5" s="537"/>
    </row>
    <row r="6" spans="2:12" ht="4.5" customHeight="1"/>
    <row r="7" spans="2:12" ht="16.5" customHeight="1">
      <c r="B7" s="516" t="s">
        <v>415</v>
      </c>
      <c r="C7" s="516"/>
      <c r="D7" s="516"/>
      <c r="E7" s="516"/>
      <c r="F7" s="516"/>
      <c r="G7" s="516"/>
      <c r="I7" s="526" t="s">
        <v>358</v>
      </c>
      <c r="J7" s="527"/>
      <c r="K7" s="527"/>
      <c r="L7" s="331"/>
    </row>
    <row r="8" spans="2:12" ht="17.25" customHeight="1">
      <c r="B8" s="516"/>
      <c r="C8" s="516"/>
      <c r="D8" s="516"/>
      <c r="E8" s="516"/>
      <c r="F8" s="516"/>
      <c r="G8" s="516"/>
      <c r="I8" s="520" t="s">
        <v>414</v>
      </c>
      <c r="J8" s="521"/>
      <c r="K8" s="521"/>
      <c r="L8" s="522"/>
    </row>
    <row r="9" spans="2:12" ht="15" customHeight="1">
      <c r="B9" s="515" t="s">
        <v>447</v>
      </c>
      <c r="C9" s="515"/>
      <c r="D9" s="515"/>
      <c r="E9" s="515"/>
      <c r="F9" s="515"/>
      <c r="G9" s="515"/>
    </row>
    <row r="10" spans="2:12" ht="12" customHeight="1">
      <c r="B10" s="479" t="s">
        <v>246</v>
      </c>
      <c r="C10" s="480"/>
      <c r="D10" s="270" t="s">
        <v>357</v>
      </c>
      <c r="E10" s="481"/>
      <c r="F10" s="482"/>
      <c r="G10" s="483"/>
      <c r="I10" s="523" t="s">
        <v>411</v>
      </c>
      <c r="J10" s="524"/>
      <c r="K10" s="524"/>
      <c r="L10" s="525"/>
    </row>
    <row r="11" spans="2:12" ht="12" customHeight="1">
      <c r="B11" s="282" t="s">
        <v>353</v>
      </c>
      <c r="C11" s="303"/>
      <c r="D11" s="267" t="s">
        <v>355</v>
      </c>
      <c r="E11" s="268"/>
      <c r="F11" s="267" t="s">
        <v>352</v>
      </c>
      <c r="G11" s="269"/>
      <c r="I11" s="281" t="s">
        <v>363</v>
      </c>
      <c r="J11" s="281" t="s">
        <v>241</v>
      </c>
      <c r="K11" s="281" t="s">
        <v>242</v>
      </c>
      <c r="L11" s="281" t="s">
        <v>243</v>
      </c>
    </row>
    <row r="12" spans="2:12" ht="12" customHeight="1">
      <c r="B12" s="282" t="s">
        <v>368</v>
      </c>
      <c r="C12" s="303"/>
      <c r="D12" s="267" t="s">
        <v>354</v>
      </c>
      <c r="E12" s="303"/>
      <c r="F12" s="486" t="s">
        <v>448</v>
      </c>
      <c r="G12" s="487"/>
      <c r="I12" s="195" t="s">
        <v>360</v>
      </c>
      <c r="J12" s="517"/>
      <c r="K12" s="275">
        <f>+'HJ2_Declaración Gastos'!J11</f>
        <v>0</v>
      </c>
      <c r="L12" s="517"/>
    </row>
    <row r="13" spans="2:12" ht="12" customHeight="1">
      <c r="B13" s="282" t="s">
        <v>356</v>
      </c>
      <c r="C13" s="317"/>
      <c r="D13" s="317"/>
      <c r="E13" s="318"/>
      <c r="F13" s="484"/>
      <c r="G13" s="485"/>
      <c r="I13" s="195" t="s">
        <v>364</v>
      </c>
      <c r="J13" s="518"/>
      <c r="K13" s="275">
        <f>+'HJ2_Declaración Gastos'!J13</f>
        <v>0</v>
      </c>
      <c r="L13" s="518"/>
    </row>
    <row r="14" spans="2:12" ht="12" customHeight="1">
      <c r="B14" s="488" t="s">
        <v>422</v>
      </c>
      <c r="C14" s="489"/>
      <c r="D14" s="489"/>
      <c r="E14" s="489"/>
      <c r="F14" s="489"/>
      <c r="G14" s="490"/>
      <c r="I14" s="195" t="s">
        <v>365</v>
      </c>
      <c r="J14" s="518"/>
      <c r="K14" s="275">
        <f>+'HJ2_Declaración Gastos'!J18</f>
        <v>0</v>
      </c>
      <c r="L14" s="518"/>
    </row>
    <row r="15" spans="2:12" ht="12" customHeight="1">
      <c r="B15" s="494" t="s">
        <v>0</v>
      </c>
      <c r="C15" s="495"/>
      <c r="D15" s="495"/>
      <c r="E15" s="495"/>
      <c r="F15" s="495"/>
      <c r="G15" s="496"/>
      <c r="I15" s="195" t="s">
        <v>345</v>
      </c>
      <c r="J15" s="518"/>
      <c r="K15" s="275">
        <f>+'HJ2_Declaración Gastos'!J23</f>
        <v>0</v>
      </c>
      <c r="L15" s="518"/>
    </row>
    <row r="16" spans="2:12" ht="12" customHeight="1">
      <c r="B16" s="497"/>
      <c r="C16" s="498"/>
      <c r="D16" s="498"/>
      <c r="E16" s="498"/>
      <c r="F16" s="498"/>
      <c r="G16" s="499"/>
      <c r="I16" s="195" t="s">
        <v>366</v>
      </c>
      <c r="J16" s="519"/>
      <c r="K16" s="275">
        <f>+'HJ2_Declaración Gastos'!J28</f>
        <v>0</v>
      </c>
      <c r="L16" s="519"/>
    </row>
    <row r="17" spans="2:12" ht="12" customHeight="1">
      <c r="B17" s="479" t="s">
        <v>421</v>
      </c>
      <c r="C17" s="480"/>
      <c r="D17" s="270" t="s">
        <v>357</v>
      </c>
      <c r="E17" s="481"/>
      <c r="F17" s="482"/>
      <c r="G17" s="483"/>
      <c r="I17" s="197" t="s">
        <v>244</v>
      </c>
      <c r="J17" s="275">
        <f>+'HS3_Resumen Presupuesto'!E31</f>
        <v>0</v>
      </c>
      <c r="K17" s="275">
        <f>+'HJ2_Declaración Gastos'!J33</f>
        <v>0</v>
      </c>
      <c r="L17" s="289" t="e">
        <f>+(K17-J17)/J17</f>
        <v>#DIV/0!</v>
      </c>
    </row>
    <row r="18" spans="2:12" ht="12" customHeight="1">
      <c r="B18" s="282" t="s">
        <v>353</v>
      </c>
      <c r="C18" s="303"/>
      <c r="D18" s="267" t="s">
        <v>355</v>
      </c>
      <c r="E18" s="268"/>
      <c r="F18" s="267" t="s">
        <v>352</v>
      </c>
      <c r="G18" s="269"/>
    </row>
    <row r="19" spans="2:12" ht="12" customHeight="1">
      <c r="B19" s="282" t="s">
        <v>368</v>
      </c>
      <c r="C19" s="303"/>
      <c r="D19" s="267" t="s">
        <v>354</v>
      </c>
      <c r="E19" s="303"/>
      <c r="F19" s="486" t="s">
        <v>448</v>
      </c>
      <c r="G19" s="487"/>
      <c r="I19" s="491" t="s">
        <v>426</v>
      </c>
      <c r="J19" s="492"/>
      <c r="K19" s="492"/>
      <c r="L19" s="493"/>
    </row>
    <row r="20" spans="2:12" ht="12" customHeight="1">
      <c r="B20" s="282" t="s">
        <v>356</v>
      </c>
      <c r="C20" s="317"/>
      <c r="D20" s="317"/>
      <c r="E20" s="318"/>
      <c r="F20" s="484"/>
      <c r="G20" s="485"/>
      <c r="I20" s="281" t="s">
        <v>373</v>
      </c>
      <c r="J20" s="281" t="s">
        <v>241</v>
      </c>
      <c r="K20" s="281" t="s">
        <v>367</v>
      </c>
      <c r="L20" s="281" t="s">
        <v>243</v>
      </c>
    </row>
    <row r="21" spans="2:12" ht="12" customHeight="1">
      <c r="B21" s="488" t="s">
        <v>422</v>
      </c>
      <c r="C21" s="489"/>
      <c r="D21" s="489"/>
      <c r="E21" s="489"/>
      <c r="F21" s="489"/>
      <c r="G21" s="490"/>
      <c r="I21" s="280" t="s">
        <v>347</v>
      </c>
      <c r="J21" s="275">
        <f>+'HS3_Resumen Presupuesto'!E10</f>
        <v>0</v>
      </c>
      <c r="K21" s="319">
        <v>0</v>
      </c>
      <c r="L21" s="289" t="e">
        <f>+(K21-J21)/J21</f>
        <v>#DIV/0!</v>
      </c>
    </row>
    <row r="22" spans="2:12" ht="12" customHeight="1">
      <c r="B22" s="494" t="s">
        <v>0</v>
      </c>
      <c r="C22" s="495"/>
      <c r="D22" s="495"/>
      <c r="E22" s="495"/>
      <c r="F22" s="495"/>
      <c r="G22" s="496"/>
      <c r="I22" s="280" t="s">
        <v>348</v>
      </c>
      <c r="J22" s="275">
        <f>+'HS3_Resumen Presupuesto'!E14</f>
        <v>0</v>
      </c>
      <c r="K22" s="319">
        <v>0</v>
      </c>
      <c r="L22" s="289" t="e">
        <f t="shared" ref="L22:L26" si="0">+(K22-J22)/J22</f>
        <v>#DIV/0!</v>
      </c>
    </row>
    <row r="23" spans="2:12" ht="12" customHeight="1">
      <c r="B23" s="497"/>
      <c r="C23" s="498"/>
      <c r="D23" s="498"/>
      <c r="E23" s="498"/>
      <c r="F23" s="498"/>
      <c r="G23" s="499"/>
      <c r="I23" s="280" t="s">
        <v>349</v>
      </c>
      <c r="J23" s="275">
        <f>+'HS3_Resumen Presupuesto'!E18</f>
        <v>0</v>
      </c>
      <c r="K23" s="319">
        <v>0</v>
      </c>
      <c r="L23" s="289" t="e">
        <f t="shared" si="0"/>
        <v>#DIV/0!</v>
      </c>
    </row>
    <row r="24" spans="2:12" ht="12" customHeight="1">
      <c r="B24" s="479" t="s">
        <v>369</v>
      </c>
      <c r="C24" s="480"/>
      <c r="D24" s="270" t="s">
        <v>357</v>
      </c>
      <c r="E24" s="481"/>
      <c r="F24" s="482"/>
      <c r="G24" s="483"/>
      <c r="I24" s="280" t="s">
        <v>350</v>
      </c>
      <c r="J24" s="275">
        <f>+'HS3_Resumen Presupuesto'!E22</f>
        <v>0</v>
      </c>
      <c r="K24" s="319">
        <v>0</v>
      </c>
      <c r="L24" s="289" t="e">
        <f t="shared" si="0"/>
        <v>#DIV/0!</v>
      </c>
    </row>
    <row r="25" spans="2:12" ht="12" customHeight="1">
      <c r="B25" s="282" t="s">
        <v>353</v>
      </c>
      <c r="C25" s="303"/>
      <c r="D25" s="267" t="s">
        <v>355</v>
      </c>
      <c r="E25" s="268"/>
      <c r="F25" s="267" t="s">
        <v>352</v>
      </c>
      <c r="G25" s="269"/>
      <c r="I25" s="280" t="s">
        <v>351</v>
      </c>
      <c r="J25" s="275">
        <f>+'HS3_Resumen Presupuesto'!E26</f>
        <v>0</v>
      </c>
      <c r="K25" s="319">
        <v>0</v>
      </c>
      <c r="L25" s="289" t="e">
        <f t="shared" si="0"/>
        <v>#DIV/0!</v>
      </c>
    </row>
    <row r="26" spans="2:12" ht="12" customHeight="1">
      <c r="B26" s="282" t="s">
        <v>368</v>
      </c>
      <c r="C26" s="303"/>
      <c r="D26" s="267" t="s">
        <v>354</v>
      </c>
      <c r="E26" s="303"/>
      <c r="F26" s="486" t="s">
        <v>448</v>
      </c>
      <c r="G26" s="487"/>
      <c r="I26" s="277" t="s">
        <v>359</v>
      </c>
      <c r="J26" s="276">
        <f>SUM(J21:J25)</f>
        <v>0</v>
      </c>
      <c r="K26" s="276">
        <f>SUM(K21:K25)</f>
        <v>0</v>
      </c>
      <c r="L26" s="196" t="e">
        <f t="shared" si="0"/>
        <v>#DIV/0!</v>
      </c>
    </row>
    <row r="27" spans="2:12" ht="12" customHeight="1">
      <c r="B27" s="282" t="s">
        <v>356</v>
      </c>
      <c r="C27" s="317"/>
      <c r="D27" s="317"/>
      <c r="E27" s="318"/>
      <c r="F27" s="484"/>
      <c r="G27" s="485"/>
    </row>
    <row r="28" spans="2:12" ht="12" customHeight="1">
      <c r="B28" s="488" t="s">
        <v>422</v>
      </c>
      <c r="C28" s="489"/>
      <c r="D28" s="489"/>
      <c r="E28" s="489"/>
      <c r="F28" s="489"/>
      <c r="G28" s="490"/>
      <c r="I28" s="279" t="s">
        <v>412</v>
      </c>
      <c r="J28" s="287"/>
      <c r="K28" s="287"/>
      <c r="L28" s="288"/>
    </row>
    <row r="29" spans="2:12" ht="12" customHeight="1">
      <c r="B29" s="494" t="s">
        <v>0</v>
      </c>
      <c r="C29" s="495"/>
      <c r="D29" s="495"/>
      <c r="E29" s="495"/>
      <c r="F29" s="495"/>
      <c r="G29" s="496"/>
      <c r="I29" s="281" t="s">
        <v>406</v>
      </c>
      <c r="J29" s="281" t="s">
        <v>241</v>
      </c>
      <c r="K29" s="281" t="s">
        <v>242</v>
      </c>
      <c r="L29" s="281" t="s">
        <v>243</v>
      </c>
    </row>
    <row r="30" spans="2:12">
      <c r="B30" s="497"/>
      <c r="C30" s="498"/>
      <c r="D30" s="498"/>
      <c r="E30" s="498"/>
      <c r="F30" s="498"/>
      <c r="G30" s="499"/>
      <c r="I30" s="88" t="s">
        <v>103</v>
      </c>
      <c r="J30" s="275">
        <f>+'HS3_Resumen Presupuesto'!E36</f>
        <v>0</v>
      </c>
      <c r="K30" s="275">
        <f>+'HJ3_Declaración Ingresos'!F11</f>
        <v>0</v>
      </c>
      <c r="L30" s="289" t="e">
        <f>+(K30-J30)/J30</f>
        <v>#DIV/0!</v>
      </c>
    </row>
    <row r="31" spans="2:12" ht="15">
      <c r="B31" s="479" t="s">
        <v>370</v>
      </c>
      <c r="C31" s="480"/>
      <c r="D31" s="270" t="s">
        <v>357</v>
      </c>
      <c r="E31" s="481"/>
      <c r="F31" s="482"/>
      <c r="G31" s="483"/>
      <c r="I31" s="88" t="s">
        <v>112</v>
      </c>
      <c r="J31" s="275">
        <f>+'HS3_Resumen Presupuesto'!E41</f>
        <v>0</v>
      </c>
      <c r="K31" s="275">
        <f>+'HJ3_Declaración Ingresos'!F16</f>
        <v>0</v>
      </c>
      <c r="L31" s="289" t="e">
        <f t="shared" ref="L31:L34" si="1">+(K31-J31)/J31</f>
        <v>#DIV/0!</v>
      </c>
    </row>
    <row r="32" spans="2:12">
      <c r="B32" s="282" t="s">
        <v>353</v>
      </c>
      <c r="C32" s="303"/>
      <c r="D32" s="267" t="s">
        <v>355</v>
      </c>
      <c r="E32" s="268"/>
      <c r="F32" s="267" t="s">
        <v>352</v>
      </c>
      <c r="G32" s="269"/>
      <c r="I32" s="88" t="s">
        <v>408</v>
      </c>
      <c r="J32" s="275">
        <f>+'HS3_Resumen Presupuesto'!E46</f>
        <v>0</v>
      </c>
      <c r="K32" s="275">
        <f>+'HJ3_Declaración Ingresos'!F21</f>
        <v>0</v>
      </c>
      <c r="L32" s="289" t="e">
        <f t="shared" si="1"/>
        <v>#DIV/0!</v>
      </c>
    </row>
    <row r="33" spans="2:12">
      <c r="B33" s="282" t="s">
        <v>368</v>
      </c>
      <c r="C33" s="303"/>
      <c r="D33" s="267" t="s">
        <v>354</v>
      </c>
      <c r="E33" s="303"/>
      <c r="F33" s="486" t="s">
        <v>448</v>
      </c>
      <c r="G33" s="487"/>
      <c r="I33" s="88" t="s">
        <v>409</v>
      </c>
      <c r="J33" s="275">
        <f>+'HS3_Resumen Presupuesto'!E47</f>
        <v>0</v>
      </c>
      <c r="K33" s="275">
        <f>+'HJ3_Declaración Ingresos'!F22</f>
        <v>0</v>
      </c>
      <c r="L33" s="289" t="e">
        <f t="shared" si="1"/>
        <v>#DIV/0!</v>
      </c>
    </row>
    <row r="34" spans="2:12">
      <c r="B34" s="282" t="s">
        <v>356</v>
      </c>
      <c r="C34" s="317"/>
      <c r="D34" s="317"/>
      <c r="E34" s="318"/>
      <c r="F34" s="484"/>
      <c r="G34" s="485"/>
      <c r="I34" s="197" t="s">
        <v>245</v>
      </c>
      <c r="J34" s="275">
        <f>+'HS3_Resumen Presupuesto'!E51</f>
        <v>0</v>
      </c>
      <c r="K34" s="275">
        <f>+'HJ3_Declaración Ingresos'!F26</f>
        <v>0</v>
      </c>
      <c r="L34" s="289" t="e">
        <f t="shared" si="1"/>
        <v>#DIV/0!</v>
      </c>
    </row>
    <row r="35" spans="2:12">
      <c r="B35" s="488" t="s">
        <v>422</v>
      </c>
      <c r="C35" s="489"/>
      <c r="D35" s="489"/>
      <c r="E35" s="489"/>
      <c r="F35" s="489"/>
      <c r="G35" s="490"/>
    </row>
    <row r="36" spans="2:12" ht="12.75" customHeight="1">
      <c r="B36" s="494" t="s">
        <v>0</v>
      </c>
      <c r="C36" s="495"/>
      <c r="D36" s="495"/>
      <c r="E36" s="495"/>
      <c r="F36" s="495"/>
      <c r="G36" s="496"/>
      <c r="I36" s="512" t="s">
        <v>413</v>
      </c>
      <c r="J36" s="513">
        <f>+J17-J34</f>
        <v>0</v>
      </c>
      <c r="K36" s="513">
        <f>+K17-K34</f>
        <v>0</v>
      </c>
      <c r="L36" s="514" t="e">
        <f>+K36/J36</f>
        <v>#DIV/0!</v>
      </c>
    </row>
    <row r="37" spans="2:12">
      <c r="B37" s="497"/>
      <c r="C37" s="498"/>
      <c r="D37" s="498"/>
      <c r="E37" s="498"/>
      <c r="F37" s="498"/>
      <c r="G37" s="499"/>
      <c r="I37" s="512"/>
      <c r="J37" s="513"/>
      <c r="K37" s="513"/>
      <c r="L37" s="514"/>
    </row>
    <row r="38" spans="2:12" ht="15">
      <c r="B38" s="479" t="s">
        <v>371</v>
      </c>
      <c r="C38" s="480"/>
      <c r="D38" s="270" t="s">
        <v>357</v>
      </c>
      <c r="E38" s="481"/>
      <c r="F38" s="482"/>
      <c r="G38" s="483"/>
    </row>
    <row r="39" spans="2:12" ht="15">
      <c r="B39" s="282" t="s">
        <v>353</v>
      </c>
      <c r="C39" s="303"/>
      <c r="D39" s="267" t="s">
        <v>355</v>
      </c>
      <c r="E39" s="268"/>
      <c r="F39" s="267" t="s">
        <v>352</v>
      </c>
      <c r="G39" s="269"/>
      <c r="I39" s="500" t="s">
        <v>372</v>
      </c>
      <c r="J39" s="501"/>
      <c r="K39" s="501"/>
      <c r="L39" s="502"/>
    </row>
    <row r="40" spans="2:12">
      <c r="B40" s="282" t="s">
        <v>368</v>
      </c>
      <c r="C40" s="303"/>
      <c r="D40" s="267" t="s">
        <v>354</v>
      </c>
      <c r="E40" s="303"/>
      <c r="F40" s="486" t="s">
        <v>448</v>
      </c>
      <c r="G40" s="487"/>
      <c r="I40" s="503" t="s">
        <v>240</v>
      </c>
      <c r="J40" s="504"/>
      <c r="K40" s="504"/>
      <c r="L40" s="505"/>
    </row>
    <row r="41" spans="2:12">
      <c r="B41" s="282" t="s">
        <v>356</v>
      </c>
      <c r="C41" s="317"/>
      <c r="D41" s="317"/>
      <c r="E41" s="318"/>
      <c r="F41" s="484"/>
      <c r="G41" s="485"/>
      <c r="I41" s="506"/>
      <c r="J41" s="507"/>
      <c r="K41" s="507"/>
      <c r="L41" s="508"/>
    </row>
    <row r="42" spans="2:12">
      <c r="B42" s="488" t="s">
        <v>422</v>
      </c>
      <c r="C42" s="489"/>
      <c r="D42" s="489"/>
      <c r="E42" s="489"/>
      <c r="F42" s="489"/>
      <c r="G42" s="490"/>
      <c r="I42" s="506"/>
      <c r="J42" s="507"/>
      <c r="K42" s="507"/>
      <c r="L42" s="508"/>
    </row>
    <row r="43" spans="2:12">
      <c r="B43" s="494" t="s">
        <v>0</v>
      </c>
      <c r="C43" s="495"/>
      <c r="D43" s="495"/>
      <c r="E43" s="495"/>
      <c r="F43" s="495"/>
      <c r="G43" s="496"/>
      <c r="I43" s="506"/>
      <c r="J43" s="507"/>
      <c r="K43" s="507"/>
      <c r="L43" s="508"/>
    </row>
    <row r="44" spans="2:12" ht="12.75" customHeight="1">
      <c r="B44" s="497"/>
      <c r="C44" s="498"/>
      <c r="D44" s="498"/>
      <c r="E44" s="498"/>
      <c r="F44" s="498"/>
      <c r="G44" s="499"/>
      <c r="I44" s="506"/>
      <c r="J44" s="507"/>
      <c r="K44" s="507"/>
      <c r="L44" s="508"/>
    </row>
    <row r="45" spans="2:12">
      <c r="I45" s="509"/>
      <c r="J45" s="510"/>
      <c r="K45" s="510"/>
      <c r="L45" s="511"/>
    </row>
  </sheetData>
  <sheetProtection algorithmName="SHA-512" hashValue="zSfcEXG1vBkBp/lX6koYQcvXTW5grEjC1dCYfHF51ZJ7Mluxkno7iMLXU/ZCoPav/pJeYoGqqkszrivCfqKG8Q==" saltValue="C28BiH18cA8EbYRQdMD98w==" spinCount="100000" sheet="1" selectLockedCells="1"/>
  <mergeCells count="50">
    <mergeCell ref="B43:G44"/>
    <mergeCell ref="B31:C31"/>
    <mergeCell ref="E31:G31"/>
    <mergeCell ref="F34:G34"/>
    <mergeCell ref="B35:G35"/>
    <mergeCell ref="B36:G37"/>
    <mergeCell ref="B38:C38"/>
    <mergeCell ref="E38:G38"/>
    <mergeCell ref="F40:G40"/>
    <mergeCell ref="F41:G41"/>
    <mergeCell ref="B42:G42"/>
    <mergeCell ref="B1:I1"/>
    <mergeCell ref="L1:L2"/>
    <mergeCell ref="B2:J2"/>
    <mergeCell ref="B3:I3"/>
    <mergeCell ref="L3:L5"/>
    <mergeCell ref="I4:J4"/>
    <mergeCell ref="B9:G9"/>
    <mergeCell ref="B7:G8"/>
    <mergeCell ref="J12:J16"/>
    <mergeCell ref="L12:L16"/>
    <mergeCell ref="B10:C10"/>
    <mergeCell ref="B14:G14"/>
    <mergeCell ref="F13:G13"/>
    <mergeCell ref="E10:G10"/>
    <mergeCell ref="B15:G16"/>
    <mergeCell ref="I8:L8"/>
    <mergeCell ref="F12:G12"/>
    <mergeCell ref="I10:L10"/>
    <mergeCell ref="I7:K7"/>
    <mergeCell ref="I39:L39"/>
    <mergeCell ref="I40:L45"/>
    <mergeCell ref="I36:I37"/>
    <mergeCell ref="J36:J37"/>
    <mergeCell ref="K36:K37"/>
    <mergeCell ref="L36:L37"/>
    <mergeCell ref="F26:G26"/>
    <mergeCell ref="F33:G33"/>
    <mergeCell ref="I19:L19"/>
    <mergeCell ref="B22:G23"/>
    <mergeCell ref="B29:G30"/>
    <mergeCell ref="F27:G27"/>
    <mergeCell ref="B28:G28"/>
    <mergeCell ref="B17:C17"/>
    <mergeCell ref="E17:G17"/>
    <mergeCell ref="F20:G20"/>
    <mergeCell ref="B24:C24"/>
    <mergeCell ref="E24:G24"/>
    <mergeCell ref="F19:G19"/>
    <mergeCell ref="B21:G21"/>
  </mergeCells>
  <dataValidations count="4">
    <dataValidation operator="lessThan" allowBlank="1" showInputMessage="1" showErrorMessage="1" sqref="L17 J17 J30:L34 J36:L36 K12:K17 J21:L26" xr:uid="{00000000-0002-0000-0400-000000000000}"/>
    <dataValidation type="textLength" operator="lessThan" allowBlank="1" showInputMessage="1" showErrorMessage="1" errorTitle="Nº máximo de caracteres" error="El texto sobrepasa el nº máximo de caracteres fijado para este espacio (600)" promptTitle="ATENCIÓ al nº de caracteres" prompt=" Nº máximo: 600" sqref="J11:L11 J20:L20 I20:I26 I36 I11:I17 I29:L29 I34" xr:uid="{00000000-0002-0000-0400-000001000000}">
      <formula1>600</formula1>
    </dataValidation>
    <dataValidation type="textLength" operator="lessThanOrEqual" allowBlank="1" showInputMessage="1" showErrorMessage="1" errorTitle="Nº máx. de caracteres" error="300_x000a_" promptTitle="Nº max. caracteres: " prompt="300_x000a_" sqref="B15:G16 B22:G23 B29:G30 B36:G37 B43:G44" xr:uid="{00000000-0002-0000-0400-000002000000}">
      <formula1>300</formula1>
    </dataValidation>
    <dataValidation type="textLength" operator="lessThanOrEqual" allowBlank="1" showInputMessage="1" showErrorMessage="1" errorTitle="Nº max. caracteres" error="1.500" promptTitle="Nº máximo de caracteres" prompt="1.500" sqref="I40:L45" xr:uid="{00000000-0002-0000-0400-000003000000}">
      <formula1>1500</formula1>
    </dataValidation>
  </dataValidations>
  <pageMargins left="0.7" right="0.7" top="0.75" bottom="0.75" header="0.31496062000000002" footer="0.31496062000000002"/>
  <pageSetup paperSize="9" scale="6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J33"/>
  <sheetViews>
    <sheetView topLeftCell="D1" zoomScaleNormal="100" workbookViewId="0">
      <pane ySplit="9" topLeftCell="A13" activePane="bottomLeft" state="frozen"/>
      <selection pane="bottomLeft" activeCell="D9" sqref="D9"/>
    </sheetView>
  </sheetViews>
  <sheetFormatPr defaultColWidth="11.42578125" defaultRowHeight="12.75"/>
  <cols>
    <col min="1" max="1" width="1.42578125" style="111" customWidth="1"/>
    <col min="2" max="2" width="9.7109375" style="111" customWidth="1"/>
    <col min="3" max="3" width="18.42578125" style="111" customWidth="1"/>
    <col min="4" max="4" width="12.28515625" style="111" customWidth="1"/>
    <col min="5" max="5" width="10.7109375" style="111" customWidth="1"/>
    <col min="6" max="6" width="12.28515625" style="111" customWidth="1"/>
    <col min="7" max="7" width="39.5703125" style="111" customWidth="1"/>
    <col min="8" max="8" width="53.140625" style="111" customWidth="1"/>
    <col min="9" max="9" width="18.7109375" style="111" customWidth="1"/>
    <col min="10" max="10" width="16.7109375" style="111" customWidth="1"/>
    <col min="11" max="16384" width="11.42578125" style="111"/>
  </cols>
  <sheetData>
    <row r="1" spans="2:10" ht="20.100000000000001" customHeight="1">
      <c r="B1" s="73" t="s">
        <v>87</v>
      </c>
      <c r="C1" s="74"/>
      <c r="D1" s="74"/>
      <c r="E1" s="74"/>
      <c r="F1" s="74"/>
      <c r="G1" s="74"/>
      <c r="H1" s="74"/>
      <c r="I1" s="74"/>
      <c r="J1" s="545" t="s">
        <v>88</v>
      </c>
    </row>
    <row r="2" spans="2:10" ht="20.100000000000001" customHeight="1">
      <c r="B2" s="112" t="s">
        <v>374</v>
      </c>
      <c r="C2" s="113"/>
      <c r="D2" s="113"/>
      <c r="E2" s="113"/>
      <c r="F2" s="113"/>
      <c r="G2" s="113"/>
      <c r="H2" s="113"/>
      <c r="I2" s="113"/>
      <c r="J2" s="546"/>
    </row>
    <row r="3" spans="2:10" ht="20.100000000000001" customHeight="1">
      <c r="B3" s="114" t="s">
        <v>122</v>
      </c>
      <c r="C3" s="115"/>
      <c r="D3" s="115"/>
      <c r="E3" s="115"/>
      <c r="F3" s="115"/>
      <c r="G3" s="115"/>
      <c r="H3" s="115"/>
      <c r="I3" s="115"/>
      <c r="J3" s="547"/>
    </row>
    <row r="4" spans="2:10" ht="18" customHeight="1">
      <c r="B4" s="479" t="s">
        <v>90</v>
      </c>
      <c r="C4" s="480"/>
      <c r="D4" s="539" t="s">
        <v>0</v>
      </c>
      <c r="E4" s="540"/>
      <c r="F4" s="540"/>
      <c r="G4" s="541"/>
      <c r="H4" s="290" t="s">
        <v>91</v>
      </c>
      <c r="I4" s="116" t="s">
        <v>92</v>
      </c>
      <c r="J4" s="548"/>
    </row>
    <row r="5" spans="2:10" ht="18" customHeight="1">
      <c r="B5" s="479" t="s">
        <v>93</v>
      </c>
      <c r="C5" s="480"/>
      <c r="D5" s="542" t="s">
        <v>0</v>
      </c>
      <c r="E5" s="543"/>
      <c r="F5" s="543"/>
      <c r="G5" s="544"/>
      <c r="H5" s="326" t="s">
        <v>0</v>
      </c>
      <c r="I5" s="327">
        <v>94</v>
      </c>
      <c r="J5" s="549"/>
    </row>
    <row r="6" spans="2:10" ht="6" customHeight="1"/>
    <row r="7" spans="2:10" ht="15.75">
      <c r="B7" s="550" t="s">
        <v>123</v>
      </c>
      <c r="C7" s="551"/>
      <c r="D7" s="551"/>
      <c r="E7" s="551"/>
      <c r="F7" s="551"/>
      <c r="G7" s="551"/>
      <c r="H7" s="117"/>
      <c r="I7" s="117"/>
      <c r="J7" s="118"/>
    </row>
    <row r="8" spans="2:10" ht="15" customHeight="1">
      <c r="B8" s="552" t="s">
        <v>124</v>
      </c>
      <c r="C8" s="552"/>
      <c r="D8" s="552"/>
      <c r="E8" s="552"/>
      <c r="F8" s="552"/>
      <c r="G8" s="552"/>
      <c r="H8" s="552"/>
      <c r="I8" s="552"/>
      <c r="J8" s="552"/>
    </row>
    <row r="9" spans="2:10" ht="20.100000000000001" customHeight="1">
      <c r="B9" s="119" t="s">
        <v>125</v>
      </c>
      <c r="C9" s="120" t="s">
        <v>126</v>
      </c>
      <c r="D9" s="264" t="s">
        <v>424</v>
      </c>
      <c r="E9" s="121" t="s">
        <v>127</v>
      </c>
      <c r="F9" s="119" t="s">
        <v>128</v>
      </c>
      <c r="G9" s="121" t="s">
        <v>129</v>
      </c>
      <c r="H9" s="121" t="s">
        <v>130</v>
      </c>
      <c r="I9" s="122" t="s">
        <v>131</v>
      </c>
      <c r="J9" s="79" t="s">
        <v>132</v>
      </c>
    </row>
    <row r="10" spans="2:10" ht="15.75" customHeight="1">
      <c r="B10" s="553" t="s">
        <v>377</v>
      </c>
      <c r="C10" s="554"/>
      <c r="D10" s="554"/>
      <c r="E10" s="554"/>
      <c r="F10" s="554"/>
      <c r="G10" s="554"/>
      <c r="H10" s="554"/>
      <c r="I10" s="325"/>
      <c r="J10" s="291"/>
    </row>
    <row r="11" spans="2:10" ht="15" customHeight="1">
      <c r="B11" s="123" t="s">
        <v>361</v>
      </c>
      <c r="C11" s="124"/>
      <c r="D11" s="125"/>
      <c r="E11" s="125"/>
      <c r="F11" s="125"/>
      <c r="G11" s="125"/>
      <c r="H11" s="125"/>
      <c r="I11" s="125"/>
      <c r="J11" s="126">
        <f>SUM(I12:I13)</f>
        <v>0</v>
      </c>
    </row>
    <row r="12" spans="2:10" ht="12" customHeight="1">
      <c r="B12" s="127" t="s">
        <v>102</v>
      </c>
      <c r="C12" s="262"/>
      <c r="D12" s="283" t="s">
        <v>344</v>
      </c>
      <c r="E12" s="129"/>
      <c r="F12" s="130"/>
      <c r="G12" s="129"/>
      <c r="H12" s="129"/>
      <c r="I12" s="131"/>
      <c r="J12" s="243"/>
    </row>
    <row r="13" spans="2:10" ht="15" customHeight="1">
      <c r="B13" s="134" t="s">
        <v>346</v>
      </c>
      <c r="C13" s="134"/>
      <c r="D13" s="135"/>
      <c r="E13" s="135"/>
      <c r="F13" s="135"/>
      <c r="G13" s="135"/>
      <c r="H13" s="135"/>
      <c r="I13" s="136"/>
      <c r="J13" s="126">
        <f>SUM(I14:I18)</f>
        <v>0</v>
      </c>
    </row>
    <row r="14" spans="2:10" ht="12" customHeight="1">
      <c r="B14" s="127" t="s">
        <v>116</v>
      </c>
      <c r="C14" s="128"/>
      <c r="D14" s="262"/>
      <c r="E14" s="129"/>
      <c r="F14" s="133"/>
      <c r="G14" s="129"/>
      <c r="H14" s="129"/>
      <c r="I14" s="131"/>
      <c r="J14" s="555"/>
    </row>
    <row r="15" spans="2:10" ht="12" customHeight="1">
      <c r="B15" s="132" t="s">
        <v>117</v>
      </c>
      <c r="C15" s="128"/>
      <c r="D15" s="262"/>
      <c r="E15" s="129"/>
      <c r="F15" s="133"/>
      <c r="G15" s="129"/>
      <c r="H15" s="129"/>
      <c r="I15" s="131"/>
      <c r="J15" s="556"/>
    </row>
    <row r="16" spans="2:10" ht="12" customHeight="1">
      <c r="B16" s="127" t="s">
        <v>133</v>
      </c>
      <c r="C16" s="128"/>
      <c r="D16" s="262"/>
      <c r="E16" s="129"/>
      <c r="F16" s="133"/>
      <c r="G16" s="129"/>
      <c r="H16" s="129"/>
      <c r="I16" s="131"/>
      <c r="J16" s="556"/>
    </row>
    <row r="17" spans="2:10" ht="12" customHeight="1">
      <c r="B17" s="132" t="s">
        <v>134</v>
      </c>
      <c r="C17" s="128"/>
      <c r="D17" s="262"/>
      <c r="E17" s="129"/>
      <c r="F17" s="133"/>
      <c r="G17" s="129"/>
      <c r="H17" s="129"/>
      <c r="I17" s="131"/>
      <c r="J17" s="557"/>
    </row>
    <row r="18" spans="2:10" ht="15" customHeight="1">
      <c r="B18" s="278" t="s">
        <v>362</v>
      </c>
      <c r="C18" s="135"/>
      <c r="D18" s="135"/>
      <c r="E18" s="135"/>
      <c r="F18" s="135"/>
      <c r="G18" s="135"/>
      <c r="H18" s="135"/>
      <c r="I18" s="135"/>
      <c r="J18" s="126">
        <f>SUM(I19:I23)</f>
        <v>0</v>
      </c>
    </row>
    <row r="19" spans="2:10" ht="12" customHeight="1">
      <c r="B19" s="127" t="s">
        <v>135</v>
      </c>
      <c r="C19" s="128"/>
      <c r="D19" s="262"/>
      <c r="E19" s="129"/>
      <c r="F19" s="133"/>
      <c r="G19" s="129"/>
      <c r="H19" s="129"/>
      <c r="I19" s="131"/>
      <c r="J19" s="555"/>
    </row>
    <row r="20" spans="2:10" ht="12" customHeight="1">
      <c r="B20" s="127" t="s">
        <v>136</v>
      </c>
      <c r="C20" s="128"/>
      <c r="D20" s="262"/>
      <c r="E20" s="129"/>
      <c r="F20" s="133"/>
      <c r="G20" s="129"/>
      <c r="H20" s="129"/>
      <c r="I20" s="131"/>
      <c r="J20" s="556"/>
    </row>
    <row r="21" spans="2:10" ht="12" customHeight="1">
      <c r="B21" s="127" t="s">
        <v>137</v>
      </c>
      <c r="C21" s="128"/>
      <c r="D21" s="262"/>
      <c r="E21" s="129"/>
      <c r="F21" s="133"/>
      <c r="G21" s="129"/>
      <c r="H21" s="129"/>
      <c r="I21" s="131"/>
      <c r="J21" s="556"/>
    </row>
    <row r="22" spans="2:10" ht="12" customHeight="1">
      <c r="B22" s="127" t="s">
        <v>138</v>
      </c>
      <c r="C22" s="128"/>
      <c r="D22" s="262"/>
      <c r="E22" s="129"/>
      <c r="F22" s="133"/>
      <c r="G22" s="129"/>
      <c r="H22" s="129"/>
      <c r="I22" s="131"/>
      <c r="J22" s="557"/>
    </row>
    <row r="23" spans="2:10" ht="15" customHeight="1">
      <c r="B23" s="278" t="s">
        <v>345</v>
      </c>
      <c r="C23" s="134"/>
      <c r="D23" s="135"/>
      <c r="E23" s="135"/>
      <c r="F23" s="135"/>
      <c r="G23" s="135"/>
      <c r="H23" s="135"/>
      <c r="I23" s="135"/>
      <c r="J23" s="126">
        <f>SUM(I24:I28)</f>
        <v>0</v>
      </c>
    </row>
    <row r="24" spans="2:10" ht="12" customHeight="1">
      <c r="B24" s="127" t="s">
        <v>139</v>
      </c>
      <c r="C24" s="128"/>
      <c r="D24" s="262"/>
      <c r="E24" s="129"/>
      <c r="F24" s="133"/>
      <c r="G24" s="129"/>
      <c r="H24" s="129"/>
      <c r="I24" s="131"/>
      <c r="J24" s="555"/>
    </row>
    <row r="25" spans="2:10" ht="12" customHeight="1">
      <c r="B25" s="127" t="s">
        <v>140</v>
      </c>
      <c r="C25" s="128"/>
      <c r="D25" s="262"/>
      <c r="E25" s="129"/>
      <c r="F25" s="133"/>
      <c r="G25" s="129"/>
      <c r="H25" s="129"/>
      <c r="I25" s="131"/>
      <c r="J25" s="556"/>
    </row>
    <row r="26" spans="2:10" ht="12" customHeight="1">
      <c r="B26" s="127" t="s">
        <v>141</v>
      </c>
      <c r="C26" s="128"/>
      <c r="D26" s="262"/>
      <c r="E26" s="129"/>
      <c r="F26" s="133"/>
      <c r="G26" s="129"/>
      <c r="H26" s="129"/>
      <c r="I26" s="131"/>
      <c r="J26" s="556"/>
    </row>
    <row r="27" spans="2:10" ht="12" customHeight="1">
      <c r="B27" s="127" t="s">
        <v>142</v>
      </c>
      <c r="C27" s="128"/>
      <c r="D27" s="262"/>
      <c r="E27" s="129"/>
      <c r="F27" s="133"/>
      <c r="G27" s="129"/>
      <c r="H27" s="129"/>
      <c r="I27" s="131"/>
      <c r="J27" s="557"/>
    </row>
    <row r="28" spans="2:10" ht="12" customHeight="1">
      <c r="B28" s="137" t="s">
        <v>449</v>
      </c>
      <c r="C28" s="135"/>
      <c r="D28" s="135"/>
      <c r="E28" s="135"/>
      <c r="F28" s="135"/>
      <c r="G28" s="135"/>
      <c r="H28" s="135"/>
      <c r="I28" s="135"/>
      <c r="J28" s="126">
        <f>SUM(I29:I33)</f>
        <v>0</v>
      </c>
    </row>
    <row r="29" spans="2:10" ht="12" customHeight="1">
      <c r="B29" s="132" t="s">
        <v>143</v>
      </c>
      <c r="C29" s="128"/>
      <c r="D29" s="262"/>
      <c r="E29" s="129"/>
      <c r="F29" s="133"/>
      <c r="G29" s="129"/>
      <c r="H29" s="129"/>
      <c r="I29" s="131"/>
      <c r="J29" s="555"/>
    </row>
    <row r="30" spans="2:10" ht="12" customHeight="1">
      <c r="B30" s="127" t="s">
        <v>144</v>
      </c>
      <c r="C30" s="128"/>
      <c r="D30" s="262"/>
      <c r="E30" s="129"/>
      <c r="F30" s="133"/>
      <c r="G30" s="129"/>
      <c r="H30" s="129"/>
      <c r="I30" s="131"/>
      <c r="J30" s="556"/>
    </row>
    <row r="31" spans="2:10" ht="12" customHeight="1">
      <c r="B31" s="127" t="s">
        <v>145</v>
      </c>
      <c r="C31" s="128"/>
      <c r="D31" s="262"/>
      <c r="E31" s="129"/>
      <c r="F31" s="133"/>
      <c r="G31" s="129"/>
      <c r="H31" s="129"/>
      <c r="I31" s="131"/>
      <c r="J31" s="556"/>
    </row>
    <row r="32" spans="2:10" ht="12" customHeight="1">
      <c r="B32" s="127" t="s">
        <v>146</v>
      </c>
      <c r="C32" s="128"/>
      <c r="D32" s="262"/>
      <c r="E32" s="129"/>
      <c r="F32" s="133"/>
      <c r="G32" s="129"/>
      <c r="H32" s="129"/>
      <c r="I32" s="131"/>
      <c r="J32" s="557"/>
    </row>
    <row r="33" spans="2:10" ht="20.25" customHeight="1">
      <c r="B33" s="138"/>
      <c r="C33" s="139"/>
      <c r="D33" s="139"/>
      <c r="E33" s="139"/>
      <c r="F33" s="139"/>
      <c r="G33" s="139"/>
      <c r="H33" s="558" t="s">
        <v>147</v>
      </c>
      <c r="I33" s="559"/>
      <c r="J33" s="140">
        <f>+J11+J13+J18+J23+J28</f>
        <v>0</v>
      </c>
    </row>
  </sheetData>
  <sheetProtection algorithmName="SHA-512" hashValue="fyzhiXqw9T1uQrJ50wqShPtIHYoRHgAISQ9I8vGozOtfVC/84nwquBN6BUHVy4fI1EgTSZsFMxWvXTuEy4wt8w==" saltValue="qWnuHpjOL54XO5WCxBxsjg==" spinCount="100000" sheet="1" objects="1" scenarios="1" insertRows="0"/>
  <mergeCells count="14">
    <mergeCell ref="B8:J8"/>
    <mergeCell ref="B10:H10"/>
    <mergeCell ref="J14:J17"/>
    <mergeCell ref="J19:J22"/>
    <mergeCell ref="H33:I33"/>
    <mergeCell ref="J24:J27"/>
    <mergeCell ref="J29:J32"/>
    <mergeCell ref="D4:G4"/>
    <mergeCell ref="D5:G5"/>
    <mergeCell ref="J1:J2"/>
    <mergeCell ref="J3:J5"/>
    <mergeCell ref="B7:G7"/>
    <mergeCell ref="B4:C4"/>
    <mergeCell ref="B5:C5"/>
  </mergeCells>
  <pageMargins left="0.7" right="0.7" top="0.75" bottom="0.75" header="0.3" footer="0.3"/>
  <pageSetup paperSize="9" scale="76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0000000}">
          <x14:formula1>
            <xm:f>'MK1_INFO-Observaciones'!$AA$31:$AA$33</xm:f>
          </x14:formula1>
          <xm:sqref>I10</xm:sqref>
        </x14:dataValidation>
        <x14:dataValidation type="list" allowBlank="1" showInputMessage="1" showErrorMessage="1" xr:uid="{00000000-0002-0000-0500-000001000000}">
          <x14:formula1>
            <xm:f>'MK1_INFO-Observaciones'!$V$30:$V$34</xm:f>
          </x14:formula1>
          <xm:sqref>D12 D29:D32 D24:D27 D19:D22 D14:D17</xm:sqref>
        </x14:dataValidation>
        <x14:dataValidation type="list" allowBlank="1" showInputMessage="1" showErrorMessage="1" xr:uid="{00000000-0002-0000-0500-000002000000}">
          <x14:formula1>
            <xm:f>'MK1_INFO-Observaciones'!$AB$16:$AB$22</xm:f>
          </x14:formula1>
          <xm:sqref>C14:C17 C12 C29:C32 C24:C27 C19:C22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L27"/>
  <sheetViews>
    <sheetView workbookViewId="0">
      <pane ySplit="9" topLeftCell="A10" activePane="bottomLeft" state="frozen"/>
      <selection pane="bottomLeft" activeCell="C13" sqref="C13"/>
    </sheetView>
  </sheetViews>
  <sheetFormatPr defaultColWidth="11.42578125" defaultRowHeight="12.75"/>
  <cols>
    <col min="1" max="1" width="3.7109375" style="72" customWidth="1"/>
    <col min="2" max="2" width="1.140625" style="72" customWidth="1"/>
    <col min="3" max="3" width="18.7109375" style="72" customWidth="1"/>
    <col min="4" max="4" width="37.42578125" style="72" customWidth="1"/>
    <col min="5" max="7" width="16.7109375" style="72" customWidth="1"/>
    <col min="8" max="8" width="2.42578125" style="72" customWidth="1"/>
    <col min="9" max="9" width="16.7109375" style="72" customWidth="1"/>
    <col min="10" max="10" width="26.5703125" style="72" customWidth="1"/>
    <col min="11" max="11" width="19.28515625" style="72" customWidth="1"/>
    <col min="12" max="12" width="16.7109375" style="72" customWidth="1"/>
    <col min="13" max="16384" width="11.42578125" style="72"/>
  </cols>
  <sheetData>
    <row r="1" spans="2:12" ht="20.100000000000001" customHeight="1">
      <c r="C1" s="73" t="s">
        <v>87</v>
      </c>
      <c r="D1" s="74"/>
      <c r="E1" s="74"/>
      <c r="F1" s="74"/>
      <c r="G1" s="74"/>
      <c r="H1" s="74"/>
      <c r="I1" s="74"/>
      <c r="J1" s="74"/>
      <c r="K1" s="75"/>
      <c r="L1" s="560" t="s">
        <v>88</v>
      </c>
    </row>
    <row r="2" spans="2:12" ht="20.100000000000001" customHeight="1">
      <c r="C2" s="112" t="s">
        <v>374</v>
      </c>
      <c r="D2" s="294"/>
      <c r="E2" s="294"/>
      <c r="F2" s="294"/>
      <c r="G2" s="294"/>
      <c r="H2" s="294"/>
      <c r="I2" s="294"/>
      <c r="J2" s="294"/>
      <c r="K2" s="295"/>
      <c r="L2" s="561"/>
    </row>
    <row r="3" spans="2:12" ht="20.100000000000001" customHeight="1">
      <c r="C3" s="296" t="s">
        <v>89</v>
      </c>
      <c r="D3" s="297"/>
      <c r="E3" s="297"/>
      <c r="F3" s="297"/>
      <c r="G3" s="297"/>
      <c r="H3" s="297"/>
      <c r="I3" s="297"/>
      <c r="J3" s="297"/>
      <c r="K3" s="298"/>
      <c r="L3" s="547"/>
    </row>
    <row r="4" spans="2:12" ht="18" customHeight="1">
      <c r="C4" s="292" t="s">
        <v>416</v>
      </c>
      <c r="D4" s="300" t="str">
        <f>+'HS1_Datos generales'!D4</f>
        <v xml:space="preserve"> XXXX</v>
      </c>
      <c r="E4" s="301"/>
      <c r="F4" s="301"/>
      <c r="G4" s="301"/>
      <c r="H4" s="299"/>
      <c r="I4" s="562" t="s">
        <v>91</v>
      </c>
      <c r="J4" s="562"/>
      <c r="K4" s="76" t="s">
        <v>92</v>
      </c>
      <c r="L4" s="548"/>
    </row>
    <row r="5" spans="2:12" s="78" customFormat="1" ht="18" customHeight="1">
      <c r="B5" s="72"/>
      <c r="C5" s="293" t="s">
        <v>93</v>
      </c>
      <c r="D5" s="77" t="str">
        <f>+'HS1_Datos generales'!E27</f>
        <v>XX</v>
      </c>
      <c r="E5" s="193"/>
      <c r="F5" s="193"/>
      <c r="G5" s="193"/>
      <c r="H5" s="302"/>
      <c r="I5" s="563" t="s">
        <v>110</v>
      </c>
      <c r="J5" s="563"/>
      <c r="K5" s="327">
        <v>94</v>
      </c>
      <c r="L5" s="549"/>
    </row>
    <row r="6" spans="2:12" s="78" customFormat="1" ht="6.75" customHeight="1">
      <c r="B6" s="72"/>
    </row>
    <row r="7" spans="2:12" ht="19.5" customHeight="1">
      <c r="C7" s="564" t="s">
        <v>94</v>
      </c>
      <c r="D7" s="565"/>
      <c r="E7" s="565"/>
      <c r="F7" s="565"/>
      <c r="G7" s="565"/>
      <c r="H7" s="565"/>
      <c r="I7" s="565"/>
      <c r="J7" s="565"/>
      <c r="K7" s="565"/>
      <c r="L7" s="566"/>
    </row>
    <row r="8" spans="2:12" ht="15.75">
      <c r="C8" s="567" t="s">
        <v>95</v>
      </c>
      <c r="D8" s="568"/>
      <c r="E8" s="568"/>
      <c r="F8" s="568"/>
      <c r="G8" s="568"/>
      <c r="H8" s="568"/>
      <c r="I8" s="568"/>
      <c r="J8" s="568"/>
      <c r="K8" s="568"/>
      <c r="L8" s="568"/>
    </row>
    <row r="9" spans="2:12" ht="18" customHeight="1">
      <c r="C9" s="79" t="s">
        <v>96</v>
      </c>
      <c r="D9" s="79" t="s">
        <v>423</v>
      </c>
      <c r="E9" s="79" t="s">
        <v>96</v>
      </c>
      <c r="F9" s="80" t="s">
        <v>97</v>
      </c>
      <c r="G9" s="81" t="s">
        <v>98</v>
      </c>
      <c r="H9" s="110"/>
      <c r="I9" s="569" t="s">
        <v>99</v>
      </c>
      <c r="J9" s="570"/>
      <c r="K9" s="570"/>
      <c r="L9" s="570"/>
    </row>
    <row r="10" spans="2:12">
      <c r="C10" s="82" t="s">
        <v>100</v>
      </c>
      <c r="D10" s="83" t="s">
        <v>101</v>
      </c>
      <c r="E10" s="84"/>
      <c r="F10" s="85">
        <f>+F11+F16</f>
        <v>0</v>
      </c>
      <c r="G10" s="86" t="e">
        <f>+F10/$F$26</f>
        <v>#DIV/0!</v>
      </c>
      <c r="H10" s="110"/>
      <c r="I10" s="575" t="s">
        <v>240</v>
      </c>
      <c r="J10" s="576"/>
      <c r="K10" s="576"/>
      <c r="L10" s="577"/>
    </row>
    <row r="11" spans="2:12">
      <c r="C11" s="87" t="s">
        <v>102</v>
      </c>
      <c r="D11" s="88" t="s">
        <v>103</v>
      </c>
      <c r="E11" s="84"/>
      <c r="F11" s="89">
        <f>SUM(E12:E16)</f>
        <v>0</v>
      </c>
      <c r="G11" s="90" t="e">
        <f>+F11/$F$26</f>
        <v>#DIV/0!</v>
      </c>
      <c r="H11" s="110"/>
      <c r="I11" s="578"/>
      <c r="J11" s="579"/>
      <c r="K11" s="579"/>
      <c r="L11" s="580"/>
    </row>
    <row r="12" spans="2:12">
      <c r="C12" s="91" t="s">
        <v>104</v>
      </c>
      <c r="D12" s="92" t="s">
        <v>105</v>
      </c>
      <c r="E12" s="93" t="s">
        <v>0</v>
      </c>
      <c r="F12" s="94"/>
      <c r="G12" s="95" t="e">
        <f>+E12/$F$26</f>
        <v>#VALUE!</v>
      </c>
      <c r="H12" s="110"/>
      <c r="I12" s="578"/>
      <c r="J12" s="579"/>
      <c r="K12" s="579"/>
      <c r="L12" s="580"/>
    </row>
    <row r="13" spans="2:12">
      <c r="C13" s="91" t="s">
        <v>106</v>
      </c>
      <c r="D13" s="92" t="s">
        <v>107</v>
      </c>
      <c r="E13" s="93" t="s">
        <v>0</v>
      </c>
      <c r="F13" s="96"/>
      <c r="G13" s="95" t="e">
        <f>+E13/$F$26</f>
        <v>#VALUE!</v>
      </c>
      <c r="H13" s="110"/>
      <c r="I13" s="578"/>
      <c r="J13" s="579"/>
      <c r="K13" s="579"/>
      <c r="L13" s="580"/>
    </row>
    <row r="14" spans="2:12">
      <c r="C14" s="91" t="s">
        <v>108</v>
      </c>
      <c r="D14" s="92" t="s">
        <v>109</v>
      </c>
      <c r="E14" s="93" t="s">
        <v>0</v>
      </c>
      <c r="F14" s="96"/>
      <c r="G14" s="95" t="e">
        <f>+E14/$F$26</f>
        <v>#VALUE!</v>
      </c>
      <c r="H14" s="110"/>
      <c r="I14" s="578"/>
      <c r="J14" s="579"/>
      <c r="K14" s="579"/>
      <c r="L14" s="580"/>
    </row>
    <row r="15" spans="2:12">
      <c r="C15" s="97" t="s">
        <v>254</v>
      </c>
      <c r="D15" s="98" t="s">
        <v>110</v>
      </c>
      <c r="E15" s="93" t="s">
        <v>0</v>
      </c>
      <c r="F15" s="96"/>
      <c r="G15" s="95" t="e">
        <f>+E15/$F$26</f>
        <v>#VALUE!</v>
      </c>
      <c r="H15" s="110"/>
      <c r="I15" s="578"/>
      <c r="J15" s="579"/>
      <c r="K15" s="579"/>
      <c r="L15" s="580"/>
    </row>
    <row r="16" spans="2:12">
      <c r="C16" s="99" t="s">
        <v>111</v>
      </c>
      <c r="D16" s="88" t="s">
        <v>112</v>
      </c>
      <c r="E16" s="84"/>
      <c r="F16" s="100">
        <f>SUM(E17:E20)</f>
        <v>0</v>
      </c>
      <c r="G16" s="90" t="e">
        <f>+F16/$F$26</f>
        <v>#DIV/0!</v>
      </c>
      <c r="H16" s="110"/>
      <c r="I16" s="578"/>
      <c r="J16" s="579"/>
      <c r="K16" s="579"/>
      <c r="L16" s="580"/>
    </row>
    <row r="17" spans="3:12">
      <c r="C17" s="91" t="s">
        <v>113</v>
      </c>
      <c r="D17" s="101" t="s">
        <v>110</v>
      </c>
      <c r="E17" s="102" t="s">
        <v>0</v>
      </c>
      <c r="F17" s="571"/>
      <c r="G17" s="95" t="e">
        <f>+E17/$F$26</f>
        <v>#VALUE!</v>
      </c>
      <c r="H17" s="110"/>
      <c r="I17" s="578"/>
      <c r="J17" s="579"/>
      <c r="K17" s="579"/>
      <c r="L17" s="580"/>
    </row>
    <row r="18" spans="3:12">
      <c r="C18" s="91" t="s">
        <v>106</v>
      </c>
      <c r="D18" s="101" t="s">
        <v>110</v>
      </c>
      <c r="E18" s="102" t="s">
        <v>0</v>
      </c>
      <c r="F18" s="572"/>
      <c r="G18" s="95" t="e">
        <f>+E18/$F$26</f>
        <v>#VALUE!</v>
      </c>
      <c r="H18" s="110"/>
      <c r="I18" s="578"/>
      <c r="J18" s="579"/>
      <c r="K18" s="579"/>
      <c r="L18" s="580"/>
    </row>
    <row r="19" spans="3:12">
      <c r="C19" s="97" t="s">
        <v>254</v>
      </c>
      <c r="D19" s="101" t="s">
        <v>110</v>
      </c>
      <c r="E19" s="102" t="s">
        <v>0</v>
      </c>
      <c r="F19" s="572"/>
      <c r="G19" s="95" t="e">
        <f>+E19/$F$26</f>
        <v>#VALUE!</v>
      </c>
      <c r="H19" s="110"/>
      <c r="I19" s="578"/>
      <c r="J19" s="579"/>
      <c r="K19" s="579"/>
      <c r="L19" s="580"/>
    </row>
    <row r="20" spans="3:12">
      <c r="C20" s="103" t="s">
        <v>114</v>
      </c>
      <c r="D20" s="104" t="s">
        <v>115</v>
      </c>
      <c r="E20" s="84"/>
      <c r="F20" s="105">
        <f>+F21+F22</f>
        <v>0</v>
      </c>
      <c r="G20" s="86" t="e">
        <f>+F20/$F$26</f>
        <v>#DIV/0!</v>
      </c>
      <c r="H20" s="110"/>
      <c r="I20" s="578"/>
      <c r="J20" s="579"/>
      <c r="K20" s="579"/>
      <c r="L20" s="580"/>
    </row>
    <row r="21" spans="3:12">
      <c r="C21" s="106" t="s">
        <v>116</v>
      </c>
      <c r="D21" s="223" t="s">
        <v>407</v>
      </c>
      <c r="E21" s="102" t="s">
        <v>0</v>
      </c>
      <c r="F21" s="100">
        <f>SUM(E21)</f>
        <v>0</v>
      </c>
      <c r="G21" s="90" t="e">
        <f>+F21/$F$26</f>
        <v>#DIV/0!</v>
      </c>
      <c r="H21" s="110"/>
      <c r="I21" s="578"/>
      <c r="J21" s="579"/>
      <c r="K21" s="579"/>
      <c r="L21" s="580"/>
    </row>
    <row r="22" spans="3:12">
      <c r="C22" s="99" t="s">
        <v>117</v>
      </c>
      <c r="D22" s="88" t="s">
        <v>118</v>
      </c>
      <c r="E22" s="84"/>
      <c r="F22" s="100">
        <f>SUM(E23:E26)</f>
        <v>0</v>
      </c>
      <c r="G22" s="90" t="e">
        <f>+F22/$F$26</f>
        <v>#DIV/0!</v>
      </c>
      <c r="H22" s="110"/>
      <c r="I22" s="581"/>
      <c r="J22" s="582"/>
      <c r="K22" s="582"/>
      <c r="L22" s="583"/>
    </row>
    <row r="23" spans="3:12">
      <c r="C23" s="91" t="s">
        <v>119</v>
      </c>
      <c r="D23" s="101" t="s">
        <v>110</v>
      </c>
      <c r="E23" s="93" t="s">
        <v>0</v>
      </c>
      <c r="F23" s="571"/>
      <c r="G23" s="95" t="e">
        <f>+E23/$F$26</f>
        <v>#VALUE!</v>
      </c>
      <c r="H23" s="110"/>
    </row>
    <row r="24" spans="3:12">
      <c r="C24" s="91" t="s">
        <v>120</v>
      </c>
      <c r="D24" s="101" t="s">
        <v>110</v>
      </c>
      <c r="E24" s="93" t="s">
        <v>0</v>
      </c>
      <c r="F24" s="572"/>
      <c r="G24" s="95" t="e">
        <f>+E24/$F$26</f>
        <v>#VALUE!</v>
      </c>
      <c r="H24" s="110"/>
    </row>
    <row r="25" spans="3:12">
      <c r="C25" s="93"/>
      <c r="D25" s="101" t="s">
        <v>110</v>
      </c>
      <c r="E25" s="93" t="s">
        <v>0</v>
      </c>
      <c r="F25" s="572"/>
      <c r="G25" s="95" t="e">
        <f>+E25/$F$26</f>
        <v>#VALUE!</v>
      </c>
      <c r="H25" s="110"/>
    </row>
    <row r="26" spans="3:12" ht="15">
      <c r="C26" s="107" t="s">
        <v>0</v>
      </c>
      <c r="D26" s="573" t="s">
        <v>121</v>
      </c>
      <c r="E26" s="574"/>
      <c r="F26" s="108">
        <f>+F10+F20</f>
        <v>0</v>
      </c>
      <c r="G26" s="109" t="e">
        <f>+G10+G20</f>
        <v>#DIV/0!</v>
      </c>
      <c r="H26" s="110"/>
    </row>
    <row r="27" spans="3:12">
      <c r="F27" s="110"/>
      <c r="G27" s="110"/>
      <c r="H27" s="110"/>
    </row>
  </sheetData>
  <sheetProtection algorithmName="SHA-512" hashValue="6Odmga9ykKVWgRVVqFkKvoMoEi6sTEpDZGeUX3dhz7F7BVxe0e9l4XpaFLAmOkp1RBJpMhYNGmFBDbYlvF9EQg==" saltValue="1Et4dmLunEtT2yypDh8grQ==" spinCount="100000" sheet="1" insertRows="0"/>
  <mergeCells count="11">
    <mergeCell ref="C8:L8"/>
    <mergeCell ref="I9:L9"/>
    <mergeCell ref="F17:F19"/>
    <mergeCell ref="F23:F25"/>
    <mergeCell ref="D26:E26"/>
    <mergeCell ref="I10:L22"/>
    <mergeCell ref="L1:L2"/>
    <mergeCell ref="L3:L5"/>
    <mergeCell ref="I4:J4"/>
    <mergeCell ref="I5:J5"/>
    <mergeCell ref="C7:L7"/>
  </mergeCells>
  <dataValidations count="1">
    <dataValidation type="textLength" operator="lessThanOrEqual" allowBlank="1" showInputMessage="1" showErrorMessage="1" errorTitle="Nº máximo de caracteres" error="Nº máximo de caracteres: 1.500" promptTitle="Nº máximo de caracteres" prompt="1.500" sqref="I10" xr:uid="{00000000-0002-0000-0600-000000000000}">
      <formula1>1500</formula1>
    </dataValidation>
  </dataValidations>
  <pageMargins left="0.7" right="0.7" top="0.75" bottom="0.75" header="0.3" footer="0.3"/>
  <pageSetup paperSize="9" scale="7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">
    <pageSetUpPr fitToPage="1"/>
  </sheetPr>
  <dimension ref="A1:AI120"/>
  <sheetViews>
    <sheetView topLeftCell="A43" zoomScale="110" zoomScaleNormal="110" workbookViewId="0">
      <selection activeCell="G10" sqref="G10"/>
    </sheetView>
  </sheetViews>
  <sheetFormatPr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596" t="e">
        <f>+#REF!</f>
        <v>#REF!</v>
      </c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  <c r="Q1" s="597"/>
      <c r="R1" s="597"/>
      <c r="S1" s="597"/>
      <c r="T1" s="598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599" t="e">
        <f>+#REF!</f>
        <v>#REF!</v>
      </c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600"/>
      <c r="R2" s="600"/>
      <c r="S2" s="600"/>
      <c r="T2" s="601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616" t="s">
        <v>56</v>
      </c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  <c r="P3" s="617"/>
      <c r="Q3" s="617"/>
      <c r="R3" s="617"/>
      <c r="S3" s="617"/>
      <c r="T3" s="618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602"/>
      <c r="C4" s="593" t="s">
        <v>3</v>
      </c>
      <c r="D4" s="593"/>
      <c r="E4" s="593"/>
      <c r="F4" s="593"/>
      <c r="G4" s="593"/>
      <c r="H4" s="593"/>
      <c r="I4" s="593"/>
      <c r="J4" s="593"/>
      <c r="K4" s="593"/>
      <c r="L4" s="593"/>
      <c r="M4" s="593"/>
      <c r="N4" s="593"/>
      <c r="O4" s="593"/>
      <c r="P4" s="593"/>
      <c r="Q4" s="593"/>
      <c r="R4" s="593"/>
      <c r="S4" s="593"/>
      <c r="T4" s="603"/>
      <c r="AI4" s="12"/>
    </row>
    <row r="5" spans="1:35" ht="5.0999999999999996" customHeight="1">
      <c r="A5" s="39"/>
      <c r="B5" s="594"/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4"/>
      <c r="N5" s="604"/>
      <c r="O5" s="604"/>
      <c r="P5" s="604"/>
      <c r="Q5" s="604"/>
      <c r="R5" s="604"/>
      <c r="S5" s="604"/>
      <c r="T5" s="584"/>
      <c r="AI5" s="12"/>
    </row>
    <row r="6" spans="1:35" ht="15" customHeight="1">
      <c r="A6" s="39"/>
      <c r="B6" s="594"/>
      <c r="C6" s="4"/>
      <c r="D6" s="605" t="s">
        <v>1</v>
      </c>
      <c r="E6" s="605"/>
      <c r="F6" s="605"/>
      <c r="G6" s="606"/>
      <c r="H6" s="628" t="e">
        <f>IF(#REF!=0," ",#REF!)</f>
        <v>#REF!</v>
      </c>
      <c r="I6" s="629"/>
      <c r="J6" s="629"/>
      <c r="K6" s="629"/>
      <c r="L6" s="629"/>
      <c r="M6" s="629"/>
      <c r="N6" s="629"/>
      <c r="O6" s="629"/>
      <c r="P6" s="629"/>
      <c r="Q6" s="629"/>
      <c r="R6" s="629"/>
      <c r="S6" s="630"/>
      <c r="T6" s="584"/>
      <c r="V6" s="5"/>
      <c r="AI6" s="12"/>
    </row>
    <row r="7" spans="1:35" ht="5.0999999999999996" customHeight="1">
      <c r="A7" s="39"/>
      <c r="B7" s="594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584"/>
      <c r="V7" s="5"/>
      <c r="AI7" s="12"/>
    </row>
    <row r="8" spans="1:35" ht="15" customHeight="1">
      <c r="A8" s="39"/>
      <c r="B8" s="594"/>
      <c r="C8" s="4"/>
      <c r="D8" s="605" t="s">
        <v>10</v>
      </c>
      <c r="E8" s="605"/>
      <c r="F8" s="605"/>
      <c r="G8" s="606"/>
      <c r="H8" s="628" t="e">
        <f>#REF!</f>
        <v>#REF!</v>
      </c>
      <c r="I8" s="629"/>
      <c r="J8" s="629"/>
      <c r="K8" s="629"/>
      <c r="L8" s="629"/>
      <c r="M8" s="629"/>
      <c r="N8" s="629"/>
      <c r="O8" s="629"/>
      <c r="P8" s="629"/>
      <c r="Q8" s="629"/>
      <c r="R8" s="629"/>
      <c r="S8" s="630"/>
      <c r="T8" s="584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605" t="s">
        <v>42</v>
      </c>
      <c r="E10" s="605"/>
      <c r="F10" s="606"/>
      <c r="G10" s="35"/>
      <c r="H10" s="7"/>
      <c r="I10" s="614" t="s">
        <v>11</v>
      </c>
      <c r="J10" s="614"/>
      <c r="K10" s="614"/>
      <c r="L10" s="631"/>
      <c r="M10" s="632"/>
      <c r="N10" s="632"/>
      <c r="O10" s="632"/>
      <c r="P10" s="632"/>
      <c r="Q10" s="632"/>
      <c r="R10" s="632"/>
      <c r="S10" s="633"/>
      <c r="T10" s="9"/>
      <c r="V10" s="5"/>
      <c r="AI10" s="12"/>
    </row>
    <row r="11" spans="1:35" ht="5.0999999999999996" customHeight="1">
      <c r="A11" s="39"/>
      <c r="B11" s="590"/>
      <c r="C11" s="591"/>
      <c r="D11" s="591"/>
      <c r="E11" s="591"/>
      <c r="F11" s="591"/>
      <c r="G11" s="591"/>
      <c r="H11" s="591"/>
      <c r="I11" s="591"/>
      <c r="J11" s="591"/>
      <c r="K11" s="591"/>
      <c r="L11" s="591"/>
      <c r="M11" s="591"/>
      <c r="N11" s="591"/>
      <c r="O11" s="591"/>
      <c r="P11" s="591"/>
      <c r="Q11" s="591"/>
      <c r="R11" s="591"/>
      <c r="S11" s="591"/>
      <c r="T11" s="592"/>
      <c r="AI11" s="12"/>
    </row>
    <row r="12" spans="1:35" ht="24.95" customHeight="1">
      <c r="A12" s="39"/>
      <c r="B12" s="25"/>
      <c r="C12" s="593" t="s">
        <v>12</v>
      </c>
      <c r="D12" s="593"/>
      <c r="E12" s="593"/>
      <c r="F12" s="593"/>
      <c r="G12" s="593"/>
      <c r="H12" s="593"/>
      <c r="I12" s="593"/>
      <c r="J12" s="593"/>
      <c r="K12" s="593"/>
      <c r="L12" s="593"/>
      <c r="M12" s="593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594"/>
      <c r="C14" s="6"/>
      <c r="D14" s="585" t="s">
        <v>13</v>
      </c>
      <c r="E14" s="585"/>
      <c r="F14" s="586"/>
      <c r="G14" s="587"/>
      <c r="H14" s="588"/>
      <c r="I14" s="588"/>
      <c r="J14" s="588"/>
      <c r="K14" s="588"/>
      <c r="L14" s="588"/>
      <c r="M14" s="589"/>
      <c r="N14" s="622" t="s">
        <v>57</v>
      </c>
      <c r="O14" s="604"/>
      <c r="P14" s="604"/>
      <c r="Q14" s="623"/>
      <c r="R14" s="611"/>
      <c r="S14" s="612"/>
      <c r="T14" s="584"/>
      <c r="V14" s="5"/>
      <c r="AI14" s="12"/>
    </row>
    <row r="15" spans="1:35" ht="5.0999999999999996" customHeight="1">
      <c r="A15" s="39"/>
      <c r="B15" s="594"/>
      <c r="C15" s="6"/>
      <c r="D15" s="595" t="s">
        <v>0</v>
      </c>
      <c r="E15" s="595"/>
      <c r="F15" s="595"/>
      <c r="G15" s="595"/>
      <c r="H15" s="595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584"/>
      <c r="V15" s="5"/>
      <c r="AI15" s="12"/>
    </row>
    <row r="16" spans="1:35" ht="17.25" customHeight="1">
      <c r="A16" s="39"/>
      <c r="B16" s="594"/>
      <c r="C16" s="6"/>
      <c r="D16" s="585" t="s">
        <v>14</v>
      </c>
      <c r="E16" s="585"/>
      <c r="F16" s="585"/>
      <c r="G16" s="585"/>
      <c r="H16" s="586"/>
      <c r="I16" s="587"/>
      <c r="J16" s="588"/>
      <c r="K16" s="588"/>
      <c r="L16" s="588"/>
      <c r="M16" s="588"/>
      <c r="N16" s="588"/>
      <c r="O16" s="588"/>
      <c r="P16" s="588"/>
      <c r="Q16" s="588"/>
      <c r="R16" s="588"/>
      <c r="S16" s="589"/>
      <c r="T16" s="584"/>
      <c r="V16" s="5"/>
      <c r="AI16" s="12"/>
    </row>
    <row r="17" spans="1:35" ht="5.0999999999999996" customHeight="1">
      <c r="A17" s="39"/>
      <c r="B17" s="594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584"/>
      <c r="V17" s="5"/>
      <c r="AI17" s="12"/>
    </row>
    <row r="18" spans="1:35" ht="15" customHeight="1">
      <c r="A18" s="39"/>
      <c r="B18" s="594"/>
      <c r="C18" s="6"/>
      <c r="D18" s="585" t="s">
        <v>15</v>
      </c>
      <c r="E18" s="585"/>
      <c r="F18" s="585"/>
      <c r="G18" s="585"/>
      <c r="H18" s="586"/>
      <c r="I18" s="587"/>
      <c r="J18" s="588"/>
      <c r="K18" s="588"/>
      <c r="L18" s="588"/>
      <c r="M18" s="588"/>
      <c r="N18" s="588"/>
      <c r="O18" s="588"/>
      <c r="P18" s="588"/>
      <c r="Q18" s="589"/>
      <c r="R18" s="15"/>
      <c r="S18" s="15"/>
      <c r="T18" s="584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585" t="s">
        <v>16</v>
      </c>
      <c r="E20" s="585"/>
      <c r="F20" s="585"/>
      <c r="G20" s="586"/>
      <c r="H20" s="619"/>
      <c r="I20" s="620"/>
      <c r="J20" s="620"/>
      <c r="K20" s="620"/>
      <c r="L20" s="620"/>
      <c r="M20" s="621"/>
      <c r="N20" s="4"/>
      <c r="O20" s="585" t="s">
        <v>17</v>
      </c>
      <c r="P20" s="585"/>
      <c r="Q20" s="586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585" t="s">
        <v>50</v>
      </c>
      <c r="E22" s="585"/>
      <c r="F22" s="585"/>
      <c r="G22" s="586"/>
      <c r="H22" s="587"/>
      <c r="I22" s="588"/>
      <c r="J22" s="588"/>
      <c r="K22" s="588"/>
      <c r="L22" s="588"/>
      <c r="M22" s="588"/>
      <c r="N22" s="588"/>
      <c r="O22" s="588"/>
      <c r="P22" s="588"/>
      <c r="Q22" s="588"/>
      <c r="R22" s="589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54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7</v>
      </c>
      <c r="B24" s="8"/>
      <c r="C24" s="6"/>
      <c r="D24" s="585" t="s">
        <v>51</v>
      </c>
      <c r="E24" s="585"/>
      <c r="F24" s="585"/>
      <c r="G24" s="585"/>
      <c r="H24" s="585"/>
      <c r="I24" s="587"/>
      <c r="J24" s="588"/>
      <c r="K24" s="588"/>
      <c r="L24" s="588"/>
      <c r="M24" s="588"/>
      <c r="N24" s="588"/>
      <c r="O24" s="588"/>
      <c r="P24" s="588"/>
      <c r="Q24" s="588"/>
      <c r="R24" s="588"/>
      <c r="S24" s="589"/>
      <c r="T24" s="9"/>
      <c r="U24" s="23"/>
      <c r="V24" s="5"/>
      <c r="AI24" s="12"/>
    </row>
    <row r="25" spans="1:35" ht="15" customHeight="1">
      <c r="A25" s="39"/>
      <c r="B25" s="8"/>
      <c r="C25" s="6"/>
      <c r="D25" s="595"/>
      <c r="E25" s="595"/>
      <c r="F25" s="595"/>
      <c r="G25" s="595"/>
      <c r="H25" s="595"/>
      <c r="I25" s="587"/>
      <c r="J25" s="588"/>
      <c r="K25" s="588"/>
      <c r="L25" s="588"/>
      <c r="M25" s="588"/>
      <c r="N25" s="588"/>
      <c r="O25" s="588"/>
      <c r="P25" s="588"/>
      <c r="Q25" s="588"/>
      <c r="R25" s="588"/>
      <c r="S25" s="589"/>
      <c r="T25" s="9"/>
      <c r="U25" s="23"/>
      <c r="V25" s="5"/>
      <c r="AI25" s="12"/>
    </row>
    <row r="26" spans="1:35" ht="24.95" customHeight="1">
      <c r="A26" s="39" t="s">
        <v>8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610" t="s">
        <v>58</v>
      </c>
      <c r="E27" s="610"/>
      <c r="F27" s="610"/>
      <c r="G27" s="610"/>
      <c r="H27" s="610"/>
      <c r="I27" s="610"/>
      <c r="J27" s="610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607" t="s">
        <v>29</v>
      </c>
      <c r="F29" s="608"/>
      <c r="G29" s="608"/>
      <c r="H29" s="608"/>
      <c r="I29" s="608"/>
      <c r="J29" s="608"/>
      <c r="K29" s="608"/>
      <c r="L29" s="609"/>
      <c r="M29" s="607" t="s">
        <v>30</v>
      </c>
      <c r="N29" s="608"/>
      <c r="O29" s="608"/>
      <c r="P29" s="608"/>
      <c r="Q29" s="608"/>
      <c r="R29" s="608"/>
      <c r="S29" s="609"/>
      <c r="T29" s="9"/>
      <c r="V29" s="5"/>
      <c r="AI29" s="12"/>
    </row>
    <row r="30" spans="1:35" ht="15" customHeight="1">
      <c r="A30" s="39"/>
      <c r="B30" s="8"/>
      <c r="C30" s="6"/>
      <c r="D30" s="54"/>
      <c r="E30" s="587"/>
      <c r="F30" s="588"/>
      <c r="G30" s="588"/>
      <c r="H30" s="588"/>
      <c r="I30" s="588"/>
      <c r="J30" s="588"/>
      <c r="K30" s="588"/>
      <c r="L30" s="589"/>
      <c r="M30" s="587"/>
      <c r="N30" s="588"/>
      <c r="O30" s="588"/>
      <c r="P30" s="588"/>
      <c r="Q30" s="588"/>
      <c r="R30" s="588"/>
      <c r="S30" s="589"/>
      <c r="T30" s="9"/>
      <c r="V30" s="5"/>
      <c r="AI30" s="12"/>
    </row>
    <row r="31" spans="1:35" ht="15" customHeight="1">
      <c r="A31" s="39" t="s">
        <v>45</v>
      </c>
      <c r="B31" s="8"/>
      <c r="C31" s="6"/>
      <c r="D31" s="54"/>
      <c r="E31" s="587"/>
      <c r="F31" s="588"/>
      <c r="G31" s="588"/>
      <c r="H31" s="588"/>
      <c r="I31" s="588"/>
      <c r="J31" s="588"/>
      <c r="K31" s="588"/>
      <c r="L31" s="589"/>
      <c r="M31" s="587"/>
      <c r="N31" s="588"/>
      <c r="O31" s="588"/>
      <c r="P31" s="588"/>
      <c r="Q31" s="588"/>
      <c r="R31" s="588"/>
      <c r="S31" s="589"/>
      <c r="T31" s="9"/>
      <c r="V31" s="5"/>
      <c r="AI31" s="12"/>
    </row>
    <row r="32" spans="1:35" ht="15" customHeight="1">
      <c r="A32" s="39"/>
      <c r="B32" s="8"/>
      <c r="C32" s="6"/>
      <c r="D32" s="54"/>
      <c r="E32" s="587"/>
      <c r="F32" s="588"/>
      <c r="G32" s="588"/>
      <c r="H32" s="588"/>
      <c r="I32" s="588"/>
      <c r="J32" s="588"/>
      <c r="K32" s="588"/>
      <c r="L32" s="589"/>
      <c r="M32" s="587"/>
      <c r="N32" s="588"/>
      <c r="O32" s="588"/>
      <c r="P32" s="588"/>
      <c r="Q32" s="588"/>
      <c r="R32" s="588"/>
      <c r="S32" s="589"/>
      <c r="T32" s="9"/>
      <c r="V32" s="5"/>
      <c r="AI32" s="12"/>
    </row>
    <row r="33" spans="1:35" ht="24.95" customHeight="1">
      <c r="A33" s="39" t="s">
        <v>9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627" t="s">
        <v>31</v>
      </c>
      <c r="D35" s="627"/>
      <c r="E35" s="627"/>
      <c r="F35" s="627"/>
      <c r="G35" s="627"/>
      <c r="H35" s="627"/>
      <c r="I35" s="627"/>
      <c r="J35" s="627"/>
      <c r="K35" s="627"/>
      <c r="L35" s="627"/>
      <c r="M35" s="627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605" t="s">
        <v>59</v>
      </c>
      <c r="E37" s="605"/>
      <c r="F37" s="605"/>
      <c r="G37" s="606"/>
      <c r="H37" s="37"/>
      <c r="I37" s="613" t="s">
        <v>55</v>
      </c>
      <c r="J37" s="614"/>
      <c r="K37" s="614"/>
      <c r="L37" s="615"/>
      <c r="M37" s="587"/>
      <c r="N37" s="588"/>
      <c r="O37" s="588"/>
      <c r="P37" s="588"/>
      <c r="Q37" s="588"/>
      <c r="R37" s="588"/>
      <c r="S37" s="589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595" t="s">
        <v>54</v>
      </c>
      <c r="E39" s="595"/>
      <c r="F39" s="595"/>
      <c r="G39" s="595"/>
      <c r="H39" s="595"/>
      <c r="I39" s="595"/>
      <c r="J39" s="595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25</v>
      </c>
      <c r="F40" s="624" t="s">
        <v>26</v>
      </c>
      <c r="G40" s="625"/>
      <c r="H40" s="625"/>
      <c r="I40" s="625"/>
      <c r="J40" s="625"/>
      <c r="K40" s="625"/>
      <c r="L40" s="626"/>
      <c r="M40" s="624" t="s">
        <v>27</v>
      </c>
      <c r="N40" s="625"/>
      <c r="O40" s="625"/>
      <c r="P40" s="626"/>
      <c r="Q40" s="624" t="s">
        <v>28</v>
      </c>
      <c r="R40" s="625"/>
      <c r="S40" s="626"/>
      <c r="T40" s="9"/>
      <c r="V40" s="5"/>
      <c r="AI40" s="12"/>
    </row>
    <row r="41" spans="1:35" ht="15" customHeight="1">
      <c r="A41" s="39" t="s">
        <v>46</v>
      </c>
      <c r="B41" s="8"/>
      <c r="C41" s="6"/>
      <c r="D41" s="54"/>
      <c r="E41" s="38"/>
      <c r="F41" s="587"/>
      <c r="G41" s="588"/>
      <c r="H41" s="588"/>
      <c r="I41" s="588"/>
      <c r="J41" s="588"/>
      <c r="K41" s="588"/>
      <c r="L41" s="589"/>
      <c r="M41" s="587"/>
      <c r="N41" s="588"/>
      <c r="O41" s="588"/>
      <c r="P41" s="589"/>
      <c r="Q41" s="587"/>
      <c r="R41" s="588"/>
      <c r="S41" s="589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587"/>
      <c r="G42" s="588"/>
      <c r="H42" s="588"/>
      <c r="I42" s="588"/>
      <c r="J42" s="588"/>
      <c r="K42" s="588"/>
      <c r="L42" s="589"/>
      <c r="M42" s="587"/>
      <c r="N42" s="588"/>
      <c r="O42" s="588"/>
      <c r="P42" s="589"/>
      <c r="Q42" s="587"/>
      <c r="R42" s="588"/>
      <c r="S42" s="589"/>
      <c r="T42" s="9"/>
      <c r="V42" s="5"/>
      <c r="AI42" s="12"/>
    </row>
    <row r="43" spans="1:35" ht="24.95" customHeight="1">
      <c r="A43" s="39" t="s">
        <v>47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593" t="s">
        <v>32</v>
      </c>
      <c r="D45" s="593"/>
      <c r="E45" s="593"/>
      <c r="F45" s="593"/>
      <c r="G45" s="593"/>
      <c r="H45" s="593"/>
      <c r="I45" s="593"/>
      <c r="J45" s="593"/>
      <c r="K45" s="593"/>
      <c r="L45" s="593"/>
      <c r="M45" s="593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604" t="s">
        <v>52</v>
      </c>
      <c r="E46" s="604"/>
      <c r="F46" s="604"/>
      <c r="G46" s="604"/>
      <c r="H46" s="15"/>
      <c r="I46" s="15"/>
      <c r="J46" s="15" t="s">
        <v>0</v>
      </c>
      <c r="K46" s="15" t="s">
        <v>0</v>
      </c>
      <c r="L46" s="585" t="s">
        <v>43</v>
      </c>
      <c r="M46" s="585"/>
      <c r="N46" s="585"/>
      <c r="O46" s="585"/>
      <c r="P46" s="585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587"/>
      <c r="E48" s="588"/>
      <c r="F48" s="588"/>
      <c r="G48" s="588"/>
      <c r="H48" s="588"/>
      <c r="I48" s="588"/>
      <c r="J48" s="588"/>
      <c r="K48" s="589"/>
      <c r="L48" s="587"/>
      <c r="M48" s="588"/>
      <c r="N48" s="588"/>
      <c r="O48" s="588"/>
      <c r="P48" s="588"/>
      <c r="Q48" s="588"/>
      <c r="R48" s="588"/>
      <c r="S48" s="589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585" t="s">
        <v>53</v>
      </c>
      <c r="E50" s="585"/>
      <c r="F50" s="585"/>
      <c r="G50" s="585"/>
      <c r="H50" s="585"/>
      <c r="I50" s="38"/>
      <c r="J50" s="4"/>
      <c r="K50" s="604" t="s">
        <v>60</v>
      </c>
      <c r="L50" s="604"/>
      <c r="M50" s="604"/>
      <c r="N50" s="604"/>
      <c r="O50" s="58" t="s">
        <v>33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34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41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35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39.950000000000003" customHeight="1">
      <c r="A55" s="42" t="s">
        <v>44</v>
      </c>
      <c r="B55" s="2"/>
      <c r="C55" s="7"/>
      <c r="D55" s="634"/>
      <c r="E55" s="635"/>
      <c r="F55" s="635"/>
      <c r="G55" s="635"/>
      <c r="H55" s="635"/>
      <c r="I55" s="635"/>
      <c r="J55" s="635"/>
      <c r="K55" s="635"/>
      <c r="L55" s="635"/>
      <c r="M55" s="635"/>
      <c r="N55" s="635"/>
      <c r="O55" s="635"/>
      <c r="P55" s="635"/>
      <c r="Q55" s="635"/>
      <c r="R55" s="635"/>
      <c r="S55" s="636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 s="48" customForma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</row>
    <row r="61" spans="1:35" s="48" customForma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5" s="46" customFormat="1">
      <c r="A62" s="44"/>
      <c r="B62" s="45" t="s">
        <v>48</v>
      </c>
    </row>
    <row r="63" spans="1:35" s="46" customFormat="1">
      <c r="A63" s="44"/>
      <c r="B63" s="45"/>
    </row>
    <row r="64" spans="1:35" s="46" customFormat="1">
      <c r="A64" s="44"/>
      <c r="B64" s="47" t="s">
        <v>18</v>
      </c>
    </row>
    <row r="65" spans="2:2" s="46" customFormat="1">
      <c r="B65" s="47" t="s">
        <v>19</v>
      </c>
    </row>
    <row r="66" spans="2:2" s="46" customFormat="1">
      <c r="B66" s="47" t="s">
        <v>20</v>
      </c>
    </row>
    <row r="67" spans="2:2" s="46" customFormat="1">
      <c r="B67" s="47" t="s">
        <v>21</v>
      </c>
    </row>
    <row r="68" spans="2:2" s="46" customFormat="1">
      <c r="B68" s="47" t="s">
        <v>22</v>
      </c>
    </row>
    <row r="69" spans="2:2" s="46" customFormat="1">
      <c r="B69" s="47" t="s">
        <v>23</v>
      </c>
    </row>
    <row r="70" spans="2:2" s="46" customFormat="1">
      <c r="B70" s="47" t="s">
        <v>24</v>
      </c>
    </row>
    <row r="71" spans="2:2" s="46" customFormat="1"/>
    <row r="72" spans="2:2" s="46" customFormat="1">
      <c r="B72" s="45" t="s">
        <v>4</v>
      </c>
    </row>
    <row r="73" spans="2:2" s="46" customFormat="1"/>
    <row r="74" spans="2:2" s="46" customFormat="1">
      <c r="B74" s="46" t="s">
        <v>36</v>
      </c>
    </row>
    <row r="75" spans="2:2" s="46" customFormat="1">
      <c r="B75" s="46" t="s">
        <v>37</v>
      </c>
    </row>
    <row r="76" spans="2:2" s="46" customFormat="1">
      <c r="B76" s="46" t="s">
        <v>38</v>
      </c>
    </row>
    <row r="77" spans="2:2" s="46" customFormat="1">
      <c r="B77" s="46" t="s">
        <v>39</v>
      </c>
    </row>
    <row r="78" spans="2:2" s="46" customFormat="1">
      <c r="B78" s="46" t="s">
        <v>5</v>
      </c>
    </row>
    <row r="79" spans="2:2" s="46" customFormat="1">
      <c r="B79" s="46" t="s">
        <v>40</v>
      </c>
    </row>
    <row r="80" spans="2:2" s="46" customFormat="1">
      <c r="B80" s="46" t="s">
        <v>6</v>
      </c>
    </row>
    <row r="81" spans="1:35" s="48" customFormat="1">
      <c r="A81" s="46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 s="48" customForma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</row>
    <row r="83" spans="1:3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3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3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3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3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3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3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3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3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3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3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3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3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3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55:S55"/>
    <mergeCell ref="C45:M45"/>
    <mergeCell ref="L46:P46"/>
    <mergeCell ref="L48:S48"/>
    <mergeCell ref="D50:H50"/>
    <mergeCell ref="K50:N50"/>
    <mergeCell ref="D46:G46"/>
    <mergeCell ref="D48:K48"/>
    <mergeCell ref="C35:M35"/>
    <mergeCell ref="H8:S8"/>
    <mergeCell ref="H6:S6"/>
    <mergeCell ref="D8:G8"/>
    <mergeCell ref="I24:S24"/>
    <mergeCell ref="D14:F14"/>
    <mergeCell ref="G14:M14"/>
    <mergeCell ref="I18:Q18"/>
    <mergeCell ref="D15:H15"/>
    <mergeCell ref="I10:K10"/>
    <mergeCell ref="L10:S10"/>
    <mergeCell ref="D10:F10"/>
    <mergeCell ref="F42:L42"/>
    <mergeCell ref="M42:P42"/>
    <mergeCell ref="F40:L40"/>
    <mergeCell ref="M40:P40"/>
    <mergeCell ref="Q40:S40"/>
    <mergeCell ref="Q42:S42"/>
    <mergeCell ref="M41:P41"/>
    <mergeCell ref="Q41:S41"/>
    <mergeCell ref="D37:G37"/>
    <mergeCell ref="I37:L37"/>
    <mergeCell ref="B3:T3"/>
    <mergeCell ref="H20:M20"/>
    <mergeCell ref="D25:H25"/>
    <mergeCell ref="I25:S25"/>
    <mergeCell ref="O20:Q20"/>
    <mergeCell ref="D20:G20"/>
    <mergeCell ref="H22:R22"/>
    <mergeCell ref="M30:S30"/>
    <mergeCell ref="E31:L31"/>
    <mergeCell ref="M31:S31"/>
    <mergeCell ref="M37:S37"/>
    <mergeCell ref="M32:S32"/>
    <mergeCell ref="E32:L32"/>
    <mergeCell ref="N14:Q14"/>
    <mergeCell ref="D39:J39"/>
    <mergeCell ref="F41:L41"/>
    <mergeCell ref="B1:T1"/>
    <mergeCell ref="B2:T2"/>
    <mergeCell ref="B4:B8"/>
    <mergeCell ref="C4:S4"/>
    <mergeCell ref="T4:T8"/>
    <mergeCell ref="C5:S5"/>
    <mergeCell ref="D6:G6"/>
    <mergeCell ref="E29:L29"/>
    <mergeCell ref="M29:S29"/>
    <mergeCell ref="D27:J27"/>
    <mergeCell ref="D24:H24"/>
    <mergeCell ref="D22:G22"/>
    <mergeCell ref="E30:L30"/>
    <mergeCell ref="R14:S14"/>
    <mergeCell ref="T14:T18"/>
    <mergeCell ref="D16:H16"/>
    <mergeCell ref="I16:S16"/>
    <mergeCell ref="D18:H18"/>
    <mergeCell ref="B11:T11"/>
    <mergeCell ref="C12:M12"/>
    <mergeCell ref="B14:B18"/>
  </mergeCells>
  <phoneticPr fontId="0" type="noConversion"/>
  <dataValidations disablePrompts="1" count="2">
    <dataValidation type="list" showInputMessage="1" showErrorMessage="1" sqref="H20:M20" xr:uid="{00000000-0002-0000-0700-000000000000}">
      <formula1>$B$63:$B$70</formula1>
    </dataValidation>
    <dataValidation type="list" allowBlank="1" showInputMessage="1" showErrorMessage="1" sqref="R20" xr:uid="{00000000-0002-0000-0700-000001000000}">
      <formula1>$B$73:$B$80</formula1>
    </dataValidation>
  </dataValidations>
  <pageMargins left="0.62992125984251968" right="0.62992125984251968" top="0.6692913385826772" bottom="0.6692913385826772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99" r:id="rId4" name="btnOtraPieza">
              <controlPr defaultSize="0" print="0" autoFill="0" autoPict="0" macro="[0]!Pieza2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0" r:id="rId5" name="btnBorrarPieza">
              <controlPr defaultSize="0" print="0" autoFill="0" autoPict="0" macro="[0]!Pieza2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1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2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3" r:id="rId8" name="Button 59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4" r:id="rId9" name="Button 60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5" r:id="rId10" name="Button 61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6" r:id="rId11" name="Button 62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7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8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4">
    <pageSetUpPr fitToPage="1"/>
  </sheetPr>
  <dimension ref="A1:AI120"/>
  <sheetViews>
    <sheetView topLeftCell="A46" zoomScale="110" zoomScaleNormal="110" workbookViewId="0">
      <selection activeCell="G10" sqref="G10"/>
    </sheetView>
  </sheetViews>
  <sheetFormatPr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596" t="e">
        <f>+#REF!</f>
        <v>#REF!</v>
      </c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  <c r="Q1" s="597"/>
      <c r="R1" s="597"/>
      <c r="S1" s="597"/>
      <c r="T1" s="598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599" t="e">
        <f>+#REF!</f>
        <v>#REF!</v>
      </c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600"/>
      <c r="R2" s="600"/>
      <c r="S2" s="600"/>
      <c r="T2" s="601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616" t="s">
        <v>56</v>
      </c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  <c r="P3" s="617"/>
      <c r="Q3" s="617"/>
      <c r="R3" s="617"/>
      <c r="S3" s="617"/>
      <c r="T3" s="618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602"/>
      <c r="C4" s="593" t="s">
        <v>3</v>
      </c>
      <c r="D4" s="593"/>
      <c r="E4" s="593"/>
      <c r="F4" s="593"/>
      <c r="G4" s="593"/>
      <c r="H4" s="593"/>
      <c r="I4" s="593"/>
      <c r="J4" s="593"/>
      <c r="K4" s="593"/>
      <c r="L4" s="593"/>
      <c r="M4" s="593"/>
      <c r="N4" s="593"/>
      <c r="O4" s="593"/>
      <c r="P4" s="593"/>
      <c r="Q4" s="593"/>
      <c r="R4" s="593"/>
      <c r="S4" s="593"/>
      <c r="T4" s="603"/>
      <c r="AI4" s="12"/>
    </row>
    <row r="5" spans="1:35" ht="5.0999999999999996" customHeight="1">
      <c r="A5" s="39"/>
      <c r="B5" s="594"/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4"/>
      <c r="N5" s="604"/>
      <c r="O5" s="604"/>
      <c r="P5" s="604"/>
      <c r="Q5" s="604"/>
      <c r="R5" s="604"/>
      <c r="S5" s="604"/>
      <c r="T5" s="584"/>
      <c r="AI5" s="12"/>
    </row>
    <row r="6" spans="1:35" ht="15" customHeight="1">
      <c r="A6" s="39"/>
      <c r="B6" s="594"/>
      <c r="C6" s="4"/>
      <c r="D6" s="605" t="s">
        <v>1</v>
      </c>
      <c r="E6" s="605"/>
      <c r="F6" s="605"/>
      <c r="G6" s="606"/>
      <c r="H6" s="628" t="e">
        <f>IF(#REF!=0," ",#REF!)</f>
        <v>#REF!</v>
      </c>
      <c r="I6" s="629"/>
      <c r="J6" s="629"/>
      <c r="K6" s="629"/>
      <c r="L6" s="629"/>
      <c r="M6" s="629"/>
      <c r="N6" s="629"/>
      <c r="O6" s="629"/>
      <c r="P6" s="629"/>
      <c r="Q6" s="629"/>
      <c r="R6" s="629"/>
      <c r="S6" s="630"/>
      <c r="T6" s="584"/>
      <c r="V6" s="5"/>
      <c r="AI6" s="12"/>
    </row>
    <row r="7" spans="1:35" ht="5.0999999999999996" customHeight="1">
      <c r="A7" s="39"/>
      <c r="B7" s="594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584"/>
      <c r="V7" s="5"/>
      <c r="AI7" s="12"/>
    </row>
    <row r="8" spans="1:35" ht="15" customHeight="1">
      <c r="A8" s="39"/>
      <c r="B8" s="594"/>
      <c r="C8" s="4"/>
      <c r="D8" s="605" t="s">
        <v>10</v>
      </c>
      <c r="E8" s="605"/>
      <c r="F8" s="605"/>
      <c r="G8" s="606"/>
      <c r="H8" s="628" t="e">
        <f>#REF!</f>
        <v>#REF!</v>
      </c>
      <c r="I8" s="629"/>
      <c r="J8" s="629"/>
      <c r="K8" s="629"/>
      <c r="L8" s="629"/>
      <c r="M8" s="629"/>
      <c r="N8" s="629"/>
      <c r="O8" s="629"/>
      <c r="P8" s="629"/>
      <c r="Q8" s="629"/>
      <c r="R8" s="629"/>
      <c r="S8" s="630"/>
      <c r="T8" s="584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605" t="s">
        <v>42</v>
      </c>
      <c r="E10" s="605"/>
      <c r="F10" s="606"/>
      <c r="G10" s="35"/>
      <c r="H10" s="7"/>
      <c r="I10" s="614" t="s">
        <v>11</v>
      </c>
      <c r="J10" s="614"/>
      <c r="K10" s="614"/>
      <c r="L10" s="631"/>
      <c r="M10" s="632"/>
      <c r="N10" s="632"/>
      <c r="O10" s="632"/>
      <c r="P10" s="632"/>
      <c r="Q10" s="632"/>
      <c r="R10" s="632"/>
      <c r="S10" s="633"/>
      <c r="T10" s="9"/>
      <c r="V10" s="5"/>
      <c r="AI10" s="12"/>
    </row>
    <row r="11" spans="1:35" ht="5.0999999999999996" customHeight="1">
      <c r="A11" s="39"/>
      <c r="B11" s="590"/>
      <c r="C11" s="591"/>
      <c r="D11" s="591"/>
      <c r="E11" s="591"/>
      <c r="F11" s="591"/>
      <c r="G11" s="591"/>
      <c r="H11" s="591"/>
      <c r="I11" s="591"/>
      <c r="J11" s="591"/>
      <c r="K11" s="591"/>
      <c r="L11" s="591"/>
      <c r="M11" s="591"/>
      <c r="N11" s="591"/>
      <c r="O11" s="591"/>
      <c r="P11" s="591"/>
      <c r="Q11" s="591"/>
      <c r="R11" s="591"/>
      <c r="S11" s="591"/>
      <c r="T11" s="592"/>
      <c r="AI11" s="12"/>
    </row>
    <row r="12" spans="1:35" ht="24.95" customHeight="1">
      <c r="A12" s="39"/>
      <c r="B12" s="25"/>
      <c r="C12" s="593" t="s">
        <v>12</v>
      </c>
      <c r="D12" s="593"/>
      <c r="E12" s="593"/>
      <c r="F12" s="593"/>
      <c r="G12" s="593"/>
      <c r="H12" s="593"/>
      <c r="I12" s="593"/>
      <c r="J12" s="593"/>
      <c r="K12" s="593"/>
      <c r="L12" s="593"/>
      <c r="M12" s="593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594"/>
      <c r="C14" s="6"/>
      <c r="D14" s="585" t="s">
        <v>13</v>
      </c>
      <c r="E14" s="585"/>
      <c r="F14" s="586"/>
      <c r="G14" s="587"/>
      <c r="H14" s="588"/>
      <c r="I14" s="588"/>
      <c r="J14" s="588"/>
      <c r="K14" s="588"/>
      <c r="L14" s="588"/>
      <c r="M14" s="589"/>
      <c r="N14" s="622" t="s">
        <v>57</v>
      </c>
      <c r="O14" s="604"/>
      <c r="P14" s="604"/>
      <c r="Q14" s="623"/>
      <c r="R14" s="611"/>
      <c r="S14" s="612"/>
      <c r="T14" s="584"/>
      <c r="V14" s="5"/>
      <c r="AI14" s="12"/>
    </row>
    <row r="15" spans="1:35" ht="5.0999999999999996" customHeight="1">
      <c r="A15" s="39"/>
      <c r="B15" s="594"/>
      <c r="C15" s="6"/>
      <c r="D15" s="595" t="s">
        <v>0</v>
      </c>
      <c r="E15" s="595"/>
      <c r="F15" s="595"/>
      <c r="G15" s="595"/>
      <c r="H15" s="595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584"/>
      <c r="V15" s="5"/>
      <c r="AI15" s="12"/>
    </row>
    <row r="16" spans="1:35" ht="17.25" customHeight="1">
      <c r="A16" s="39"/>
      <c r="B16" s="594"/>
      <c r="C16" s="6"/>
      <c r="D16" s="585" t="s">
        <v>14</v>
      </c>
      <c r="E16" s="585"/>
      <c r="F16" s="585"/>
      <c r="G16" s="585"/>
      <c r="H16" s="586"/>
      <c r="I16" s="587"/>
      <c r="J16" s="588"/>
      <c r="K16" s="588"/>
      <c r="L16" s="588"/>
      <c r="M16" s="588"/>
      <c r="N16" s="588"/>
      <c r="O16" s="588"/>
      <c r="P16" s="588"/>
      <c r="Q16" s="588"/>
      <c r="R16" s="588"/>
      <c r="S16" s="589"/>
      <c r="T16" s="584"/>
      <c r="V16" s="5"/>
      <c r="AI16" s="12"/>
    </row>
    <row r="17" spans="1:35" ht="5.0999999999999996" customHeight="1">
      <c r="A17" s="39"/>
      <c r="B17" s="594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584"/>
      <c r="V17" s="5"/>
      <c r="AI17" s="12"/>
    </row>
    <row r="18" spans="1:35" ht="15" customHeight="1">
      <c r="A18" s="39"/>
      <c r="B18" s="594"/>
      <c r="C18" s="6"/>
      <c r="D18" s="585" t="s">
        <v>15</v>
      </c>
      <c r="E18" s="585"/>
      <c r="F18" s="585"/>
      <c r="G18" s="585"/>
      <c r="H18" s="586"/>
      <c r="I18" s="587"/>
      <c r="J18" s="588"/>
      <c r="K18" s="588"/>
      <c r="L18" s="588"/>
      <c r="M18" s="588"/>
      <c r="N18" s="588"/>
      <c r="O18" s="588"/>
      <c r="P18" s="588"/>
      <c r="Q18" s="589"/>
      <c r="R18" s="15"/>
      <c r="S18" s="15"/>
      <c r="T18" s="584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585" t="s">
        <v>16</v>
      </c>
      <c r="E20" s="585"/>
      <c r="F20" s="585"/>
      <c r="G20" s="586"/>
      <c r="H20" s="619"/>
      <c r="I20" s="620"/>
      <c r="J20" s="620"/>
      <c r="K20" s="620"/>
      <c r="L20" s="620"/>
      <c r="M20" s="621"/>
      <c r="N20" s="4"/>
      <c r="O20" s="585" t="s">
        <v>17</v>
      </c>
      <c r="P20" s="585"/>
      <c r="Q20" s="586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585" t="s">
        <v>50</v>
      </c>
      <c r="E22" s="585"/>
      <c r="F22" s="585"/>
      <c r="G22" s="586"/>
      <c r="H22" s="587"/>
      <c r="I22" s="588"/>
      <c r="J22" s="588"/>
      <c r="K22" s="588"/>
      <c r="L22" s="588"/>
      <c r="M22" s="588"/>
      <c r="N22" s="588"/>
      <c r="O22" s="588"/>
      <c r="P22" s="588"/>
      <c r="Q22" s="588"/>
      <c r="R22" s="589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54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7</v>
      </c>
      <c r="B24" s="8"/>
      <c r="C24" s="6"/>
      <c r="D24" s="585" t="s">
        <v>51</v>
      </c>
      <c r="E24" s="585"/>
      <c r="F24" s="585"/>
      <c r="G24" s="585"/>
      <c r="H24" s="585"/>
      <c r="I24" s="587"/>
      <c r="J24" s="588"/>
      <c r="K24" s="588"/>
      <c r="L24" s="588"/>
      <c r="M24" s="588"/>
      <c r="N24" s="588"/>
      <c r="O24" s="588"/>
      <c r="P24" s="588"/>
      <c r="Q24" s="588"/>
      <c r="R24" s="588"/>
      <c r="S24" s="589"/>
      <c r="T24" s="9"/>
      <c r="U24" s="23"/>
      <c r="V24" s="5"/>
      <c r="AI24" s="12"/>
    </row>
    <row r="25" spans="1:35" ht="15" customHeight="1">
      <c r="A25" s="39"/>
      <c r="B25" s="8"/>
      <c r="C25" s="6"/>
      <c r="D25" s="595"/>
      <c r="E25" s="595"/>
      <c r="F25" s="595"/>
      <c r="G25" s="595"/>
      <c r="H25" s="595"/>
      <c r="I25" s="587"/>
      <c r="J25" s="588"/>
      <c r="K25" s="588"/>
      <c r="L25" s="588"/>
      <c r="M25" s="588"/>
      <c r="N25" s="588"/>
      <c r="O25" s="588"/>
      <c r="P25" s="588"/>
      <c r="Q25" s="588"/>
      <c r="R25" s="588"/>
      <c r="S25" s="589"/>
      <c r="T25" s="9"/>
      <c r="U25" s="23"/>
      <c r="V25" s="5"/>
      <c r="AI25" s="12"/>
    </row>
    <row r="26" spans="1:35" ht="24.95" customHeight="1">
      <c r="A26" s="39" t="s">
        <v>8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610" t="s">
        <v>58</v>
      </c>
      <c r="E27" s="610"/>
      <c r="F27" s="610"/>
      <c r="G27" s="610"/>
      <c r="H27" s="610"/>
      <c r="I27" s="610"/>
      <c r="J27" s="610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607" t="s">
        <v>29</v>
      </c>
      <c r="F29" s="608"/>
      <c r="G29" s="608"/>
      <c r="H29" s="608"/>
      <c r="I29" s="608"/>
      <c r="J29" s="608"/>
      <c r="K29" s="608"/>
      <c r="L29" s="609"/>
      <c r="M29" s="607" t="s">
        <v>30</v>
      </c>
      <c r="N29" s="608"/>
      <c r="O29" s="608"/>
      <c r="P29" s="608"/>
      <c r="Q29" s="608"/>
      <c r="R29" s="608"/>
      <c r="S29" s="609"/>
      <c r="T29" s="9"/>
      <c r="V29" s="5"/>
      <c r="AI29" s="12"/>
    </row>
    <row r="30" spans="1:35" ht="15" customHeight="1">
      <c r="A30" s="39"/>
      <c r="B30" s="8"/>
      <c r="C30" s="6"/>
      <c r="D30" s="54"/>
      <c r="E30" s="587"/>
      <c r="F30" s="588"/>
      <c r="G30" s="588"/>
      <c r="H30" s="588"/>
      <c r="I30" s="588"/>
      <c r="J30" s="588"/>
      <c r="K30" s="588"/>
      <c r="L30" s="589"/>
      <c r="M30" s="587"/>
      <c r="N30" s="588"/>
      <c r="O30" s="588"/>
      <c r="P30" s="588"/>
      <c r="Q30" s="588"/>
      <c r="R30" s="588"/>
      <c r="S30" s="589"/>
      <c r="T30" s="9"/>
      <c r="V30" s="5"/>
      <c r="AI30" s="12"/>
    </row>
    <row r="31" spans="1:35" ht="15" customHeight="1">
      <c r="A31" s="39" t="s">
        <v>45</v>
      </c>
      <c r="B31" s="8"/>
      <c r="C31" s="6"/>
      <c r="D31" s="54"/>
      <c r="E31" s="587"/>
      <c r="F31" s="588"/>
      <c r="G31" s="588"/>
      <c r="H31" s="588"/>
      <c r="I31" s="588"/>
      <c r="J31" s="588"/>
      <c r="K31" s="588"/>
      <c r="L31" s="589"/>
      <c r="M31" s="587"/>
      <c r="N31" s="588"/>
      <c r="O31" s="588"/>
      <c r="P31" s="588"/>
      <c r="Q31" s="588"/>
      <c r="R31" s="588"/>
      <c r="S31" s="589"/>
      <c r="T31" s="9"/>
      <c r="V31" s="5"/>
      <c r="AI31" s="12"/>
    </row>
    <row r="32" spans="1:35" ht="15" customHeight="1">
      <c r="A32" s="39"/>
      <c r="B32" s="8"/>
      <c r="C32" s="6"/>
      <c r="D32" s="54"/>
      <c r="E32" s="587"/>
      <c r="F32" s="588"/>
      <c r="G32" s="588"/>
      <c r="H32" s="588"/>
      <c r="I32" s="588"/>
      <c r="J32" s="588"/>
      <c r="K32" s="588"/>
      <c r="L32" s="589"/>
      <c r="M32" s="587"/>
      <c r="N32" s="588"/>
      <c r="O32" s="588"/>
      <c r="P32" s="588"/>
      <c r="Q32" s="588"/>
      <c r="R32" s="588"/>
      <c r="S32" s="589"/>
      <c r="T32" s="9"/>
      <c r="V32" s="5"/>
      <c r="AI32" s="12"/>
    </row>
    <row r="33" spans="1:35" ht="24.95" customHeight="1">
      <c r="A33" s="39" t="s">
        <v>9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627" t="s">
        <v>31</v>
      </c>
      <c r="D35" s="627"/>
      <c r="E35" s="627"/>
      <c r="F35" s="627"/>
      <c r="G35" s="627"/>
      <c r="H35" s="627"/>
      <c r="I35" s="627"/>
      <c r="J35" s="627"/>
      <c r="K35" s="627"/>
      <c r="L35" s="627"/>
      <c r="M35" s="627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605" t="s">
        <v>59</v>
      </c>
      <c r="E37" s="605"/>
      <c r="F37" s="605"/>
      <c r="G37" s="606"/>
      <c r="H37" s="37"/>
      <c r="I37" s="613" t="s">
        <v>55</v>
      </c>
      <c r="J37" s="614"/>
      <c r="K37" s="614"/>
      <c r="L37" s="615"/>
      <c r="M37" s="587"/>
      <c r="N37" s="588"/>
      <c r="O37" s="588"/>
      <c r="P37" s="588"/>
      <c r="Q37" s="588"/>
      <c r="R37" s="588"/>
      <c r="S37" s="589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595" t="s">
        <v>54</v>
      </c>
      <c r="E39" s="595"/>
      <c r="F39" s="595"/>
      <c r="G39" s="595"/>
      <c r="H39" s="595"/>
      <c r="I39" s="595"/>
      <c r="J39" s="595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25</v>
      </c>
      <c r="F40" s="624" t="s">
        <v>26</v>
      </c>
      <c r="G40" s="625"/>
      <c r="H40" s="625"/>
      <c r="I40" s="625"/>
      <c r="J40" s="625"/>
      <c r="K40" s="625"/>
      <c r="L40" s="626"/>
      <c r="M40" s="624" t="s">
        <v>27</v>
      </c>
      <c r="N40" s="625"/>
      <c r="O40" s="625"/>
      <c r="P40" s="626"/>
      <c r="Q40" s="624" t="s">
        <v>28</v>
      </c>
      <c r="R40" s="625"/>
      <c r="S40" s="626"/>
      <c r="T40" s="9"/>
      <c r="V40" s="5"/>
      <c r="AI40" s="12"/>
    </row>
    <row r="41" spans="1:35" ht="15" customHeight="1">
      <c r="A41" s="39" t="s">
        <v>46</v>
      </c>
      <c r="B41" s="8"/>
      <c r="C41" s="6"/>
      <c r="D41" s="54"/>
      <c r="E41" s="38"/>
      <c r="F41" s="587"/>
      <c r="G41" s="588"/>
      <c r="H41" s="588"/>
      <c r="I41" s="588"/>
      <c r="J41" s="588"/>
      <c r="K41" s="588"/>
      <c r="L41" s="589"/>
      <c r="M41" s="587"/>
      <c r="N41" s="588"/>
      <c r="O41" s="588"/>
      <c r="P41" s="589"/>
      <c r="Q41" s="587"/>
      <c r="R41" s="588"/>
      <c r="S41" s="589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587"/>
      <c r="G42" s="588"/>
      <c r="H42" s="588"/>
      <c r="I42" s="588"/>
      <c r="J42" s="588"/>
      <c r="K42" s="588"/>
      <c r="L42" s="589"/>
      <c r="M42" s="587"/>
      <c r="N42" s="588"/>
      <c r="O42" s="588"/>
      <c r="P42" s="589"/>
      <c r="Q42" s="587"/>
      <c r="R42" s="588"/>
      <c r="S42" s="589"/>
      <c r="T42" s="9"/>
      <c r="V42" s="5"/>
      <c r="AI42" s="12"/>
    </row>
    <row r="43" spans="1:35" ht="24.95" customHeight="1">
      <c r="A43" s="39" t="s">
        <v>47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593" t="s">
        <v>32</v>
      </c>
      <c r="D45" s="593"/>
      <c r="E45" s="593"/>
      <c r="F45" s="593"/>
      <c r="G45" s="593"/>
      <c r="H45" s="593"/>
      <c r="I45" s="593"/>
      <c r="J45" s="593"/>
      <c r="K45" s="593"/>
      <c r="L45" s="593"/>
      <c r="M45" s="593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604" t="s">
        <v>52</v>
      </c>
      <c r="E46" s="604"/>
      <c r="F46" s="604"/>
      <c r="G46" s="604"/>
      <c r="H46" s="15"/>
      <c r="I46" s="15"/>
      <c r="J46" s="15" t="s">
        <v>0</v>
      </c>
      <c r="K46" s="15" t="s">
        <v>0</v>
      </c>
      <c r="L46" s="585" t="s">
        <v>43</v>
      </c>
      <c r="M46" s="585"/>
      <c r="N46" s="585"/>
      <c r="O46" s="585"/>
      <c r="P46" s="585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587"/>
      <c r="E48" s="588"/>
      <c r="F48" s="588"/>
      <c r="G48" s="588"/>
      <c r="H48" s="588"/>
      <c r="I48" s="588"/>
      <c r="J48" s="588"/>
      <c r="K48" s="589"/>
      <c r="L48" s="587"/>
      <c r="M48" s="588"/>
      <c r="N48" s="588"/>
      <c r="O48" s="588"/>
      <c r="P48" s="588"/>
      <c r="Q48" s="588"/>
      <c r="R48" s="588"/>
      <c r="S48" s="589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585" t="s">
        <v>53</v>
      </c>
      <c r="E50" s="585"/>
      <c r="F50" s="585"/>
      <c r="G50" s="585"/>
      <c r="H50" s="585"/>
      <c r="I50" s="38"/>
      <c r="J50" s="4"/>
      <c r="K50" s="604" t="s">
        <v>60</v>
      </c>
      <c r="L50" s="604"/>
      <c r="M50" s="604"/>
      <c r="N50" s="604"/>
      <c r="O50" s="58" t="s">
        <v>33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34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41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35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39.950000000000003" customHeight="1">
      <c r="A55" s="42" t="s">
        <v>44</v>
      </c>
      <c r="B55" s="2"/>
      <c r="C55" s="7"/>
      <c r="D55" s="634"/>
      <c r="E55" s="635"/>
      <c r="F55" s="635"/>
      <c r="G55" s="635"/>
      <c r="H55" s="635"/>
      <c r="I55" s="635"/>
      <c r="J55" s="635"/>
      <c r="K55" s="635"/>
      <c r="L55" s="635"/>
      <c r="M55" s="635"/>
      <c r="N55" s="635"/>
      <c r="O55" s="635"/>
      <c r="P55" s="635"/>
      <c r="Q55" s="635"/>
      <c r="R55" s="635"/>
      <c r="S55" s="636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 s="48" customForma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</row>
    <row r="61" spans="1:35" s="48" customForma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5" s="46" customFormat="1">
      <c r="A62" s="44"/>
      <c r="B62" s="45" t="s">
        <v>48</v>
      </c>
    </row>
    <row r="63" spans="1:35" s="46" customFormat="1">
      <c r="A63" s="44"/>
      <c r="B63" s="45"/>
    </row>
    <row r="64" spans="1:35" s="46" customFormat="1">
      <c r="A64" s="44"/>
      <c r="B64" s="47" t="s">
        <v>18</v>
      </c>
    </row>
    <row r="65" spans="2:2" s="46" customFormat="1">
      <c r="B65" s="47" t="s">
        <v>19</v>
      </c>
    </row>
    <row r="66" spans="2:2" s="46" customFormat="1">
      <c r="B66" s="47" t="s">
        <v>20</v>
      </c>
    </row>
    <row r="67" spans="2:2" s="46" customFormat="1">
      <c r="B67" s="47" t="s">
        <v>21</v>
      </c>
    </row>
    <row r="68" spans="2:2" s="46" customFormat="1">
      <c r="B68" s="47" t="s">
        <v>22</v>
      </c>
    </row>
    <row r="69" spans="2:2" s="46" customFormat="1">
      <c r="B69" s="47" t="s">
        <v>23</v>
      </c>
    </row>
    <row r="70" spans="2:2" s="46" customFormat="1">
      <c r="B70" s="47" t="s">
        <v>24</v>
      </c>
    </row>
    <row r="71" spans="2:2" s="46" customFormat="1"/>
    <row r="72" spans="2:2" s="46" customFormat="1">
      <c r="B72" s="45" t="s">
        <v>4</v>
      </c>
    </row>
    <row r="73" spans="2:2" s="46" customFormat="1"/>
    <row r="74" spans="2:2" s="46" customFormat="1">
      <c r="B74" s="46" t="s">
        <v>36</v>
      </c>
    </row>
    <row r="75" spans="2:2" s="46" customFormat="1">
      <c r="B75" s="46" t="s">
        <v>37</v>
      </c>
    </row>
    <row r="76" spans="2:2" s="46" customFormat="1">
      <c r="B76" s="46" t="s">
        <v>38</v>
      </c>
    </row>
    <row r="77" spans="2:2" s="46" customFormat="1">
      <c r="B77" s="46" t="s">
        <v>39</v>
      </c>
    </row>
    <row r="78" spans="2:2" s="46" customFormat="1">
      <c r="B78" s="46" t="s">
        <v>5</v>
      </c>
    </row>
    <row r="79" spans="2:2" s="46" customFormat="1">
      <c r="B79" s="46" t="s">
        <v>40</v>
      </c>
    </row>
    <row r="80" spans="2:2" s="46" customFormat="1">
      <c r="B80" s="46" t="s">
        <v>6</v>
      </c>
    </row>
    <row r="81" spans="1:35" s="48" customForma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>
      <c r="A82" s="28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3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3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3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3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3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3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3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3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3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3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3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3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3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3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25:H25"/>
    <mergeCell ref="I25:S25"/>
    <mergeCell ref="Q41:S41"/>
    <mergeCell ref="E31:L31"/>
    <mergeCell ref="M31:S31"/>
    <mergeCell ref="F40:L40"/>
    <mergeCell ref="M37:S37"/>
    <mergeCell ref="M32:S32"/>
    <mergeCell ref="E29:L29"/>
    <mergeCell ref="M40:P40"/>
    <mergeCell ref="C35:M35"/>
    <mergeCell ref="M30:S30"/>
    <mergeCell ref="D27:J27"/>
    <mergeCell ref="M29:S29"/>
    <mergeCell ref="E30:L30"/>
    <mergeCell ref="D10:F10"/>
    <mergeCell ref="B14:B18"/>
    <mergeCell ref="I10:K10"/>
    <mergeCell ref="L10:S10"/>
    <mergeCell ref="T14:T18"/>
    <mergeCell ref="I16:S16"/>
    <mergeCell ref="D18:H18"/>
    <mergeCell ref="R14:S14"/>
    <mergeCell ref="I18:Q18"/>
    <mergeCell ref="N14:Q14"/>
    <mergeCell ref="H20:M20"/>
    <mergeCell ref="D22:G22"/>
    <mergeCell ref="D24:H24"/>
    <mergeCell ref="D16:H16"/>
    <mergeCell ref="B11:T11"/>
    <mergeCell ref="D20:G20"/>
    <mergeCell ref="O20:Q20"/>
    <mergeCell ref="C12:M12"/>
    <mergeCell ref="D15:H15"/>
    <mergeCell ref="D14:F14"/>
    <mergeCell ref="G14:M14"/>
    <mergeCell ref="H22:R22"/>
    <mergeCell ref="I24:S24"/>
    <mergeCell ref="B1:T1"/>
    <mergeCell ref="B2:T2"/>
    <mergeCell ref="B4:B8"/>
    <mergeCell ref="C4:S4"/>
    <mergeCell ref="T4:T8"/>
    <mergeCell ref="C5:S5"/>
    <mergeCell ref="D6:G6"/>
    <mergeCell ref="B3:T3"/>
    <mergeCell ref="H8:S8"/>
    <mergeCell ref="H6:S6"/>
    <mergeCell ref="D8:G8"/>
    <mergeCell ref="Q42:S42"/>
    <mergeCell ref="E32:L32"/>
    <mergeCell ref="I37:L37"/>
    <mergeCell ref="D39:J39"/>
    <mergeCell ref="D37:G37"/>
    <mergeCell ref="F42:L42"/>
    <mergeCell ref="Q40:S40"/>
    <mergeCell ref="M42:P42"/>
    <mergeCell ref="F41:L41"/>
    <mergeCell ref="M41:P41"/>
    <mergeCell ref="D55:S55"/>
    <mergeCell ref="C45:M45"/>
    <mergeCell ref="D46:G46"/>
    <mergeCell ref="L46:P46"/>
    <mergeCell ref="D48:K48"/>
    <mergeCell ref="D50:H50"/>
    <mergeCell ref="K50:N50"/>
    <mergeCell ref="L48:S48"/>
  </mergeCells>
  <phoneticPr fontId="0" type="noConversion"/>
  <dataValidations count="2">
    <dataValidation type="list" showInputMessage="1" showErrorMessage="1" sqref="H20:M20" xr:uid="{00000000-0002-0000-0800-000000000000}">
      <formula1>$B$63:$B$70</formula1>
    </dataValidation>
    <dataValidation type="list" allowBlank="1" showInputMessage="1" showErrorMessage="1" sqref="R20" xr:uid="{00000000-0002-0000-0800-000001000000}">
      <formula1>$B$73:$B$80</formula1>
    </dataValidation>
  </dataValidations>
  <pageMargins left="0.62992125984251968" right="0.62992125984251968" top="0.6692913385826772" bottom="0.59055118110236227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6" r:id="rId4" name="btnOtraPieza">
              <controlPr defaultSize="0" print="0" autoFill="0" autoPict="0" macro="[0]!Pieza3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7" r:id="rId5" name="btnBorrarPieza">
              <controlPr defaultSize="0" print="0" autoFill="0" autoPict="0" macro="[0]!Pieza3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8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9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0" r:id="rId8" name="Button 60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1" r:id="rId9" name="Button 61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2" r:id="rId10" name="Button 62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3" r:id="rId11" name="Button 63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4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5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ED567ED6EDE947AEBBD7EFEE3DADE6" ma:contentTypeVersion="13" ma:contentTypeDescription="Create a new document." ma:contentTypeScope="" ma:versionID="31e747701823d73c19dbfe4e511b10c7">
  <xsd:schema xmlns:xsd="http://www.w3.org/2001/XMLSchema" xmlns:xs="http://www.w3.org/2001/XMLSchema" xmlns:p="http://schemas.microsoft.com/office/2006/metadata/properties" xmlns:ns3="f1d40fc5-8d62-4704-adf4-86059655bf61" xmlns:ns4="e4cb3c0c-8e3a-4a8f-8aee-eeafba9d223b" targetNamespace="http://schemas.microsoft.com/office/2006/metadata/properties" ma:root="true" ma:fieldsID="cb452f7ad201d722f552b761a023397d" ns3:_="" ns4:_="">
    <xsd:import namespace="f1d40fc5-8d62-4704-adf4-86059655bf61"/>
    <xsd:import namespace="e4cb3c0c-8e3a-4a8f-8aee-eeafba9d223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d40fc5-8d62-4704-adf4-86059655bf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cb3c0c-8e3a-4a8f-8aee-eeafba9d22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D869A3-77A1-4EC5-BF84-C4D76BBF65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DD7064-FE96-4FB0-9525-20342B817E8E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e4cb3c0c-8e3a-4a8f-8aee-eeafba9d223b"/>
    <ds:schemaRef ds:uri="http://purl.org/dc/elements/1.1/"/>
    <ds:schemaRef ds:uri="f1d40fc5-8d62-4704-adf4-86059655bf6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3B0689C-8F19-470C-AF36-C55D988DC5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d40fc5-8d62-4704-adf4-86059655bf61"/>
    <ds:schemaRef ds:uri="e4cb3c0c-8e3a-4a8f-8aee-eeafba9d22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12</vt:i4>
      </vt:variant>
      <vt:variant>
        <vt:lpstr>Barruti izendunak</vt:lpstr>
      </vt:variant>
      <vt:variant>
        <vt:i4>11</vt:i4>
      </vt:variant>
    </vt:vector>
  </HeadingPairs>
  <TitlesOfParts>
    <vt:vector size="23" baseType="lpstr">
      <vt:lpstr>MK1_INFO-Observaciones</vt:lpstr>
      <vt:lpstr>HS1_Datos generales</vt:lpstr>
      <vt:lpstr>HS2_Criterios valoración</vt:lpstr>
      <vt:lpstr>HS3_Resumen Presupuesto</vt:lpstr>
      <vt:lpstr>HJ1_Justificación actividad</vt:lpstr>
      <vt:lpstr>HJ2_Declaración Gastos</vt:lpstr>
      <vt:lpstr>HJ3_Declaración Ingresos</vt:lpstr>
      <vt:lpstr>3.-Datos-Artista-2</vt:lpstr>
      <vt:lpstr>3.-Datos-Artista-3</vt:lpstr>
      <vt:lpstr>3.-Datos-Artista-4</vt:lpstr>
      <vt:lpstr>3.-Datos-Artista-5</vt:lpstr>
      <vt:lpstr>3.-Datos-Artista-6</vt:lpstr>
      <vt:lpstr>'3.-Datos-Artista-2'!Inprimatzeko_area</vt:lpstr>
      <vt:lpstr>'3.-Datos-Artista-3'!Inprimatzeko_area</vt:lpstr>
      <vt:lpstr>'3.-Datos-Artista-4'!Inprimatzeko_area</vt:lpstr>
      <vt:lpstr>'3.-Datos-Artista-5'!Inprimatzeko_area</vt:lpstr>
      <vt:lpstr>'3.-Datos-Artista-6'!Inprimatzeko_area</vt:lpstr>
      <vt:lpstr>'HJ1_Justificación actividad'!Inprimatzeko_area</vt:lpstr>
      <vt:lpstr>'HJ2_Declaración Gastos'!Inprimatzeko_area</vt:lpstr>
      <vt:lpstr>'HS1_Datos generales'!Inprimatzeko_area</vt:lpstr>
      <vt:lpstr>'HS2_Criterios valoración'!Inprimatzeko_area</vt:lpstr>
      <vt:lpstr>'HS3_Resumen Presupuesto'!Inprimatzeko_area</vt:lpstr>
      <vt:lpstr>'MK1_INFO-Observaciones'!OLE_LINK7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Arana Ariz, Imanol</cp:lastModifiedBy>
  <cp:lastPrinted>2024-04-28T00:25:53Z</cp:lastPrinted>
  <dcterms:created xsi:type="dcterms:W3CDTF">2012-02-19T23:02:04Z</dcterms:created>
  <dcterms:modified xsi:type="dcterms:W3CDTF">2024-05-15T07:51:36Z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0x01010043ED567ED6EDE947AEBBD7EFEE3DADE6</vt:lpwstr>
  </property>
</Properties>
</file>