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3860"/>
  </bookViews>
  <sheets>
    <sheet name="Hoja1" sheetId="1" r:id="rId1"/>
  </sheets>
  <definedNames>
    <definedName name="DatosExternos_1" localSheetId="0">Hoja1!$A$8:$K$14</definedName>
    <definedName name="DatosExternos_2" localSheetId="0">Hoja1!$A$17:$K$20</definedName>
  </definedNames>
  <calcPr calcId="145621"/>
</workbook>
</file>

<file path=xl/calcChain.xml><?xml version="1.0" encoding="utf-8"?>
<calcChain xmlns="http://schemas.openxmlformats.org/spreadsheetml/2006/main">
  <c r="J21" i="1" l="1"/>
  <c r="G21" i="1"/>
  <c r="D21" i="1"/>
  <c r="I21" i="1"/>
  <c r="F21" i="1"/>
  <c r="C21" i="1"/>
  <c r="B21" i="1"/>
  <c r="J15" i="1"/>
  <c r="G15" i="1"/>
  <c r="D15" i="1"/>
  <c r="I15" i="1"/>
  <c r="F15" i="1"/>
  <c r="C15" i="1"/>
  <c r="B15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<sst xmlns="http://schemas.openxmlformats.org/spreadsheetml/2006/main" count="31" uniqueCount="24">
  <si>
    <t>HABE-HELDUEN ALFABET. BERREUSKALDUNTZERAKO ERAK.</t>
  </si>
  <si>
    <t>GASTU-AURREKONTUAREN GAUZATZE-MAILA</t>
  </si>
  <si>
    <t>2017ko iraila</t>
  </si>
  <si>
    <t>Kapitulukako laburpena</t>
  </si>
  <si>
    <t>GASTU DISPOSIZIOAK</t>
  </si>
  <si>
    <t>AITORTUTAKO OBLIGAZIOAK</t>
  </si>
  <si>
    <t>ORDAINKETAK</t>
  </si>
  <si>
    <t>Euroak</t>
  </si>
  <si>
    <t>1     LANGILE-GASTUAK</t>
  </si>
  <si>
    <t>2     FUNTZIONAMENDU-GASTUAK</t>
  </si>
  <si>
    <t>3     FINANTZA-GASTUAK</t>
  </si>
  <si>
    <t>4     GASTU ARRUNTETARAKO TRANSF. ETA DIRULAGUNTZAK</t>
  </si>
  <si>
    <t>6     INBERTSIO ERREALAK</t>
  </si>
  <si>
    <t>8     FINANTZA-AKTIBOEN GEHIKUNTZA</t>
  </si>
  <si>
    <t>GUZTIRA</t>
  </si>
  <si>
    <t>ERAGIKETA ARRUNTAK</t>
  </si>
  <si>
    <t>KAPITAL ERAGIKETAK</t>
  </si>
  <si>
    <t>ERAGIKETA FINANTZARIOAK</t>
  </si>
  <si>
    <t>Laburpena</t>
  </si>
  <si>
    <t>KAPITULUA</t>
  </si>
  <si>
    <t>AURREKONTU
EGUNERATUA</t>
  </si>
  <si>
    <t>ZENBATEKOA</t>
  </si>
  <si>
    <t>EGUN. %</t>
  </si>
  <si>
    <t>AURR. URT.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</si>
</sst>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Denominacion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Expr1000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  <col min="9" max="9" width="22.140625" style="4" customWidth="1"/>
    <col min="10" max="11" width="22.140625" style="6" customWidth="1"/>
  </cols>
  <sheetData>
    <row r="1" spans="1:11" ht="26.25" x14ac:dyDescent="0.4">
      <c r="A1" s="1" t="s">
        <v>0</v>
      </c>
    </row>
    <row r="3" spans="1:11" ht="18.75" x14ac:dyDescent="0.3">
      <c r="E3" s="8" t="s">
        <v>1</v>
      </c>
    </row>
    <row r="4" spans="1:11" ht="15.75" x14ac:dyDescent="0.25">
      <c r="E4" s="9" t="s">
        <v>2</v>
      </c>
    </row>
    <row r="5" spans="1:11" ht="15.75" x14ac:dyDescent="0.25">
      <c r="A5" s="2" t="s">
        <v>3</v>
      </c>
      <c r="K5" s="10" t="s">
        <v>7</v>
      </c>
    </row>
    <row r="7" spans="1:11" x14ac:dyDescent="0.25">
      <c r="D7" s="7" t="s">
        <v>4</v>
      </c>
      <c r="E7" s="7"/>
      <c r="F7" s="5"/>
      <c r="G7" s="7" t="s">
        <v>5</v>
      </c>
      <c r="H7" s="7"/>
      <c r="I7" s="5"/>
      <c r="J7" s="7" t="s">
        <v>6</v>
      </c>
    </row>
    <row r="8" spans="1:11" ht="27" customHeight="1" x14ac:dyDescent="0.25">
      <c r="A8" s="3" t="s">
        <v>19</v>
      </c>
      <c r="B8" s="18" t="s">
        <v>20</v>
      </c>
      <c r="C8" s="5" t="s">
        <v>21</v>
      </c>
      <c r="D8" s="7" t="s">
        <v>22</v>
      </c>
      <c r="E8" s="7" t="s">
        <v>23</v>
      </c>
      <c r="F8" s="5" t="s">
        <v>21</v>
      </c>
      <c r="G8" s="7" t="s">
        <v>22</v>
      </c>
      <c r="H8" s="7" t="s">
        <v>23</v>
      </c>
      <c r="I8" s="5" t="s">
        <v>21</v>
      </c>
      <c r="J8" s="7" t="s">
        <v>22</v>
      </c>
      <c r="K8" s="7" t="s">
        <v>23</v>
      </c>
    </row>
    <row r="9" spans="1:11" s="15" customFormat="1" ht="12.75" x14ac:dyDescent="0.2">
      <c r="A9" s="15" t="s">
        <v>8</v>
      </c>
      <c r="B9" s="16">
        <v>3673244</v>
      </c>
      <c r="C9" s="16">
        <v>3533448.22</v>
      </c>
      <c r="D9" s="17">
        <v>96.194214705040011</v>
      </c>
      <c r="E9" s="17">
        <v>98.209439085263881</v>
      </c>
      <c r="F9" s="16">
        <v>2537009.7000000002</v>
      </c>
      <c r="G9" s="17">
        <v>69.067279494637447</v>
      </c>
      <c r="H9" s="17">
        <v>70.69181729139126</v>
      </c>
      <c r="I9" s="16">
        <v>2537009.7000000002</v>
      </c>
      <c r="J9" s="17">
        <v>69.067279494637447</v>
      </c>
      <c r="K9" s="17">
        <v>70.69181729139126</v>
      </c>
    </row>
    <row r="10" spans="1:11" s="15" customFormat="1" ht="12.75" x14ac:dyDescent="0.2">
      <c r="A10" s="15" t="s">
        <v>9</v>
      </c>
      <c r="B10" s="16">
        <v>4536756</v>
      </c>
      <c r="C10" s="16">
        <v>2006324.4499999997</v>
      </c>
      <c r="D10" s="17">
        <v>44.223768040423593</v>
      </c>
      <c r="E10" s="17">
        <v>45.960194173073496</v>
      </c>
      <c r="F10" s="16">
        <v>1440744.04</v>
      </c>
      <c r="G10" s="17">
        <v>31.757141887286867</v>
      </c>
      <c r="H10" s="17">
        <v>39.861694826040285</v>
      </c>
      <c r="I10" s="16">
        <v>1425524.1</v>
      </c>
      <c r="J10" s="17">
        <v>31.421661204614047</v>
      </c>
      <c r="K10" s="17">
        <v>39.861694826040285</v>
      </c>
    </row>
    <row r="11" spans="1:11" s="15" customFormat="1" ht="12.75" x14ac:dyDescent="0.2">
      <c r="A11" s="15" t="s">
        <v>10</v>
      </c>
      <c r="B11" s="16">
        <v>500</v>
      </c>
      <c r="C11" s="16">
        <v>11.17</v>
      </c>
      <c r="D11" s="17">
        <v>2.234</v>
      </c>
      <c r="E11" s="17"/>
      <c r="F11" s="16">
        <v>11.17</v>
      </c>
      <c r="G11" s="17">
        <v>2.234</v>
      </c>
      <c r="H11" s="17"/>
      <c r="I11" s="16">
        <v>11.17</v>
      </c>
      <c r="J11" s="17">
        <v>2.234</v>
      </c>
      <c r="K11" s="17"/>
    </row>
    <row r="12" spans="1:11" s="15" customFormat="1" ht="12.75" x14ac:dyDescent="0.2">
      <c r="A12" s="15" t="s">
        <v>11</v>
      </c>
      <c r="B12" s="16">
        <v>31051500</v>
      </c>
      <c r="C12" s="16">
        <v>23252403.91</v>
      </c>
      <c r="D12" s="17">
        <v>74.8833515611162</v>
      </c>
      <c r="E12" s="17">
        <v>68.313075740364553</v>
      </c>
      <c r="F12" s="16">
        <v>16460222.68</v>
      </c>
      <c r="G12" s="17">
        <v>53.009428465613574</v>
      </c>
      <c r="H12" s="17">
        <v>47.415701873773884</v>
      </c>
      <c r="I12" s="16">
        <v>16460222.680000002</v>
      </c>
      <c r="J12" s="17">
        <v>53.009428465613581</v>
      </c>
      <c r="K12" s="17">
        <v>47.415701873773884</v>
      </c>
    </row>
    <row r="13" spans="1:11" s="15" customFormat="1" ht="12.75" x14ac:dyDescent="0.2">
      <c r="A13" s="15" t="s">
        <v>12</v>
      </c>
      <c r="B13" s="16">
        <v>100000</v>
      </c>
      <c r="C13" s="16">
        <v>46524.46</v>
      </c>
      <c r="D13" s="17">
        <v>46.524459999999998</v>
      </c>
      <c r="E13" s="17">
        <v>69.399572727272727</v>
      </c>
      <c r="F13" s="16">
        <v>5991.8600000000006</v>
      </c>
      <c r="G13" s="17">
        <v>5.99186</v>
      </c>
      <c r="H13" s="17">
        <v>24.55231818181818</v>
      </c>
      <c r="I13" s="16">
        <v>5991.86</v>
      </c>
      <c r="J13" s="17">
        <v>5.99186</v>
      </c>
      <c r="K13" s="17">
        <v>24.55231818181818</v>
      </c>
    </row>
    <row r="14" spans="1:11" s="15" customFormat="1" ht="12.75" x14ac:dyDescent="0.2">
      <c r="A14" s="15" t="s">
        <v>13</v>
      </c>
      <c r="B14" s="16">
        <v>3000</v>
      </c>
      <c r="C14" s="16">
        <v>1500</v>
      </c>
      <c r="D14" s="17">
        <v>50</v>
      </c>
      <c r="E14" s="17">
        <v>0</v>
      </c>
      <c r="F14" s="16">
        <v>1500</v>
      </c>
      <c r="G14" s="17">
        <v>50</v>
      </c>
      <c r="H14" s="17">
        <v>0</v>
      </c>
      <c r="I14" s="16">
        <v>1500</v>
      </c>
      <c r="J14" s="17">
        <v>50</v>
      </c>
      <c r="K14" s="17">
        <v>0</v>
      </c>
    </row>
    <row r="15" spans="1:11" s="11" customFormat="1" x14ac:dyDescent="0.25">
      <c r="A15" s="14" t="s">
        <v>14</v>
      </c>
      <c r="B15" s="12">
        <f>SUM(B9:B14)</f>
        <v>39365000</v>
      </c>
      <c r="C15" s="12">
        <f>SUM(C9:C14)</f>
        <v>28840212.210000001</v>
      </c>
      <c r="D15" s="13">
        <f>(C15/B15)*100</f>
        <v>73.26359001651214</v>
      </c>
      <c r="E15" s="13">
        <v>68.458224725400754</v>
      </c>
      <c r="F15" s="12">
        <f>SUM(F9:F14)</f>
        <v>20445479.449999999</v>
      </c>
      <c r="G15" s="13">
        <f>(F15/B15)*100</f>
        <v>51.938217833100467</v>
      </c>
      <c r="H15" s="13">
        <v>48.620209587400289</v>
      </c>
      <c r="I15" s="12">
        <f>SUM(I9:I14)</f>
        <v>20430259.510000002</v>
      </c>
      <c r="J15" s="13">
        <f>(I15/B15)*100</f>
        <v>51.899554197891526</v>
      </c>
      <c r="K15" s="13">
        <v>48.620209587400289</v>
      </c>
    </row>
    <row r="17" spans="1:11" ht="15.75" x14ac:dyDescent="0.25">
      <c r="A17" s="11"/>
      <c r="B17" s="12"/>
      <c r="C17" s="12"/>
      <c r="D17" s="13"/>
      <c r="E17" s="9" t="s">
        <v>18</v>
      </c>
      <c r="F17" s="12"/>
      <c r="G17" s="13"/>
      <c r="H17" s="13"/>
      <c r="I17" s="12"/>
      <c r="J17" s="13"/>
      <c r="K17" s="13"/>
    </row>
    <row r="18" spans="1:11" s="15" customFormat="1" ht="12.75" x14ac:dyDescent="0.2">
      <c r="A18" s="15" t="s">
        <v>15</v>
      </c>
      <c r="B18" s="16">
        <v>39262000</v>
      </c>
      <c r="C18" s="16">
        <v>28792187.75</v>
      </c>
      <c r="D18" s="17">
        <v>73.333471932148129</v>
      </c>
      <c r="E18" s="17">
        <v>68.457327923737481</v>
      </c>
      <c r="F18" s="16">
        <v>20437987.59</v>
      </c>
      <c r="G18" s="17">
        <v>52.055390937802457</v>
      </c>
      <c r="H18" s="17">
        <v>48.689113908198728</v>
      </c>
      <c r="I18" s="16">
        <v>20422767.650000002</v>
      </c>
      <c r="J18" s="17">
        <v>52.016625872344768</v>
      </c>
      <c r="K18" s="17">
        <v>48.689113908198728</v>
      </c>
    </row>
    <row r="19" spans="1:11" s="15" customFormat="1" ht="12.75" x14ac:dyDescent="0.2">
      <c r="A19" s="15" t="s">
        <v>16</v>
      </c>
      <c r="B19" s="16">
        <v>100000</v>
      </c>
      <c r="C19" s="16">
        <v>46524.46</v>
      </c>
      <c r="D19" s="17">
        <v>46.524459999999998</v>
      </c>
      <c r="E19" s="17">
        <v>69.399572727272727</v>
      </c>
      <c r="F19" s="16">
        <v>5991.8600000000006</v>
      </c>
      <c r="G19" s="17">
        <v>5.99186</v>
      </c>
      <c r="H19" s="17">
        <v>24.55231818181818</v>
      </c>
      <c r="I19" s="16">
        <v>5991.86</v>
      </c>
      <c r="J19" s="17">
        <v>5.99186</v>
      </c>
      <c r="K19" s="17">
        <v>24.55231818181818</v>
      </c>
    </row>
    <row r="20" spans="1:11" s="15" customFormat="1" ht="12.75" x14ac:dyDescent="0.2">
      <c r="A20" s="15" t="s">
        <v>17</v>
      </c>
      <c r="B20" s="16">
        <v>3000</v>
      </c>
      <c r="C20" s="16">
        <v>1500</v>
      </c>
      <c r="D20" s="17">
        <v>50</v>
      </c>
      <c r="E20" s="17">
        <v>0</v>
      </c>
      <c r="F20" s="16">
        <v>1500</v>
      </c>
      <c r="G20" s="17">
        <v>50</v>
      </c>
      <c r="H20" s="17">
        <v>0</v>
      </c>
      <c r="I20" s="16">
        <v>1500</v>
      </c>
      <c r="J20" s="17">
        <v>50</v>
      </c>
      <c r="K20" s="17">
        <v>0</v>
      </c>
    </row>
    <row r="21" spans="1:11" s="11" customFormat="1" x14ac:dyDescent="0.25">
      <c r="A21" s="14" t="s">
        <v>14</v>
      </c>
      <c r="B21" s="12">
        <f>SUM(B18:B20)</f>
        <v>39365000</v>
      </c>
      <c r="C21" s="12">
        <f>SUM(C18:C20)</f>
        <v>28840212.210000001</v>
      </c>
      <c r="D21" s="13">
        <f>(C21/B21)*100</f>
        <v>73.26359001651214</v>
      </c>
      <c r="E21" s="13">
        <v>68.458224725400754</v>
      </c>
      <c r="F21" s="12">
        <f>SUM(F18:F20)</f>
        <v>20445479.449999999</v>
      </c>
      <c r="G21" s="13">
        <f>(F21/B21)*100</f>
        <v>51.938217833100467</v>
      </c>
      <c r="H21" s="13">
        <v>48.620209587400289</v>
      </c>
      <c r="I21" s="12">
        <f>SUM(I18:I20)</f>
        <v>20430259.510000002</v>
      </c>
      <c r="J21" s="13">
        <f>(I21/B21)*100</f>
        <v>51.899554197891526</v>
      </c>
      <c r="K21" s="13">
        <v>48.620209587400289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2017-10-02T09:53:32Z</dcterms:created>
  <dcterms:modified xsi:type="dcterms:W3CDTF">2017-10-02T09:53:36Z</dcterms:modified>
</cp:coreProperties>
</file>