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Hoja1!$A$8:$K$16</definedName>
    <definedName name="DatosExternos_2" localSheetId="0">Hoja1!$A$19:$K$22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D23" i="1"/>
  <c r="I23" i="1"/>
  <c r="F23" i="1"/>
  <c r="C23" i="1"/>
  <c r="B23" i="1"/>
  <c r="J17" i="1"/>
  <c r="G17" i="1"/>
  <c r="D17" i="1"/>
  <c r="I17" i="1"/>
  <c r="F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<sst xmlns="http://schemas.openxmlformats.org/spreadsheetml/2006/main" count="33" uniqueCount="26">
  <si>
    <t>EAE-KO ADMINISTRAZIO OROKORRA</t>
  </si>
  <si>
    <t>GASTU-AURREKONTUAREN GAUZATZE-MAILA</t>
  </si>
  <si>
    <t>2017ko iraila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</si>
  <si>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</si>
  <si>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</si>
  <si>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</si>
  <si>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</si>
  <si>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</si>
  <si>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</si>
  <si>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</si>
  <si>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</si>
  <si>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</si>
  <si>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</si>
  <si>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</si>
  <si>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</si>
  <si>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9     FINANTZA-PASIBOEN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</si>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</sst>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21</v>
      </c>
      <c r="B8" s="18" t="s">
        <v>22</v>
      </c>
      <c r="C8" s="5" t="s">
        <v>23</v>
      </c>
      <c r="D8" s="7" t="s">
        <v>24</v>
      </c>
      <c r="E8" s="7" t="s">
        <v>25</v>
      </c>
      <c r="F8" s="5" t="s">
        <v>23</v>
      </c>
      <c r="G8" s="7" t="s">
        <v>24</v>
      </c>
      <c r="H8" s="7" t="s">
        <v>25</v>
      </c>
      <c r="I8" s="5" t="s">
        <v>23</v>
      </c>
      <c r="J8" s="7" t="s">
        <v>24</v>
      </c>
      <c r="K8" s="7" t="s">
        <v>25</v>
      </c>
    </row>
    <row r="9" spans="1:11" s="15" customFormat="1" ht="12.75" x14ac:dyDescent="0.2">
      <c r="A9" s="15" t="s">
        <v>8</v>
      </c>
      <c r="B9" s="16">
        <v>2039364954.6900001</v>
      </c>
      <c r="C9" s="16">
        <v>1863486312.6499996</v>
      </c>
      <c r="D9" s="17">
        <v>91.375813258165195</v>
      </c>
      <c r="E9" s="17">
        <v>95.851137945488745</v>
      </c>
      <c r="F9" s="16">
        <v>1467734864.79</v>
      </c>
      <c r="G9" s="17">
        <v>71.970191574323067</v>
      </c>
      <c r="H9" s="17">
        <v>72.187957892186816</v>
      </c>
      <c r="I9" s="16">
        <v>1467731454.7099998</v>
      </c>
      <c r="J9" s="17">
        <v>71.97002436148594</v>
      </c>
      <c r="K9" s="17">
        <v>72.187676587443434</v>
      </c>
    </row>
    <row r="10" spans="1:11" s="15" customFormat="1" ht="12.75" x14ac:dyDescent="0.2">
      <c r="A10" s="15" t="s">
        <v>9</v>
      </c>
      <c r="B10" s="16">
        <v>3388211586.4400001</v>
      </c>
      <c r="C10" s="16">
        <v>3237795960.5599995</v>
      </c>
      <c r="D10" s="17">
        <v>95.560618868019318</v>
      </c>
      <c r="E10" s="17">
        <v>95.708369221264078</v>
      </c>
      <c r="F10" s="16">
        <v>2389293299.6199999</v>
      </c>
      <c r="G10" s="17">
        <v>70.517830385275161</v>
      </c>
      <c r="H10" s="17">
        <v>71.36336074103572</v>
      </c>
      <c r="I10" s="16">
        <v>2223418149.1700001</v>
      </c>
      <c r="J10" s="17">
        <v>65.622175370285817</v>
      </c>
      <c r="K10" s="17">
        <v>66.419871899788319</v>
      </c>
    </row>
    <row r="11" spans="1:11" s="15" customFormat="1" ht="12.75" x14ac:dyDescent="0.2">
      <c r="A11" s="15" t="s">
        <v>10</v>
      </c>
      <c r="B11" s="16">
        <v>248440662.03999999</v>
      </c>
      <c r="C11" s="16">
        <v>130098125.44999999</v>
      </c>
      <c r="D11" s="17">
        <v>52.365874564065386</v>
      </c>
      <c r="E11" s="17">
        <v>53.607207683134597</v>
      </c>
      <c r="F11" s="16">
        <v>130074530.44999999</v>
      </c>
      <c r="G11" s="17">
        <v>52.356377326452886</v>
      </c>
      <c r="H11" s="17">
        <v>53.605041625749337</v>
      </c>
      <c r="I11" s="16">
        <v>130074467.33</v>
      </c>
      <c r="J11" s="17">
        <v>52.356351919983801</v>
      </c>
      <c r="K11" s="17">
        <v>53.604979676508123</v>
      </c>
    </row>
    <row r="12" spans="1:11" s="15" customFormat="1" ht="12.75" x14ac:dyDescent="0.2">
      <c r="A12" s="15" t="s">
        <v>11</v>
      </c>
      <c r="B12" s="16">
        <v>3418020906.4099998</v>
      </c>
      <c r="C12" s="16">
        <v>3005330520.3200006</v>
      </c>
      <c r="D12" s="17">
        <v>87.926042660650253</v>
      </c>
      <c r="E12" s="17">
        <v>87.888609140615856</v>
      </c>
      <c r="F12" s="16">
        <v>2456362717.4000001</v>
      </c>
      <c r="G12" s="17">
        <v>71.865058308843288</v>
      </c>
      <c r="H12" s="17">
        <v>72.068198563000649</v>
      </c>
      <c r="I12" s="16">
        <v>2402700240.6900001</v>
      </c>
      <c r="J12" s="17">
        <v>70.295071518845489</v>
      </c>
      <c r="K12" s="17">
        <v>70.27656181904824</v>
      </c>
    </row>
    <row r="13" spans="1:11" s="15" customFormat="1" ht="12.75" x14ac:dyDescent="0.2">
      <c r="A13" s="15" t="s">
        <v>12</v>
      </c>
      <c r="B13" s="16">
        <v>499068431.65000004</v>
      </c>
      <c r="C13" s="16">
        <v>265659027.09999999</v>
      </c>
      <c r="D13" s="17">
        <v>53.230982016171367</v>
      </c>
      <c r="E13" s="17">
        <v>60.082325557364214</v>
      </c>
      <c r="F13" s="16">
        <v>82056746.280000016</v>
      </c>
      <c r="G13" s="17">
        <v>16.44198291779492</v>
      </c>
      <c r="H13" s="17">
        <v>26.797538203891811</v>
      </c>
      <c r="I13" s="16">
        <v>81318140.160000011</v>
      </c>
      <c r="J13" s="17">
        <v>16.29398595522246</v>
      </c>
      <c r="K13" s="17">
        <v>25.614790746924481</v>
      </c>
    </row>
    <row r="14" spans="1:11" s="15" customFormat="1" ht="12.75" x14ac:dyDescent="0.2">
      <c r="A14" s="15" t="s">
        <v>13</v>
      </c>
      <c r="B14" s="16">
        <v>643903757.21000004</v>
      </c>
      <c r="C14" s="16">
        <v>449456573.67000002</v>
      </c>
      <c r="D14" s="17">
        <v>69.801824983514763</v>
      </c>
      <c r="E14" s="17">
        <v>72.101614367962156</v>
      </c>
      <c r="F14" s="16">
        <v>282429053.37</v>
      </c>
      <c r="G14" s="17">
        <v>43.861998040475761</v>
      </c>
      <c r="H14" s="17">
        <v>43.405210031742314</v>
      </c>
      <c r="I14" s="16">
        <v>267717821.12000003</v>
      </c>
      <c r="J14" s="17">
        <v>41.577303769744532</v>
      </c>
      <c r="K14" s="17">
        <v>40.409123348412059</v>
      </c>
    </row>
    <row r="15" spans="1:11" s="15" customFormat="1" ht="12.75" x14ac:dyDescent="0.2">
      <c r="A15" s="15" t="s">
        <v>14</v>
      </c>
      <c r="B15" s="16">
        <v>89026143.840000004</v>
      </c>
      <c r="C15" s="16">
        <v>50122723.869999997</v>
      </c>
      <c r="D15" s="17">
        <v>56.30112875615707</v>
      </c>
      <c r="E15" s="17">
        <v>48.870637126097279</v>
      </c>
      <c r="F15" s="16">
        <v>48981854.57</v>
      </c>
      <c r="G15" s="17">
        <v>55.019629579858474</v>
      </c>
      <c r="H15" s="17">
        <v>47.566524696036517</v>
      </c>
      <c r="I15" s="16">
        <v>48981854.57</v>
      </c>
      <c r="J15" s="17">
        <v>55.019629579858474</v>
      </c>
      <c r="K15" s="17">
        <v>47.566524696036517</v>
      </c>
    </row>
    <row r="16" spans="1:11" s="15" customFormat="1" ht="12.75" x14ac:dyDescent="0.2">
      <c r="A16" s="15" t="s">
        <v>15</v>
      </c>
      <c r="B16" s="16">
        <v>788384308</v>
      </c>
      <c r="C16" s="16">
        <v>394666666.67000002</v>
      </c>
      <c r="D16" s="17">
        <v>50.06018799019526</v>
      </c>
      <c r="E16" s="17">
        <v>49.159656722256088</v>
      </c>
      <c r="F16" s="16">
        <v>394666666.67000002</v>
      </c>
      <c r="G16" s="17">
        <v>50.06018799019526</v>
      </c>
      <c r="H16" s="17">
        <v>49.159656722256088</v>
      </c>
      <c r="I16" s="16">
        <v>394666666.67000002</v>
      </c>
      <c r="J16" s="17">
        <v>50.06018799019526</v>
      </c>
      <c r="K16" s="17">
        <v>49.159656722256088</v>
      </c>
    </row>
    <row r="17" spans="1:11" s="11" customFormat="1" x14ac:dyDescent="0.25">
      <c r="A17" s="14" t="s">
        <v>16</v>
      </c>
      <c r="B17" s="12">
        <f>SUM(B9:B16)</f>
        <v>11114420750.279999</v>
      </c>
      <c r="C17" s="12">
        <f>SUM(C9:C16)</f>
        <v>9396615910.2900009</v>
      </c>
      <c r="D17" s="13">
        <f>(C17/B17)*100</f>
        <v>84.544360173275592</v>
      </c>
      <c r="E17" s="13">
        <v>85.092538083695672</v>
      </c>
      <c r="F17" s="12">
        <f>SUM(F9:F16)</f>
        <v>7251599733.1499996</v>
      </c>
      <c r="G17" s="13">
        <f>(F17/B17)*100</f>
        <v>65.24496324261716</v>
      </c>
      <c r="H17" s="13">
        <v>65.614211039607682</v>
      </c>
      <c r="I17" s="12">
        <f>SUM(I9:I16)</f>
        <v>7016608794.4199991</v>
      </c>
      <c r="J17" s="13">
        <f>(I17/B17)*100</f>
        <v>63.130674571981039</v>
      </c>
      <c r="K17" s="13">
        <v>63.371411828987547</v>
      </c>
    </row>
    <row r="19" spans="1:11" ht="15.75" x14ac:dyDescent="0.25">
      <c r="A19" s="11"/>
      <c r="B19" s="12"/>
      <c r="C19" s="12"/>
      <c r="D19" s="13"/>
      <c r="E19" s="9" t="s">
        <v>20</v>
      </c>
      <c r="F19" s="12"/>
      <c r="G19" s="13"/>
      <c r="H19" s="13"/>
      <c r="I19" s="12"/>
      <c r="J19" s="13"/>
      <c r="K19" s="13"/>
    </row>
    <row r="20" spans="1:11" s="15" customFormat="1" ht="12.75" x14ac:dyDescent="0.2">
      <c r="A20" s="15" t="s">
        <v>17</v>
      </c>
      <c r="B20" s="16">
        <v>9094038109.5799999</v>
      </c>
      <c r="C20" s="16">
        <v>8236710918.9799995</v>
      </c>
      <c r="D20" s="17">
        <v>90.57264572383022</v>
      </c>
      <c r="E20" s="17">
        <v>91.491897512161074</v>
      </c>
      <c r="F20" s="16">
        <v>6443465412.2600002</v>
      </c>
      <c r="G20" s="17">
        <v>70.853732243239804</v>
      </c>
      <c r="H20" s="17">
        <v>71.255139831584685</v>
      </c>
      <c r="I20" s="16">
        <v>6223924311.8999996</v>
      </c>
      <c r="J20" s="17">
        <v>68.439611060607774</v>
      </c>
      <c r="K20" s="17">
        <v>68.754230553048117</v>
      </c>
    </row>
    <row r="21" spans="1:11" s="15" customFormat="1" ht="12.75" x14ac:dyDescent="0.2">
      <c r="A21" s="15" t="s">
        <v>18</v>
      </c>
      <c r="B21" s="16">
        <v>1142972188.8600001</v>
      </c>
      <c r="C21" s="16">
        <v>715115600.76999998</v>
      </c>
      <c r="D21" s="17">
        <v>62.566316813294989</v>
      </c>
      <c r="E21" s="17">
        <v>66.901480145069613</v>
      </c>
      <c r="F21" s="16">
        <v>364485799.65000004</v>
      </c>
      <c r="G21" s="17">
        <v>31.889297325207711</v>
      </c>
      <c r="H21" s="17">
        <v>36.219916126630039</v>
      </c>
      <c r="I21" s="16">
        <v>349035961.28000003</v>
      </c>
      <c r="J21" s="17">
        <v>30.537572539549569</v>
      </c>
      <c r="K21" s="17">
        <v>34.008368987803344</v>
      </c>
    </row>
    <row r="22" spans="1:11" s="15" customFormat="1" ht="12.75" x14ac:dyDescent="0.2">
      <c r="A22" s="15" t="s">
        <v>19</v>
      </c>
      <c r="B22" s="16">
        <v>877410451.84000003</v>
      </c>
      <c r="C22" s="16">
        <v>444789390.54000002</v>
      </c>
      <c r="D22" s="17">
        <v>50.693422856684812</v>
      </c>
      <c r="E22" s="17">
        <v>49.126188248167004</v>
      </c>
      <c r="F22" s="16">
        <v>443648521.24000001</v>
      </c>
      <c r="G22" s="17">
        <v>50.56339599210763</v>
      </c>
      <c r="H22" s="17">
        <v>48.975172006864248</v>
      </c>
      <c r="I22" s="16">
        <v>443648521.24000001</v>
      </c>
      <c r="J22" s="17">
        <v>50.56339599210763</v>
      </c>
      <c r="K22" s="17">
        <v>48.975172006864248</v>
      </c>
    </row>
    <row r="23" spans="1:11" s="11" customFormat="1" x14ac:dyDescent="0.25">
      <c r="A23" s="14" t="s">
        <v>16</v>
      </c>
      <c r="B23" s="12">
        <f>SUM(B20:B22)</f>
        <v>11114420750.280001</v>
      </c>
      <c r="C23" s="12">
        <f>SUM(C20:C22)</f>
        <v>9396615910.2900009</v>
      </c>
      <c r="D23" s="13">
        <f>(C23/B23)*100</f>
        <v>84.544360173275564</v>
      </c>
      <c r="E23" s="13">
        <v>85.092538083695672</v>
      </c>
      <c r="F23" s="12">
        <f>SUM(F20:F22)</f>
        <v>7251599733.1499996</v>
      </c>
      <c r="G23" s="13">
        <f>(F23/B23)*100</f>
        <v>65.244963242617146</v>
      </c>
      <c r="H23" s="13">
        <v>65.614211039607682</v>
      </c>
      <c r="I23" s="12">
        <f>SUM(I20:I22)</f>
        <v>7016608794.4199991</v>
      </c>
      <c r="J23" s="13">
        <f>(I23/B23)*100</f>
        <v>63.130674571981025</v>
      </c>
      <c r="K23" s="13">
        <v>63.371411828987547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2017-10-02T10:17:40Z</dcterms:created>
  <dcterms:modified xsi:type="dcterms:W3CDTF">2017-10-02T10:17:44Z</dcterms:modified>
</cp:coreProperties>
</file>