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<sst xmlns="http://schemas.openxmlformats.org/spreadsheetml/2006/main" count="31" uniqueCount="24">
  <si>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EMAKUNDE-INSTITUTO VASCO DE LA MUJER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</si>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</sst>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2266542</v>
      </c>
      <c r="C9" s="16">
        <v>2263437.2000000002</v>
      </c>
      <c r="D9" s="17">
        <v>99.863015995291519</v>
      </c>
      <c r="E9" s="17">
        <v>98.000172329324059</v>
      </c>
      <c r="F9" s="16">
        <v>1951431.8499999996</v>
      </c>
      <c r="G9" s="17">
        <v>86.097316970080399</v>
      </c>
      <c r="H9" s="17">
        <v>86.425586664056155</v>
      </c>
      <c r="I9" s="16">
        <v>1951431.8499999996</v>
      </c>
      <c r="J9" s="17">
        <v>86.097316970080399</v>
      </c>
      <c r="K9" s="17">
        <v>86.425586664056155</v>
      </c>
    </row>
    <row r="10" spans="1:11" s="15" customFormat="1" ht="12.75" x14ac:dyDescent="0.2">
      <c r="A10" s="15" t="s">
        <v>9</v>
      </c>
      <c r="B10" s="16">
        <v>2004581</v>
      </c>
      <c r="C10" s="16">
        <v>1682952.52</v>
      </c>
      <c r="D10" s="17">
        <v>83.955326325052468</v>
      </c>
      <c r="E10" s="17">
        <v>92.430374057558154</v>
      </c>
      <c r="F10" s="16">
        <v>1043744.16</v>
      </c>
      <c r="G10" s="17">
        <v>52.067946368842165</v>
      </c>
      <c r="H10" s="17">
        <v>62.030202429964874</v>
      </c>
      <c r="I10" s="16">
        <v>1016830.13</v>
      </c>
      <c r="J10" s="17">
        <v>50.725320154186839</v>
      </c>
      <c r="K10" s="17">
        <v>56.673187844135967</v>
      </c>
    </row>
    <row r="11" spans="1:11" s="15" customFormat="1" ht="12.75" x14ac:dyDescent="0.2">
      <c r="A11" s="15" t="s">
        <v>10</v>
      </c>
      <c r="B11" s="16">
        <v>1500</v>
      </c>
      <c r="C11" s="16">
        <v>263.02999999999997</v>
      </c>
      <c r="D11" s="17">
        <v>17.53533333333333</v>
      </c>
      <c r="E11" s="17"/>
      <c r="F11" s="16">
        <v>263.02999999999997</v>
      </c>
      <c r="G11" s="17">
        <v>17.53533333333333</v>
      </c>
      <c r="H11" s="17"/>
      <c r="I11" s="16">
        <v>263.02999999999997</v>
      </c>
      <c r="J11" s="17">
        <v>17.53533333333333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1489028.26</v>
      </c>
      <c r="D12" s="17">
        <v>97.060742314812401</v>
      </c>
      <c r="E12" s="17">
        <v>95.998255500323793</v>
      </c>
      <c r="F12" s="16">
        <v>859874.12</v>
      </c>
      <c r="G12" s="17">
        <v>56.049990874247122</v>
      </c>
      <c r="H12" s="17">
        <v>59.269856075558081</v>
      </c>
      <c r="I12" s="16">
        <v>859874.12</v>
      </c>
      <c r="J12" s="17">
        <v>56.049990874247122</v>
      </c>
      <c r="K12" s="17">
        <v>57.070553102956382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5831743</v>
      </c>
      <c r="C15" s="12">
        <f>SUM(C9:C14)</f>
        <v>5442649.0099999998</v>
      </c>
      <c r="D15" s="13">
        <f>(C15/B15)*100</f>
        <v>93.327998336003475</v>
      </c>
      <c r="E15" s="13">
        <v>95.33218557592528</v>
      </c>
      <c r="F15" s="12">
        <f>SUM(F9:F14)</f>
        <v>3862281.1599999997</v>
      </c>
      <c r="G15" s="13">
        <f>(F15/B15)*100</f>
        <v>66.228589977301809</v>
      </c>
      <c r="H15" s="13">
        <v>70.580544967139403</v>
      </c>
      <c r="I15" s="12">
        <f>SUM(I9:I14)</f>
        <v>3835367.1299999994</v>
      </c>
      <c r="J15" s="13">
        <f>(I15/B15)*100</f>
        <v>65.767080785281507</v>
      </c>
      <c r="K15" s="13">
        <v>68.148833794534767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5806743</v>
      </c>
      <c r="C18" s="16">
        <v>5435681.0099999998</v>
      </c>
      <c r="D18" s="17">
        <v>93.609808631103533</v>
      </c>
      <c r="E18" s="17">
        <v>95.537727462219905</v>
      </c>
      <c r="F18" s="16">
        <v>3855313.1599999997</v>
      </c>
      <c r="G18" s="17">
        <v>66.393728119188324</v>
      </c>
      <c r="H18" s="17">
        <v>70.67860187597708</v>
      </c>
      <c r="I18" s="16">
        <v>3828399.1299999994</v>
      </c>
      <c r="J18" s="17">
        <v>65.930231973414351</v>
      </c>
      <c r="K18" s="17">
        <v>68.236330901511195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5831743</v>
      </c>
      <c r="C21" s="12">
        <f>SUM(C18:C20)</f>
        <v>5442649.0099999998</v>
      </c>
      <c r="D21" s="13">
        <f>(C21/B21)*100</f>
        <v>93.327998336003475</v>
      </c>
      <c r="E21" s="13">
        <v>95.33218557592528</v>
      </c>
      <c r="F21" s="12">
        <f>SUM(F18:F20)</f>
        <v>3862281.1599999997</v>
      </c>
      <c r="G21" s="13">
        <f>(F21/B21)*100</f>
        <v>66.228589977301809</v>
      </c>
      <c r="H21" s="13">
        <v>70.580544967139403</v>
      </c>
      <c r="I21" s="12">
        <f>SUM(I18:I20)</f>
        <v>3835367.1299999994</v>
      </c>
      <c r="J21" s="13">
        <f>(I21/B21)*100</f>
        <v>65.767080785281507</v>
      </c>
      <c r="K21" s="13">
        <v>68.148833794534767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2017-12-01T08:31:39Z</dcterms:created>
  <dcterms:modified xsi:type="dcterms:W3CDTF">2017-12-01T08:31:42Z</dcterms:modified>
</cp:coreProperties>
</file>