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Hoja1!$A$8:$H$15</definedName>
    <definedName name="DatosExternos_2" localSheetId="0">Hoja1!$A$18:$H$21</definedName>
  </definedNames>
  <calcPr calcId="145621"/>
</workbook>
</file>

<file path=xl/calcChain.xml><?xml version="1.0" encoding="utf-8"?>
<calcChain xmlns="http://schemas.openxmlformats.org/spreadsheetml/2006/main">
  <c r="G22" i="1" l="1"/>
  <c r="D22" i="1"/>
  <c r="F22" i="1"/>
  <c r="C22" i="1"/>
  <c r="B22" i="1"/>
  <c r="G16" i="1"/>
  <c r="D16" i="1"/>
  <c r="F16" i="1"/>
  <c r="C16" i="1"/>
  <c r="B16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<sst xmlns="http://schemas.openxmlformats.org/spreadsheetml/2006/main" count="28" uniqueCount="24">
  <si>
    <t>ADMINISTRACIÓN GENERAL DE LA CAE</t>
  </si>
  <si>
    <t>EJECUCIÓN DEL PRESUPUESTO DE INGRESOS</t>
  </si>
  <si>
    <t>Julio 2017</t>
  </si>
  <si>
    <t>Resumen por capítulos</t>
  </si>
  <si>
    <t>DERECHOS RECONOCIDOS</t>
  </si>
  <si>
    <t>RECAUDACIÓN</t>
  </si>
  <si>
    <t>Euros</t>
  </si>
  <si>
    <t>2     IMPUESTOS INDIRECTOS</t>
  </si>
  <si>
    <t>3     TASAS, PRECIOS PUBLICOS Y OTROS IN. DERECHO PUBL.</t>
  </si>
  <si>
    <t>4     TRANSFERENCIAS Y SUBVEN. PARA GASTOS CORRIENTES</t>
  </si>
  <si>
    <t>5     INGRESOS PATRIMONIALES</t>
  </si>
  <si>
    <t>7     TRANSFERENCIAS Y SUBV. PARA OPERACIONES DE CAPITAL</t>
  </si>
  <si>
    <t>8     DISMINUCION DE ACTIVOS FINANCIEROS</t>
  </si>
  <si>
    <t>9     AUMENTO DE PASIVOS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</si>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</sst>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</row>
    <row r="9" spans="1:10" s="15" customFormat="1" ht="12.75" x14ac:dyDescent="0.2">
      <c r="A9" s="15" t="s">
        <v>7</v>
      </c>
      <c r="B9" s="16">
        <v>4200000</v>
      </c>
      <c r="C9" s="16">
        <v>966203.65000000014</v>
      </c>
      <c r="D9" s="17">
        <v>23.004848809523811</v>
      </c>
      <c r="E9" s="17">
        <v>9.7828800000000005</v>
      </c>
      <c r="F9" s="16">
        <v>966203.65000000014</v>
      </c>
      <c r="G9" s="17">
        <v>23.004848809523811</v>
      </c>
      <c r="H9" s="17">
        <v>9.7828800000000005</v>
      </c>
    </row>
    <row r="10" spans="1:10" s="15" customFormat="1" ht="12.75" x14ac:dyDescent="0.2">
      <c r="A10" s="15" t="s">
        <v>8</v>
      </c>
      <c r="B10" s="16">
        <v>73981964</v>
      </c>
      <c r="C10" s="16">
        <v>47896723.209999993</v>
      </c>
      <c r="D10" s="17">
        <v>64.741080961300241</v>
      </c>
      <c r="E10" s="17">
        <v>58.488055024430565</v>
      </c>
      <c r="F10" s="16">
        <v>31266011.48</v>
      </c>
      <c r="G10" s="17">
        <v>42.261667289611289</v>
      </c>
      <c r="H10" s="17">
        <v>39.432400619573684</v>
      </c>
    </row>
    <row r="11" spans="1:10" s="15" customFormat="1" ht="12.75" x14ac:dyDescent="0.2">
      <c r="A11" s="15" t="s">
        <v>9</v>
      </c>
      <c r="B11" s="16">
        <v>9218662471.5799999</v>
      </c>
      <c r="C11" s="16">
        <v>5369434878.75</v>
      </c>
      <c r="D11" s="17">
        <v>58.245270344839128</v>
      </c>
      <c r="E11" s="17">
        <v>58.086629038450923</v>
      </c>
      <c r="F11" s="16">
        <v>4895433870.6299992</v>
      </c>
      <c r="G11" s="17">
        <v>53.103515675099487</v>
      </c>
      <c r="H11" s="17">
        <v>45.399468695395967</v>
      </c>
    </row>
    <row r="12" spans="1:10" s="15" customFormat="1" ht="12.75" x14ac:dyDescent="0.2">
      <c r="A12" s="15" t="s">
        <v>10</v>
      </c>
      <c r="B12" s="16">
        <v>1446506</v>
      </c>
      <c r="C12" s="16">
        <v>742511.08</v>
      </c>
      <c r="D12" s="17">
        <v>51.331351546415981</v>
      </c>
      <c r="E12" s="17">
        <v>83.209980280328409</v>
      </c>
      <c r="F12" s="16">
        <v>740661.08</v>
      </c>
      <c r="G12" s="17">
        <v>51.203457158145213</v>
      </c>
      <c r="H12" s="17">
        <v>83.209980280328409</v>
      </c>
    </row>
    <row r="13" spans="1:10" s="15" customFormat="1" ht="12.75" x14ac:dyDescent="0.2">
      <c r="A13" s="15" t="s">
        <v>11</v>
      </c>
      <c r="B13" s="16">
        <v>398637903.69999999</v>
      </c>
      <c r="C13" s="16">
        <v>40782215.629999995</v>
      </c>
      <c r="D13" s="17">
        <v>10.230390851315326</v>
      </c>
      <c r="E13" s="17">
        <v>22.045355389356114</v>
      </c>
      <c r="F13" s="16">
        <v>36659428.489999995</v>
      </c>
      <c r="G13" s="17">
        <v>9.1961723031707763</v>
      </c>
      <c r="H13" s="17">
        <v>19.047370133214837</v>
      </c>
    </row>
    <row r="14" spans="1:10" s="15" customFormat="1" ht="12.75" x14ac:dyDescent="0.2">
      <c r="A14" s="15" t="s">
        <v>12</v>
      </c>
      <c r="B14" s="16">
        <v>46076299</v>
      </c>
      <c r="C14" s="16">
        <v>14227985.66</v>
      </c>
      <c r="D14" s="17">
        <v>30.879185109897822</v>
      </c>
      <c r="E14" s="17">
        <v>24.59585804526774</v>
      </c>
      <c r="F14" s="16">
        <v>10624060.18</v>
      </c>
      <c r="G14" s="17">
        <v>23.0575380631157</v>
      </c>
      <c r="H14" s="17">
        <v>23.755791034360193</v>
      </c>
    </row>
    <row r="15" spans="1:10" s="15" customFormat="1" ht="12.75" x14ac:dyDescent="0.2">
      <c r="A15" s="15" t="s">
        <v>13</v>
      </c>
      <c r="B15" s="16">
        <v>1371415606</v>
      </c>
      <c r="C15" s="16">
        <v>746665092.47000003</v>
      </c>
      <c r="D15" s="17">
        <v>54.444844378561051</v>
      </c>
      <c r="E15" s="17">
        <v>60.608596529571443</v>
      </c>
      <c r="F15" s="16">
        <v>746665092.47000003</v>
      </c>
      <c r="G15" s="17">
        <v>54.444844378561051</v>
      </c>
      <c r="H15" s="17">
        <v>60.608596529571443</v>
      </c>
    </row>
    <row r="16" spans="1:10" s="11" customFormat="1" x14ac:dyDescent="0.25">
      <c r="A16" s="14" t="s">
        <v>14</v>
      </c>
      <c r="B16" s="12">
        <f>SUM(B9:B15)</f>
        <v>11114420750.280001</v>
      </c>
      <c r="C16" s="12">
        <f>SUM(C9:C15)</f>
        <v>6220715610.4499998</v>
      </c>
      <c r="D16" s="13">
        <f>(C16/B16)*100</f>
        <v>55.969768917496523</v>
      </c>
      <c r="E16" s="13">
        <v>56.686438807870296</v>
      </c>
      <c r="F16" s="12">
        <f>SUM(F9:F15)</f>
        <v>5722355327.9799995</v>
      </c>
      <c r="G16" s="13">
        <f>(F16/B16)*100</f>
        <v>51.485861985527571</v>
      </c>
      <c r="H16" s="13">
        <v>45.856572508679008</v>
      </c>
    </row>
    <row r="18" spans="1:8" ht="15.75" x14ac:dyDescent="0.25">
      <c r="A18" s="11"/>
      <c r="B18" s="12"/>
      <c r="C18" s="12"/>
      <c r="D18" s="13"/>
      <c r="E18" s="9" t="s">
        <v>18</v>
      </c>
      <c r="F18" s="12"/>
      <c r="G18" s="13"/>
      <c r="H18" s="13"/>
    </row>
    <row r="19" spans="1:8" s="15" customFormat="1" ht="12.75" x14ac:dyDescent="0.2">
      <c r="A19" s="15" t="s">
        <v>15</v>
      </c>
      <c r="B19" s="16">
        <v>9298290941.5799999</v>
      </c>
      <c r="C19" s="16">
        <v>5419040316.6899996</v>
      </c>
      <c r="D19" s="17">
        <v>58.279960809326717</v>
      </c>
      <c r="E19" s="17">
        <v>58.073746012046058</v>
      </c>
      <c r="F19" s="16">
        <v>4928406746.8399992</v>
      </c>
      <c r="G19" s="17">
        <v>53.003361346773971</v>
      </c>
      <c r="H19" s="17">
        <v>45.341265081208483</v>
      </c>
    </row>
    <row r="20" spans="1:8" s="15" customFormat="1" ht="12.75" x14ac:dyDescent="0.2">
      <c r="A20" s="15" t="s">
        <v>16</v>
      </c>
      <c r="B20" s="16">
        <v>398637903.69999999</v>
      </c>
      <c r="C20" s="16">
        <v>40782215.629999995</v>
      </c>
      <c r="D20" s="17">
        <v>10.230390851315326</v>
      </c>
      <c r="E20" s="17">
        <v>22.045355389356114</v>
      </c>
      <c r="F20" s="16">
        <v>36659428.489999995</v>
      </c>
      <c r="G20" s="17">
        <v>9.1961723031707763</v>
      </c>
      <c r="H20" s="17">
        <v>19.047370133214837</v>
      </c>
    </row>
    <row r="21" spans="1:8" s="15" customFormat="1" ht="12.75" x14ac:dyDescent="0.2">
      <c r="A21" s="15" t="s">
        <v>17</v>
      </c>
      <c r="B21" s="16">
        <v>1417491905</v>
      </c>
      <c r="C21" s="16">
        <v>760893078.13</v>
      </c>
      <c r="D21" s="17">
        <v>53.678830577166501</v>
      </c>
      <c r="E21" s="17">
        <v>57.096118590699795</v>
      </c>
      <c r="F21" s="16">
        <v>757289152.64999998</v>
      </c>
      <c r="G21" s="17">
        <v>53.424583941451154</v>
      </c>
      <c r="H21" s="17">
        <v>57.01418322651547</v>
      </c>
    </row>
    <row r="22" spans="1:8" s="11" customFormat="1" x14ac:dyDescent="0.25">
      <c r="A22" s="14" t="s">
        <v>14</v>
      </c>
      <c r="B22" s="12">
        <f>SUM(B19:B21)</f>
        <v>11114420750.280001</v>
      </c>
      <c r="C22" s="12">
        <f>SUM(C19:C21)</f>
        <v>6220715610.4499998</v>
      </c>
      <c r="D22" s="13">
        <f>(C22/B22)*100</f>
        <v>55.969768917496523</v>
      </c>
      <c r="E22" s="13">
        <v>56.686438807870296</v>
      </c>
      <c r="F22" s="12">
        <f>SUM(F19:F21)</f>
        <v>5722355327.9799986</v>
      </c>
      <c r="G22" s="13">
        <f>(F22/B22)*100</f>
        <v>51.485861985527571</v>
      </c>
      <c r="H22" s="13">
        <v>45.856572508679008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2017-09-01T11:29:19Z</dcterms:created>
  <dcterms:modified xsi:type="dcterms:W3CDTF">2017-09-01T11:29:22Z</dcterms:modified>
</cp:coreProperties>
</file>