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Hoja1!$A$8:$H$14</definedName>
    <definedName name="DatosExternos_2" localSheetId="0">Hoja1!$A$17:$B$19</definedName>
  </definedNames>
  <calcPr calcId="145621"/>
</workbook>
</file>

<file path=xl/calcChain.xml><?xml version="1.0" encoding="utf-8"?>
<calcChain xmlns="http://schemas.openxmlformats.org/spreadsheetml/2006/main">
  <c r="F19" i="1" l="1"/>
  <c r="C19" i="1"/>
  <c r="B19" i="1"/>
  <c r="G19" i="1" s="1"/>
  <c r="G15" i="1"/>
  <c r="D15" i="1"/>
  <c r="F15" i="1"/>
  <c r="C15" i="1"/>
  <c r="B15" i="1"/>
  <c r="D19" i="1" l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<sst xmlns="http://schemas.openxmlformats.org/spreadsheetml/2006/main" count="24" uniqueCount="21">
  <si>
    <t>ADMINISTRACIÓN GENERAL DE LA CAE</t>
  </si>
  <si>
    <t>EJECUCIÓN DEL PRESUPUESTO DE INGRESOS</t>
  </si>
  <si>
    <t>Agosto 2017</t>
  </si>
  <si>
    <t>Resumen por origen</t>
  </si>
  <si>
    <t>DERECHOS RECONOCIDOS</t>
  </si>
  <si>
    <t>RECAUDACIÓN</t>
  </si>
  <si>
    <t>Euros</t>
  </si>
  <si>
    <t>APORTACION DE LAS DIPUTACIONES FORALES</t>
  </si>
  <si>
    <t>OTRAS TRANSF. DE INSTITUCIONES DE LA CAE</t>
  </si>
  <si>
    <t>TRANSFERENCIAS DEL ESTADO</t>
  </si>
  <si>
    <t>FONDOS DE LA UNION EUROPEA</t>
  </si>
  <si>
    <t>ENDEUDAMIENTO PUBLICO</t>
  </si>
  <si>
    <t>OTROS INGRESOS DE LAS SECCIONES</t>
  </si>
  <si>
    <t>TOTAL SIN REMANENTES DE TESORERÍA</t>
  </si>
  <si>
    <t>FINANCIACIÓN CON CARGO A REMANENTES DE TESORERÍA</t>
  </si>
  <si>
    <t>TOTAL</t>
  </si>
  <si>
    <t>ORIGEN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</si>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</sst>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3">
    <queryTableFields count="2">
      <queryTableField id="1" name="Expr1000"/>
      <queryTableField id="2" name="ImpPre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ConceptoCas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9103216165</v>
      </c>
      <c r="C9" s="16">
        <v>6067883334</v>
      </c>
      <c r="D9" s="17">
        <v>66.656478589729289</v>
      </c>
      <c r="E9" s="17">
        <v>66.699250719835007</v>
      </c>
      <c r="F9" s="16">
        <v>6067883334</v>
      </c>
      <c r="G9" s="17">
        <v>66.656478589729289</v>
      </c>
      <c r="H9" s="17">
        <v>61.786569056564858</v>
      </c>
    </row>
    <row r="10" spans="1:10" s="15" customFormat="1" ht="12.75" x14ac:dyDescent="0.2">
      <c r="A10" s="15" t="s">
        <v>8</v>
      </c>
      <c r="B10" s="16">
        <v>7208000</v>
      </c>
      <c r="C10" s="16">
        <v>7153556.1600000001</v>
      </c>
      <c r="D10" s="17">
        <v>99.244674805771368</v>
      </c>
      <c r="E10" s="17">
        <v>200.52236743970391</v>
      </c>
      <c r="F10" s="16">
        <v>7153556.1600000001</v>
      </c>
      <c r="G10" s="17">
        <v>99.244674805771368</v>
      </c>
      <c r="H10" s="17">
        <v>200.52236743970391</v>
      </c>
    </row>
    <row r="11" spans="1:10" s="15" customFormat="1" ht="12.75" x14ac:dyDescent="0.2">
      <c r="A11" s="15" t="s">
        <v>9</v>
      </c>
      <c r="B11" s="16">
        <v>367133931</v>
      </c>
      <c r="C11" s="16">
        <v>40511906.129999995</v>
      </c>
      <c r="D11" s="17">
        <v>11.034639598593788</v>
      </c>
      <c r="E11" s="17">
        <v>14.793217543100361</v>
      </c>
      <c r="F11" s="16">
        <v>36389118.989999995</v>
      </c>
      <c r="G11" s="17">
        <v>9.9116741650337943</v>
      </c>
      <c r="H11" s="17">
        <v>11.626181231677132</v>
      </c>
    </row>
    <row r="12" spans="1:10" s="15" customFormat="1" ht="12.75" x14ac:dyDescent="0.2">
      <c r="A12" s="15" t="s">
        <v>10</v>
      </c>
      <c r="B12" s="16">
        <v>142813267.28</v>
      </c>
      <c r="C12" s="16">
        <v>56540227.45000001</v>
      </c>
      <c r="D12" s="17">
        <v>39.590318551530032</v>
      </c>
      <c r="E12" s="17">
        <v>54.296984966478192</v>
      </c>
      <c r="F12" s="16">
        <v>56540227.45000001</v>
      </c>
      <c r="G12" s="17">
        <v>39.590318551530032</v>
      </c>
      <c r="H12" s="17">
        <v>54.296984966478192</v>
      </c>
    </row>
    <row r="13" spans="1:10" s="15" customFormat="1" ht="12.75" x14ac:dyDescent="0.2">
      <c r="A13" s="15" t="s">
        <v>11</v>
      </c>
      <c r="B13" s="16">
        <v>1371415606</v>
      </c>
      <c r="C13" s="16">
        <v>946665092.47000003</v>
      </c>
      <c r="D13" s="17">
        <v>69.02831558342352</v>
      </c>
      <c r="E13" s="17">
        <v>60.608596529571443</v>
      </c>
      <c r="F13" s="16">
        <v>746665092.47000003</v>
      </c>
      <c r="G13" s="17">
        <v>54.444844378561051</v>
      </c>
      <c r="H13" s="17">
        <v>60.608596529571443</v>
      </c>
    </row>
    <row r="14" spans="1:10" s="15" customFormat="1" ht="12.75" x14ac:dyDescent="0.2">
      <c r="A14" s="15" t="s">
        <v>12</v>
      </c>
      <c r="B14" s="16">
        <v>95633781</v>
      </c>
      <c r="C14" s="16">
        <v>64642073</v>
      </c>
      <c r="D14" s="17">
        <v>67.593346539336338</v>
      </c>
      <c r="E14" s="17">
        <v>47.884653070019425</v>
      </c>
      <c r="F14" s="16">
        <v>43706770.700001717</v>
      </c>
      <c r="G14" s="17">
        <v>45.702230156519398</v>
      </c>
      <c r="H14" s="17">
        <v>32.626759085246427</v>
      </c>
    </row>
    <row r="15" spans="1:10" s="11" customFormat="1" x14ac:dyDescent="0.25">
      <c r="A15" s="14" t="s">
        <v>13</v>
      </c>
      <c r="B15" s="12">
        <f>SUM(B9:B14)</f>
        <v>11087420750.280001</v>
      </c>
      <c r="C15" s="12">
        <f>SUM(C9:C14)</f>
        <v>7183396189.21</v>
      </c>
      <c r="D15" s="13">
        <f>(C15/B15)*100</f>
        <v>64.788703802267008</v>
      </c>
      <c r="E15" s="13">
        <v>64.080692149935814</v>
      </c>
      <c r="F15" s="12">
        <f>SUM(F9:F14)</f>
        <v>6958338099.7700014</v>
      </c>
      <c r="G15" s="13">
        <f>(F15/B15)*100</f>
        <v>62.758853086677313</v>
      </c>
      <c r="H15" s="13">
        <v>59.715286287736653</v>
      </c>
    </row>
    <row r="17" spans="1:8" ht="15.75" x14ac:dyDescent="0.25">
      <c r="A17" s="11"/>
      <c r="B17" s="12"/>
      <c r="E17" s="9"/>
    </row>
    <row r="18" spans="1:8" s="15" customFormat="1" ht="12.75" x14ac:dyDescent="0.2">
      <c r="A18" s="15" t="s">
        <v>14</v>
      </c>
      <c r="B18" s="16">
        <v>27000000</v>
      </c>
      <c r="C18" s="16"/>
      <c r="D18" s="17"/>
      <c r="E18" s="17"/>
      <c r="F18" s="16"/>
      <c r="G18" s="17"/>
      <c r="H18" s="17"/>
    </row>
    <row r="19" spans="1:8" s="11" customFormat="1" x14ac:dyDescent="0.25">
      <c r="A19" s="14" t="s">
        <v>15</v>
      </c>
      <c r="B19" s="12">
        <f>SUM(B15:B18)</f>
        <v>11114420750.280001</v>
      </c>
      <c r="C19" s="12">
        <f>SUM(C15:C18)</f>
        <v>7183396189.21</v>
      </c>
      <c r="D19" s="13">
        <f>(C19/B19)*100</f>
        <v>64.631314133298687</v>
      </c>
      <c r="E19" s="13">
        <v>64.080692149935814</v>
      </c>
      <c r="F19" s="12">
        <f>SUM(F15:F18)</f>
        <v>6958338099.7700014</v>
      </c>
      <c r="G19" s="13">
        <f>(F19/B19)*100</f>
        <v>62.606394486142726</v>
      </c>
      <c r="H19" s="13">
        <v>59.715286287736653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2017-09-05T09:45:43Z</dcterms:created>
  <dcterms:modified xsi:type="dcterms:W3CDTF">2017-09-05T09:45:46Z</dcterms:modified>
</cp:coreProperties>
</file>