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icorrals\Documents\OGP_WEB\COMPROMISOS\Compromiso 4\AÑO 2020\ENVIO 28_09_2020\"/>
    </mc:Choice>
  </mc:AlternateContent>
  <bookViews>
    <workbookView xWindow="120" yWindow="75" windowWidth="18915" windowHeight="11820"/>
  </bookViews>
  <sheets>
    <sheet name="Bilerak_Reuniones" sheetId="2" r:id="rId1"/>
    <sheet name="Produktuak_Productos" sheetId="3" r:id="rId2"/>
    <sheet name="2019_KTBAloraketa_GCValoración" sheetId="5" r:id="rId3"/>
    <sheet name="2020_KTBAloraketa_GCValoración" sheetId="6" r:id="rId4"/>
    <sheet name="Hoja3" sheetId="7" r:id="rId5"/>
  </sheets>
  <calcPr calcId="162913"/>
</workbook>
</file>

<file path=xl/calcChain.xml><?xml version="1.0" encoding="utf-8"?>
<calcChain xmlns="http://schemas.openxmlformats.org/spreadsheetml/2006/main">
  <c r="I3" i="2" l="1"/>
  <c r="I4" i="2"/>
  <c r="I5" i="2"/>
  <c r="I6" i="2"/>
  <c r="I7" i="2"/>
  <c r="I9" i="2"/>
  <c r="I10" i="2"/>
  <c r="I11" i="2"/>
  <c r="I2" i="2"/>
  <c r="C7" i="6" l="1"/>
  <c r="C6" i="6"/>
  <c r="C5" i="6"/>
  <c r="B4" i="6"/>
  <c r="C3" i="6"/>
  <c r="B3" i="6"/>
  <c r="C2" i="6"/>
  <c r="B2" i="6"/>
</calcChain>
</file>

<file path=xl/sharedStrings.xml><?xml version="1.0" encoding="utf-8"?>
<sst xmlns="http://schemas.openxmlformats.org/spreadsheetml/2006/main" count="130" uniqueCount="122">
  <si>
    <t>DATA/FECHA</t>
  </si>
  <si>
    <t>MOTA/TIPO</t>
  </si>
  <si>
    <t>EMAKUMEAK/MUJERES</t>
  </si>
  <si>
    <t>GIZONAK/HOMBRES</t>
  </si>
  <si>
    <t>KT/GC</t>
  </si>
  <si>
    <t>IRAUPENA/DURACIÓN</t>
  </si>
  <si>
    <t>20181016/16102018</t>
  </si>
  <si>
    <t>20181113/13112018</t>
  </si>
  <si>
    <t>20190219/19022019</t>
  </si>
  <si>
    <t>20191106/06112019</t>
  </si>
  <si>
    <t>20191029/29102019</t>
  </si>
  <si>
    <t>20200311/11032020</t>
  </si>
  <si>
    <t>20200507/07052020</t>
  </si>
  <si>
    <t>KT/GC-ONLINE</t>
  </si>
  <si>
    <t>20190508/08052019</t>
  </si>
  <si>
    <t>FI/FA</t>
  </si>
  <si>
    <t>20200610/10062020</t>
  </si>
  <si>
    <t>FI/FA -ONLINE</t>
  </si>
  <si>
    <t>20200714/14072020</t>
  </si>
  <si>
    <t>88 inputs para el modelo Open Eskola</t>
  </si>
  <si>
    <t>HERRITARREN IKUSPEGIA/VISIÓN CIUDADANA</t>
  </si>
  <si>
    <t>ADITUEN IKUSPEGIA/VISIÓN EXPERTA</t>
  </si>
  <si>
    <t>IKUSPEGI INSTITUZIONALA/VISIÓN INSTITUCIONAL</t>
  </si>
  <si>
    <t>COVIDEK BERTAN BEHERA/
SUSPENDIDA POR COVID</t>
  </si>
  <si>
    <t>KT: konpromisoaren taldea</t>
  </si>
  <si>
    <t>CT: grupo de compromiso</t>
  </si>
  <si>
    <t>FI: foro irekia</t>
  </si>
  <si>
    <t>FA: foro abierto</t>
  </si>
  <si>
    <t>https://www.ogp.euskadi.eus/contenidos/proyecto/ogp_compromiso_4/es_def/adjuntos/Acta%20de%20la%20Sesi%C3%B3n%2013_11_2018.pdf</t>
  </si>
  <si>
    <t>https://www.ogp.euskadi.eus/contenidos/proyecto/ogp_compromiso_4/eu_def/adjuntos/Fitxak_mapeo_eu.pdf</t>
  </si>
  <si>
    <t>https://www.ogp.euskadi.eus/contenidos/proyecto/ogp_compromiso_4/eu_def/adjuntos/Informe_Mapeo_Open_Eskola_eu.pdf</t>
  </si>
  <si>
    <t xml:space="preserve">Descarga </t>
  </si>
  <si>
    <t>Informe mapeo</t>
  </si>
  <si>
    <t>88 input Open Eskola eredurako/</t>
  </si>
  <si>
    <t>Mapeoaren txostena/</t>
  </si>
  <si>
    <t>https://www.ogp.euskadi.eus/contenidos/proyecto/ogp_compromiso_4/es_def/adjuntos/Informe_Mapeo_Open_Eskola.pdf</t>
  </si>
  <si>
    <t>https://www.ogp.euskadi.eus/contenidos/proyecto/ogp_compromiso_4/es_def/adjuntos/Analisis%20primer%20%20borrador%20de%20la%20Guia%20Open%20Eskola_Hito_3.pdf</t>
  </si>
  <si>
    <t>Fichas mapeo</t>
  </si>
  <si>
    <t>https://www.ogp.euskadi.eus/contenidos/proyecto/ogp_compromiso_4/es_def/adjuntos/Fichas_mapeo_es.pdf</t>
  </si>
  <si>
    <t>https://www.ogp.euskadi.eus/contenidos/proyecto/ogp_compromiso_4/es_def/adjuntos/Borrador_Guia_Open_Eskola_es.pdf</t>
  </si>
  <si>
    <t>https://www.ogp.euskadi.eus/contenidos/proyecto/ogp_compromiso_4/eu_def/adjuntos/3_Mugarria_OE%20ereduari%20buruzko%20lehenengo%20oharrak.pdf</t>
  </si>
  <si>
    <t xml:space="preserve">Modelo Open Eskola Versión 1 </t>
  </si>
  <si>
    <t>https://www.ogp.euskadi.eus/contenidos/proyecto/ogp_compromiso_4/eu_def/adjuntos/Borrador_Guia_Open_Eskola_eu.pdf</t>
  </si>
  <si>
    <t>versión 2</t>
  </si>
  <si>
    <t>https://www.ogp.euskadi.eus/contenidos/proyecto/ogp_compromiso_4/es_def/adjuntos/V3_K4Gu%C3%ADa_OE_Julio_19_es.pdf</t>
  </si>
  <si>
    <t>versión 3</t>
  </si>
  <si>
    <t>https://www.ogp.euskadi.eus/contenidos/proyecto/ogp_compromiso_4/eu_def/adjuntos/V3_K4Guia_OE_Julio_19_eu.pdf</t>
  </si>
  <si>
    <t>https://www.ogp.euskadi.eus/contenidos/proyecto/ogp_compromiso_4/es_def/adjuntos/V4_K4Guia_OE_2020.pdf</t>
  </si>
  <si>
    <t>versión 4</t>
  </si>
  <si>
    <t>Versión 5</t>
  </si>
  <si>
    <t>versión 6</t>
  </si>
  <si>
    <t>TOTALMENTE DE ACUERDO
/GUZTIZ ADOZ</t>
  </si>
  <si>
    <t>BASTANTE DE ACUERDO/
NAHIKO ADOZ</t>
  </si>
  <si>
    <t>POCO DE ACUERDO/
EZ OSO ADOZ</t>
  </si>
  <si>
    <t>NADA DE ACUERDO/
GUZTIZ DESADOZ</t>
  </si>
  <si>
    <t>SIN RESPUESTA/
ERANTZUNIK GABE</t>
  </si>
  <si>
    <t>COMENTARIOS/IRUZKINAK</t>
  </si>
  <si>
    <r>
      <t xml:space="preserve">La información y documentación necesaria para las sesiones de trabajo es clara y adecuada. 
</t>
    </r>
    <r>
      <rPr>
        <sz val="10"/>
        <color rgb="FF7030A0"/>
        <rFont val="Calibri"/>
        <family val="2"/>
        <scheme val="minor"/>
      </rPr>
      <t>Lan saioetarako behar den informazioa eta agiriak argiak eta egokiak dira:</t>
    </r>
  </si>
  <si>
    <t>No toda la documentación está incluida en red</t>
  </si>
  <si>
    <r>
      <t xml:space="preserve">Las sesiones de trabajo están bien planificadas en cuanto a tiempos, método y objetivos.
</t>
    </r>
    <r>
      <rPr>
        <sz val="10"/>
        <color rgb="FF7030A0"/>
        <rFont val="Calibri"/>
        <family val="2"/>
        <scheme val="minor"/>
      </rPr>
      <t>Lan saioak ongi planifikatuta daude denborei, metodoari eta helburuei dagokienez.</t>
    </r>
  </si>
  <si>
    <t>A veces resultan cortas por la cantidad de contenidos a tratar. Aún así, se respetan los tiempos y acciones. El método me parece bueno.</t>
  </si>
  <si>
    <r>
      <t xml:space="preserve">Me siento implicado y partícipe de los resultados que se están dando.
</t>
    </r>
    <r>
      <rPr>
        <sz val="10"/>
        <color rgb="FF7030A0"/>
        <rFont val="Calibri"/>
        <family val="2"/>
        <scheme val="minor"/>
      </rPr>
      <t>Lortzen ari diren emaitzetan inplikatuta nagoela eta partaide naizela sentitzen dut.</t>
    </r>
  </si>
  <si>
    <t>Me he incorporado tarde al proyecto y por lo tanto se me escapan aún varias cuestiones</t>
  </si>
  <si>
    <r>
      <t xml:space="preserve">Existe una buena comunicación (canales, accesibilidad de todo tipo, facilidad, reportes, transparencia) con el equipo que lidera este Compromiso.
</t>
    </r>
    <r>
      <rPr>
        <sz val="10"/>
        <color rgb="FF7030A0"/>
        <rFont val="Calibri"/>
        <family val="2"/>
        <scheme val="minor"/>
      </rPr>
      <t>Konpromiso honen buru den taldearekiko komunikazioa ona da (kanalak, mota guztietako irisgarritasuna, erraztasuna, albisteak, gardentasuna).</t>
    </r>
  </si>
  <si>
    <r>
      <t xml:space="preserve">Las aportaciones de todas las personas son valoradas y, en la medida de lo posible, integradas.
</t>
    </r>
    <r>
      <rPr>
        <sz val="10"/>
        <color rgb="FF7030A0"/>
        <rFont val="Calibri"/>
        <family val="2"/>
        <scheme val="minor"/>
      </rPr>
      <t>Pertsona guztien ekarpenak balioesten dira eta, ahal den neurrian, integratzen.</t>
    </r>
  </si>
  <si>
    <t xml:space="preserve"> De hecho, a veces se integran "demasiadas" valoraciones, aportaciones que no responden a lo que se ha demandado o respuestas a preguntas que no se han entendido. En la medida en que todo pasa a formar parte de la documentación de la siguiente reunión, a veces resulta un poco excesivo.</t>
  </si>
  <si>
    <r>
      <t xml:space="preserve">Existe conocimiento experto por parte de los asesores de este proyecto.
</t>
    </r>
    <r>
      <rPr>
        <sz val="10"/>
        <color rgb="FF7030A0"/>
        <rFont val="Calibri"/>
        <family val="2"/>
        <scheme val="minor"/>
      </rPr>
      <t>Proiektu honetako aholkulariek aditu mailako ezagutza dute.</t>
    </r>
  </si>
  <si>
    <r>
      <t xml:space="preserve">El proceso me está siendo útil permitiendo adquirir y transmitir conocimiento y experiencia.
</t>
    </r>
    <r>
      <rPr>
        <sz val="10"/>
        <color rgb="FF7030A0"/>
        <rFont val="Calibri"/>
        <family val="2"/>
        <scheme val="minor"/>
      </rPr>
      <t>Prozesua baliagarria zait eta ezagutza eta esperientzia eskuratu eta transmititzeko aukera ematen dit.</t>
    </r>
  </si>
  <si>
    <r>
      <t xml:space="preserve">Las actas resultantes de cada sesión se ajustan a lo trabajado y funcionan como Informes de Progreso.
</t>
    </r>
    <r>
      <rPr>
        <sz val="10"/>
        <color rgb="FF7030A0"/>
        <rFont val="Calibri"/>
        <family val="2"/>
        <scheme val="minor"/>
      </rPr>
      <t>Saio bakoitzaren aktak bat datoz landutakoarekin eta aurrerapenaren txosten gisa funtzionatzen dute.</t>
    </r>
  </si>
  <si>
    <t>1. No se si en algunos casos sería necesario dos niveles de documentación, una más tipo acta al pie de la letra y otra de elaboración de lo trabajado en la sesión</t>
  </si>
  <si>
    <t>2. Son copia fiel de lo que se hace y dice</t>
  </si>
  <si>
    <r>
      <t xml:space="preserve">Este Compromiso se está ajustando a los objetivos previstos en los plazos previstos.
</t>
    </r>
    <r>
      <rPr>
        <sz val="10"/>
        <color rgb="FF7030A0"/>
        <rFont val="Calibri"/>
        <family val="2"/>
        <scheme val="minor"/>
      </rPr>
      <t>Konpromiso hau bat dator aurreikusitako epeetan aurreikusitako helburuekin.</t>
    </r>
  </si>
  <si>
    <r>
      <t xml:space="preserve">Los tiempos se están cumpliendo bien
</t>
    </r>
    <r>
      <rPr>
        <sz val="12"/>
        <color rgb="FF7030A0"/>
        <rFont val="Calibri"/>
        <family val="2"/>
        <scheme val="minor"/>
      </rPr>
      <t>Denborak ondo betezen ari dira</t>
    </r>
  </si>
  <si>
    <r>
      <t xml:space="preserve">Los mecanismos de seguimiento (Grupo Promotor, Grupo Líder, Grupo de Compromiso, Secretaría Técnica) me parecen suficientes.
</t>
    </r>
    <r>
      <rPr>
        <sz val="10"/>
        <color rgb="FF7030A0"/>
        <rFont val="Calibri"/>
        <family val="2"/>
        <scheme val="minor"/>
      </rPr>
      <t>Jarraipenerako tresnak (talde sustatzailea, talde liderra, konpromiso taldea, idazkaritza teknikoa) nahikoak direla iruditzen zait.</t>
    </r>
  </si>
  <si>
    <r>
      <t xml:space="preserve">Creo que las herramientas creadas para el monitoreo son apropiadas y útiles.
</t>
    </r>
    <r>
      <rPr>
        <sz val="12"/>
        <color rgb="FF7030A0"/>
        <rFont val="Calibri"/>
        <family val="2"/>
        <scheme val="minor"/>
      </rPr>
      <t>Jarraipenerako sortu diren tresnak egokiak eta baliagarriak direla iruditzen zait</t>
    </r>
  </si>
  <si>
    <r>
      <t xml:space="preserve">Creo que este trabajo va a ayudar a promover una mayor cultura participativa en la sociedad vasca.
</t>
    </r>
    <r>
      <rPr>
        <sz val="10"/>
        <color rgb="FF7030A0"/>
        <rFont val="Calibri"/>
        <family val="2"/>
        <scheme val="minor"/>
      </rPr>
      <t>Uste dut lan honek euskal gizartean parte hartzezko kultura handiagoa sustatzen lagunduko duela.</t>
    </r>
  </si>
  <si>
    <r>
      <t xml:space="preserve">1. La clave es determinar cómo será el seguimiento después de dos años, ésta es solo una tarea inicial.
</t>
    </r>
    <r>
      <rPr>
        <sz val="12"/>
        <color rgb="FF7030A0"/>
        <rFont val="Calibri"/>
        <family val="2"/>
        <scheme val="minor"/>
      </rPr>
      <t>Gakoa bi urte hauen ondoren jarraipena nola egingo den zehaztean dago, hau hasierako lanketa bat besterik ez da.</t>
    </r>
  </si>
  <si>
    <t>2. A priori, así debería ser. En realidad, es imposible decirlo ahora. Los pilotos nos ayudarán a anticipar resultados de futuros proyectos que se consoliden.</t>
  </si>
  <si>
    <r>
      <t xml:space="preserve">¿Qué no se está haciendo y tú harías para mejorar el desempeño de este Compromiso?
</t>
    </r>
    <r>
      <rPr>
        <sz val="10"/>
        <color rgb="FF7030A0"/>
        <rFont val="Calibri"/>
        <family val="2"/>
        <scheme val="minor"/>
      </rPr>
      <t>Konpromiso hau hobeto betetzeko, zer ez gara ari egiten eta zer egingo zenuke zuk?</t>
    </r>
  </si>
  <si>
    <t>1. No sé si en algunos casos sería necesario dos niveles de documentación, una más tipo acta al pie de la letra y otra de elaboración de lo trabajado en la sesión. 
A veces por integrar lo de todas las personas hay documentación que no convence a ninguna.</t>
  </si>
  <si>
    <t xml:space="preserve">
2. Tantear a la cuidadanía, sobre las opciones de trabajo ogp</t>
  </si>
  <si>
    <t>3. Denbora aldetik honen estu egongo ez balitz egutegia ereduaren kontrasterako aukera gehiago egongo litzateke: bai esperientzia gehiago martxan jarri ahal izateko eta baita herritarrekin kontrastea egiteko.</t>
  </si>
  <si>
    <t>4. Integrar más y mejor a ciudadanía individual en todo el proceso (que resta) de definición, implementación y evaluación de los pilotos. Reflexionar con carácter general sobre para qué exactamente queremos una OE en Euskadi (o a nivel de otras administraciones). Si todo este esfuerzo tiene como objetivo general que la ciudadanía aprenda a participar, las administraciones deben estar dispuestas a abrir nuevos espacios participativos y a lanzar iniciativas novedosas en este campo. De otra forma, todo podría quedar en nada.</t>
  </si>
  <si>
    <r>
      <t xml:space="preserve">¿Qué se está haciendo y tú no harías para mejorar el desempeño de este Compromiso?
</t>
    </r>
    <r>
      <rPr>
        <sz val="10"/>
        <color rgb="FF7030A0"/>
        <rFont val="Calibri"/>
        <family val="2"/>
        <scheme val="minor"/>
      </rPr>
      <t>Konpromiso hau hobeto betetzeko, zer egiten ari gara eta ez zenuke egingo zuk?</t>
    </r>
  </si>
  <si>
    <t>1. Nada. Creo que los pasos son correctos y el seguimiento y asesoramiento también</t>
  </si>
  <si>
    <t>GALDERAK/PREGUNTAS</t>
  </si>
  <si>
    <t>Guztiz ados/
totalmente de acuerdo</t>
  </si>
  <si>
    <t>Nahiko ados/
Bastante de acuerdo</t>
  </si>
  <si>
    <t>Ez oso ados/
Poco de acuerdo</t>
  </si>
  <si>
    <t>Guztiz desados/
Totalmente en desacuerdo</t>
  </si>
  <si>
    <t>Erantzunik ez/
Sin respuesta</t>
  </si>
  <si>
    <t>AZALPENAK/COMENTARIOS</t>
  </si>
  <si>
    <t>Lan saioetarako behar zen informazioa eta agiriak argiak eta egokiak izan dira/
La información y documentación necesaria para las sesiones de trabajo ha sido clara y adecuada.</t>
  </si>
  <si>
    <t>Euskararen erabilpena eta hizkuntza beraren trataera ez zait egokia iruditu. 
Sortutako dokumentazioan ere ez da eskura izan eta uste dut gaia larria dela.
 Bermatu beharra dago, urrats bakoitzean dokumentazio gutxienez euskaraz 
izatea eta saio presentzialetan ere.</t>
  </si>
  <si>
    <t>Lan saioak ongi planifikatuta egon dira denborei, metodoari eta helburuei dagokienez/
Las sesiones de trabajo han estado  bien planificadas en cuanto a tiempos, método y objetivos.</t>
  </si>
  <si>
    <t xml:space="preserve">1. Oso modu profesionalean bideratu dira eta asko eskertzen da planifikazioa eta bere betetzea.
</t>
  </si>
  <si>
    <t>2. En algunas sesiones faltó un poco de tiempo.</t>
  </si>
  <si>
    <t>Konpromisoren emaitzetan inplikatuta nagoela eta partaide naizela sentitzen dut.
Me siento implicado y partícipe de los resultados del compromiso.</t>
  </si>
  <si>
    <t>Creo que había un modelo previo que se impuso al proceso -a pesar de que el desarrollo de "ese mismo modelo" haya sido participado- y que, en mi opinión no ha permitido, como creo que tenía que haber sido en el marco Open Eskola de OGP, que el grupo de Compromiso desarrollara y definiera el modelo. No me siento muy participe, en ese sentido. Y sí algo descorazonado por la experiencia.</t>
  </si>
  <si>
    <t>Prozesua baliagarria izan zait eta ezagutza eta esperientzia eskuratu eta transmititzeko aukera eman dit.
El proceso me ha sido útil para adquirir y transmitir conocimiento y experiencia.</t>
  </si>
  <si>
    <t>Horrelako proiektu multzo potoloa esku artean izan eta oihartzun instituzional/komunikatiboa ez egotea pena da. /Gehiago espero nuen, babes publiko aldetik, Eusko Jaurlaritzaren aldetik.</t>
  </si>
  <si>
    <t>Konpromiso hau bat etorri da aurreikusitako epeetan aurreikusitako helburuekin./
Este Compromiso se ha  ajustado a los objetivos previstos en los plazos previstos.</t>
  </si>
  <si>
    <t>Uste dut herritarren eskolaren euskal ereduak gizartean parte hartzeko kultura handiagoa sustatzen lagunduko duela/
Creo que el modelo vasco de escuela de la ciudadanía va a ayudar a promover una mayor cultura participativa en la sociedad.</t>
  </si>
  <si>
    <t xml:space="preserve">1. No es sencillo valorar esta pregunta, por que mi respuesta estaría llena de matices. Así que la dejo en blanco. A medio camino, por si sirve, entre el de acuerdo y el poco de acuerdo. Dicho de otro modo: seguramente sí, pero…
.
</t>
  </si>
  <si>
    <t>2. Creo que no será tanto el modelo, como sus respectivas concreciones, cuando las haya, lo que promoverán la cultura participativa.</t>
  </si>
  <si>
    <t>Oharrak-Ekarpenak/
Observaciones-Aportaciones</t>
  </si>
  <si>
    <t>1. Quiero daros las gracias a todas las personas que habéis liderado y/o facilitado el proceso. A pesar de mi valoración crítica, creo que el trabajo ha estado bien hecho y atendido. Es una cuestión de cómo se ha encarado lo participativo del proceso que, creo, estaba condicionado como ya he dicho. Mila esker guztioi.</t>
  </si>
  <si>
    <t>Mapeo fitxak/</t>
  </si>
  <si>
    <t>Open Eskola eredua 1. bertsioa/</t>
  </si>
  <si>
    <t>2. bertsioa/</t>
  </si>
  <si>
    <t>3. bertisoa/</t>
  </si>
  <si>
    <t>6. bertsioa/</t>
  </si>
  <si>
    <t>Tres experiencias piloto del modelo Open Eskola</t>
  </si>
  <si>
    <t>https://www.ogp.euskadi.eus/contenidos/proyecto/ogp_compromiso_4/eu_def/adjuntos/20200610_Foro_Irekia_K4_Ondorioak.pdf</t>
  </si>
  <si>
    <t>Open Eskola ereduaren hiru esperientzia pilotu</t>
  </si>
  <si>
    <t>https://www.ogp.euskadi.eus/contenidos/proyecto/ogp_compromiso_4/es_def/adjuntos/10062020_Foro_Abierto_k4_Conclusiones.pdf</t>
  </si>
  <si>
    <t>Bidalitako inkesten kopurua/Número de encuestas enviadas</t>
  </si>
  <si>
    <t>Erantzundako inkesten kopurua/Número de encuestas contestadas</t>
  </si>
  <si>
    <t>https://www.ogp.euskadi.eus/contenidos/proyecto/ogp_compromiso_4/es_def/V5-Guia-OPEN-ESKOLA-OGP.pdf</t>
  </si>
  <si>
    <t>https://www.ogp.euskadi.eus/contenidos/proyecto/ogp_compromiso_4/es_def/Guia-6_4-OPEN-ESKOLA.pdf</t>
  </si>
  <si>
    <t>https://www.ogp.euskadi.eus/contenidos/proyecto/ogp_compromiso_4/eu_def/adjuntos/OPEN-ESKOLA-6_4-gida.pdf</t>
  </si>
  <si>
    <t>GUZTIRA/TOTAL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</si>
</sst>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b/>
      <sz val="10"/>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rgb="FF7030A0"/>
      <name val="Calibri"/>
      <family val="2"/>
      <scheme val="minor"/>
    </font>
    <font>
      <sz val="12"/>
      <color theme="1"/>
      <name val="Calibri"/>
      <family val="2"/>
      <scheme val="minor"/>
    </font>
    <font>
      <sz val="12"/>
      <color rgb="FF7030A0"/>
      <name val="Calibri"/>
      <family val="2"/>
      <scheme val="minor"/>
    </font>
  </fonts>
  <fills count="3">
    <fill>
      <patternFill patternType="none"/>
    </fill>
    <fill>
      <patternFill patternType="gray125"/>
    </fill>
    <fill>
      <patternFill patternType="solid">
        <fgColor theme="0" tint="-0.249977111117893"/>
        <bgColor indexed="64"/>
      </patternFill>
    </fill>
  </fills>
  <borders count="8">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1">
    <xf numFmtId="0" fontId="0" fillId="0" borderId="0"/>
  </cellStyleXfs>
  <cellXfs count="50">
    <xf numFmtId="0" fontId="0" fillId="0" borderId="0" xfId="0"/>
    <xf numFmtId="14" fontId="0" fillId="0" borderId="0" xfId="0" applyNumberFormat="1"/>
    <xf numFmtId="2" fontId="0" fillId="0" borderId="0" xfId="0" applyNumberFormat="1"/>
    <xf numFmtId="0" fontId="0" fillId="0" borderId="1" xfId="0" applyBorder="1" applyAlignment="1">
      <alignment wrapText="1"/>
    </xf>
    <xf numFmtId="2" fontId="0" fillId="0" borderId="0" xfId="0" applyNumberFormat="1" applyAlignment="1">
      <alignment wrapText="1"/>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Alignment="1">
      <alignment horizontal="center" vertical="center" wrapText="1"/>
    </xf>
    <xf numFmtId="0" fontId="5" fillId="2" borderId="1" xfId="0" applyFont="1" applyFill="1" applyBorder="1" applyAlignment="1">
      <alignment vertical="center" wrapText="1"/>
    </xf>
    <xf numFmtId="0" fontId="4" fillId="2" borderId="4"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7" fillId="2" borderId="1" xfId="0" applyFont="1" applyFill="1" applyBorder="1" applyAlignment="1">
      <alignment vertical="center" wrapText="1"/>
    </xf>
    <xf numFmtId="0" fontId="4" fillId="2" borderId="1" xfId="0" applyFont="1" applyFill="1" applyBorder="1" applyAlignment="1">
      <alignment vertical="center" wrapText="1"/>
    </xf>
    <xf numFmtId="0" fontId="4" fillId="2" borderId="0" xfId="0" applyFont="1" applyFill="1" applyAlignment="1">
      <alignment vertical="center" wrapText="1"/>
    </xf>
    <xf numFmtId="0" fontId="5" fillId="0" borderId="1" xfId="0" applyFont="1" applyBorder="1" applyAlignment="1">
      <alignment vertical="center" wrapText="1"/>
    </xf>
    <xf numFmtId="0" fontId="4" fillId="0" borderId="4" xfId="0" applyFont="1" applyBorder="1" applyAlignment="1">
      <alignment horizontal="center" vertical="center" wrapText="1" readingOrder="1"/>
    </xf>
    <xf numFmtId="0" fontId="4" fillId="0" borderId="1" xfId="0" applyFont="1" applyBorder="1" applyAlignment="1">
      <alignment horizontal="center" vertical="center" wrapText="1" readingOrder="1"/>
    </xf>
    <xf numFmtId="0" fontId="7" fillId="0" borderId="1" xfId="0" applyFont="1" applyBorder="1" applyAlignment="1">
      <alignment vertical="center" wrapText="1"/>
    </xf>
    <xf numFmtId="0" fontId="4" fillId="0" borderId="1" xfId="0" applyFont="1" applyBorder="1" applyAlignment="1">
      <alignment vertical="center" wrapText="1"/>
    </xf>
    <xf numFmtId="0" fontId="4" fillId="0" borderId="0" xfId="0" applyFont="1" applyAlignment="1">
      <alignment vertical="center" wrapText="1"/>
    </xf>
    <xf numFmtId="0" fontId="7" fillId="0" borderId="4" xfId="0" applyFont="1" applyBorder="1" applyAlignment="1">
      <alignment vertical="center" wrapText="1"/>
    </xf>
    <xf numFmtId="0" fontId="7" fillId="2" borderId="4" xfId="0" applyFont="1" applyFill="1" applyBorder="1" applyAlignment="1">
      <alignment vertical="center" wrapText="1"/>
    </xf>
    <xf numFmtId="0" fontId="0" fillId="0" borderId="0" xfId="0" applyBorder="1"/>
    <xf numFmtId="0" fontId="1" fillId="0" borderId="1" xfId="0" applyFont="1" applyBorder="1"/>
    <xf numFmtId="0" fontId="1" fillId="0" borderId="1" xfId="0" applyFont="1" applyBorder="1" applyAlignment="1">
      <alignment wrapText="1"/>
    </xf>
    <xf numFmtId="0" fontId="1" fillId="0" borderId="1"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vertical="top" wrapText="1"/>
    </xf>
    <xf numFmtId="0" fontId="0" fillId="0" borderId="1" xfId="0" applyBorder="1" applyAlignment="1">
      <alignment horizontal="center"/>
    </xf>
    <xf numFmtId="0" fontId="0" fillId="0" borderId="0" xfId="0" applyAlignment="1">
      <alignment horizontal="center" vertical="center"/>
    </xf>
    <xf numFmtId="0" fontId="0" fillId="0" borderId="1" xfId="0" applyBorder="1" applyAlignment="1">
      <alignment horizontal="left" vertical="top" wrapText="1"/>
    </xf>
    <xf numFmtId="0" fontId="1" fillId="0" borderId="5" xfId="0" applyFont="1" applyBorder="1" applyAlignment="1">
      <alignment vertical="center" wrapText="1"/>
    </xf>
    <xf numFmtId="0" fontId="1" fillId="0" borderId="6" xfId="0" applyFont="1" applyFill="1" applyBorder="1" applyAlignment="1">
      <alignment wrapText="1"/>
    </xf>
    <xf numFmtId="0" fontId="1" fillId="0" borderId="6" xfId="0" applyFont="1" applyFill="1" applyBorder="1" applyAlignment="1">
      <alignment horizontal="center" vertical="center"/>
    </xf>
    <xf numFmtId="0" fontId="1" fillId="0" borderId="7" xfId="0" applyFont="1" applyFill="1" applyBorder="1" applyAlignment="1">
      <alignment wrapText="1"/>
    </xf>
    <xf numFmtId="0" fontId="1" fillId="0" borderId="7"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3" xfId="0" applyBorder="1" applyAlignment="1">
      <alignment vertical="top" wrapText="1"/>
    </xf>
    <xf numFmtId="0" fontId="0" fillId="0" borderId="2" xfId="0" applyBorder="1" applyAlignment="1">
      <alignment vertical="top" wrapText="1"/>
    </xf>
    <xf numFmtId="0" fontId="0" fillId="0" borderId="4" xfId="0" applyBorder="1" applyAlignment="1">
      <alignment vertical="top" wrapText="1"/>
    </xf>
    <xf numFmtId="0" fontId="0" fillId="0" borderId="5" xfId="0" applyBorder="1" applyAlignment="1">
      <alignment horizontal="left" vertical="top" wrapText="1"/>
    </xf>
    <xf numFmtId="0" fontId="0" fillId="0" borderId="1" xfId="0" applyBorder="1" applyAlignment="1">
      <alignment horizontal="left" vertical="top" wrapText="1"/>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0" fillId="0" borderId="3" xfId="0" applyBorder="1" applyAlignment="1">
      <alignment horizontal="center"/>
    </xf>
    <xf numFmtId="0" fontId="0" fillId="0" borderId="2" xfId="0" applyBorder="1" applyAlignment="1">
      <alignment horizontal="center"/>
    </xf>
    <xf numFmtId="0" fontId="0" fillId="0" borderId="4"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tabSelected="1" workbookViewId="0">
      <selection activeCell="I13" sqref="I13"/>
    </sheetView>
  </sheetViews>
  <sheetFormatPr baseColWidth="10" defaultRowHeight="15" x14ac:dyDescent="0.25"/>
  <cols>
    <col min="1" max="1" width="18" bestFit="1" customWidth="1"/>
    <col min="2" max="2" width="24.42578125" customWidth="1"/>
    <col min="3" max="3" width="15" customWidth="1"/>
    <col min="9" max="9" width="20" customWidth="1"/>
  </cols>
  <sheetData>
    <row r="1" spans="1:9" x14ac:dyDescent="0.25">
      <c r="A1" t="s">
        <v>0</v>
      </c>
      <c r="B1" t="s">
        <v>5</v>
      </c>
      <c r="C1" t="s">
        <v>1</v>
      </c>
      <c r="D1" t="s">
        <v>2</v>
      </c>
      <c r="E1" t="s">
        <v>3</v>
      </c>
      <c r="F1" t="s">
        <v>20</v>
      </c>
      <c r="G1" t="s">
        <v>21</v>
      </c>
      <c r="H1" t="s">
        <v>22</v>
      </c>
      <c r="I1" t="s">
        <v>121</v>
      </c>
    </row>
    <row r="2" spans="1:9" x14ac:dyDescent="0.25">
      <c r="A2" s="1" t="s">
        <v>6</v>
      </c>
      <c r="B2" s="2">
        <v>2</v>
      </c>
      <c r="C2" t="s">
        <v>4</v>
      </c>
      <c r="D2">
        <v>5</v>
      </c>
      <c r="E2">
        <v>5</v>
      </c>
      <c r="F2">
        <v>1</v>
      </c>
      <c r="G2">
        <v>3</v>
      </c>
      <c r="H2">
        <v>6</v>
      </c>
      <c r="I2">
        <f>D2+E2</f>
        <v>10</v>
      </c>
    </row>
    <row r="3" spans="1:9" x14ac:dyDescent="0.25">
      <c r="A3" t="s">
        <v>7</v>
      </c>
      <c r="B3" s="2">
        <v>2</v>
      </c>
      <c r="C3" t="s">
        <v>4</v>
      </c>
      <c r="D3">
        <v>9</v>
      </c>
      <c r="E3">
        <v>10</v>
      </c>
      <c r="F3">
        <v>1</v>
      </c>
      <c r="G3">
        <v>12</v>
      </c>
      <c r="H3">
        <v>6</v>
      </c>
      <c r="I3">
        <f t="shared" ref="I3:I11" si="0">D3+E3</f>
        <v>19</v>
      </c>
    </row>
    <row r="4" spans="1:9" x14ac:dyDescent="0.25">
      <c r="A4" t="s">
        <v>8</v>
      </c>
      <c r="B4" s="2">
        <v>3</v>
      </c>
      <c r="C4" t="s">
        <v>4</v>
      </c>
      <c r="D4">
        <v>5</v>
      </c>
      <c r="E4">
        <v>8</v>
      </c>
      <c r="F4">
        <v>1</v>
      </c>
      <c r="G4">
        <v>7</v>
      </c>
      <c r="H4">
        <v>5</v>
      </c>
      <c r="I4">
        <f t="shared" si="0"/>
        <v>13</v>
      </c>
    </row>
    <row r="5" spans="1:9" x14ac:dyDescent="0.25">
      <c r="A5" t="s">
        <v>14</v>
      </c>
      <c r="B5" s="2">
        <v>2</v>
      </c>
      <c r="C5" t="s">
        <v>15</v>
      </c>
      <c r="D5">
        <v>15</v>
      </c>
      <c r="E5">
        <v>18</v>
      </c>
      <c r="F5">
        <v>5</v>
      </c>
      <c r="G5">
        <v>21</v>
      </c>
      <c r="H5">
        <v>7</v>
      </c>
      <c r="I5">
        <f t="shared" si="0"/>
        <v>33</v>
      </c>
    </row>
    <row r="6" spans="1:9" x14ac:dyDescent="0.25">
      <c r="A6" t="s">
        <v>9</v>
      </c>
      <c r="B6" s="2">
        <v>2.5</v>
      </c>
      <c r="C6" t="s">
        <v>4</v>
      </c>
      <c r="D6">
        <v>9</v>
      </c>
      <c r="E6">
        <v>9</v>
      </c>
      <c r="F6">
        <v>1</v>
      </c>
      <c r="G6">
        <v>8</v>
      </c>
      <c r="H6">
        <v>9</v>
      </c>
      <c r="I6">
        <f t="shared" si="0"/>
        <v>18</v>
      </c>
    </row>
    <row r="7" spans="1:9" x14ac:dyDescent="0.25">
      <c r="A7" t="s">
        <v>10</v>
      </c>
      <c r="B7" s="2">
        <v>2</v>
      </c>
      <c r="C7" t="s">
        <v>4</v>
      </c>
      <c r="D7">
        <v>7</v>
      </c>
      <c r="E7">
        <v>9</v>
      </c>
      <c r="F7">
        <v>1</v>
      </c>
      <c r="G7">
        <v>6</v>
      </c>
      <c r="H7">
        <v>9</v>
      </c>
      <c r="I7">
        <f t="shared" si="0"/>
        <v>16</v>
      </c>
    </row>
    <row r="8" spans="1:9" ht="31.5" customHeight="1" x14ac:dyDescent="0.25">
      <c r="A8" t="s">
        <v>11</v>
      </c>
      <c r="B8" s="4" t="s">
        <v>23</v>
      </c>
    </row>
    <row r="9" spans="1:9" x14ac:dyDescent="0.25">
      <c r="A9" t="s">
        <v>12</v>
      </c>
      <c r="B9" s="2">
        <v>2.5</v>
      </c>
      <c r="C9" t="s">
        <v>13</v>
      </c>
      <c r="D9">
        <v>6</v>
      </c>
      <c r="E9">
        <v>9</v>
      </c>
      <c r="F9">
        <v>0</v>
      </c>
      <c r="G9">
        <v>6</v>
      </c>
      <c r="H9">
        <v>9</v>
      </c>
      <c r="I9">
        <f t="shared" si="0"/>
        <v>15</v>
      </c>
    </row>
    <row r="10" spans="1:9" x14ac:dyDescent="0.25">
      <c r="A10" t="s">
        <v>16</v>
      </c>
      <c r="B10" s="2">
        <v>2</v>
      </c>
      <c r="C10" t="s">
        <v>17</v>
      </c>
      <c r="D10">
        <v>23</v>
      </c>
      <c r="E10">
        <v>23</v>
      </c>
      <c r="F10">
        <v>6</v>
      </c>
      <c r="G10">
        <v>20</v>
      </c>
      <c r="H10">
        <v>20</v>
      </c>
      <c r="I10">
        <f t="shared" si="0"/>
        <v>46</v>
      </c>
    </row>
    <row r="11" spans="1:9" x14ac:dyDescent="0.25">
      <c r="A11" t="s">
        <v>18</v>
      </c>
      <c r="B11" s="2">
        <v>2</v>
      </c>
      <c r="C11" t="s">
        <v>17</v>
      </c>
      <c r="D11">
        <v>8</v>
      </c>
      <c r="E11">
        <v>14</v>
      </c>
      <c r="F11">
        <v>2</v>
      </c>
      <c r="G11">
        <v>15</v>
      </c>
      <c r="H11">
        <v>5</v>
      </c>
      <c r="I11">
        <f t="shared" si="0"/>
        <v>22</v>
      </c>
    </row>
    <row r="12" spans="1:9" x14ac:dyDescent="0.25">
      <c r="B12" s="2"/>
    </row>
    <row r="13" spans="1:9" x14ac:dyDescent="0.25">
      <c r="B13" s="2"/>
    </row>
    <row r="14" spans="1:9" x14ac:dyDescent="0.25">
      <c r="A14" t="s">
        <v>24</v>
      </c>
      <c r="B14" s="2"/>
    </row>
    <row r="15" spans="1:9" x14ac:dyDescent="0.25">
      <c r="A15" t="s">
        <v>25</v>
      </c>
      <c r="B15" s="2"/>
    </row>
    <row r="16" spans="1:9" x14ac:dyDescent="0.25">
      <c r="A16" t="s">
        <v>26</v>
      </c>
      <c r="B16" s="2"/>
    </row>
    <row r="17" spans="1:2" x14ac:dyDescent="0.25">
      <c r="A17" t="s">
        <v>27</v>
      </c>
      <c r="B17" s="2"/>
    </row>
    <row r="18" spans="1:2" x14ac:dyDescent="0.25">
      <c r="B18" s="2"/>
    </row>
    <row r="19" spans="1:2" x14ac:dyDescent="0.25">
      <c r="B19" s="2"/>
    </row>
    <row r="20" spans="1:2" x14ac:dyDescent="0.25">
      <c r="B20" s="2"/>
    </row>
    <row r="21" spans="1:2" x14ac:dyDescent="0.25">
      <c r="B21" s="2"/>
    </row>
    <row r="22" spans="1:2" x14ac:dyDescent="0.25">
      <c r="B22" s="2"/>
    </row>
    <row r="23" spans="1:2" x14ac:dyDescent="0.25">
      <c r="B23" s="2"/>
    </row>
    <row r="24" spans="1:2" x14ac:dyDescent="0.25">
      <c r="B24" s="2"/>
    </row>
    <row r="25" spans="1:2" x14ac:dyDescent="0.25">
      <c r="B25" s="2"/>
    </row>
    <row r="26" spans="1:2" x14ac:dyDescent="0.25">
      <c r="B26" s="2"/>
    </row>
    <row r="27" spans="1:2" x14ac:dyDescent="0.25">
      <c r="B27" s="2"/>
    </row>
    <row r="28" spans="1:2" x14ac:dyDescent="0.25">
      <c r="B28" s="2"/>
    </row>
    <row r="29" spans="1:2" x14ac:dyDescent="0.25">
      <c r="B29" s="2"/>
    </row>
    <row r="30" spans="1:2" x14ac:dyDescent="0.25">
      <c r="B30" s="2"/>
    </row>
    <row r="31" spans="1:2" x14ac:dyDescent="0.25">
      <c r="B31" s="2"/>
    </row>
    <row r="32" spans="1:2" x14ac:dyDescent="0.25">
      <c r="B32" s="2"/>
    </row>
    <row r="33" spans="2:2" x14ac:dyDescent="0.25">
      <c r="B33" s="2"/>
    </row>
    <row r="34" spans="2:2" x14ac:dyDescent="0.25">
      <c r="B34" s="2"/>
    </row>
    <row r="35" spans="2:2" x14ac:dyDescent="0.25">
      <c r="B35" s="2"/>
    </row>
    <row r="36" spans="2:2" x14ac:dyDescent="0.25">
      <c r="B36" s="2"/>
    </row>
    <row r="37" spans="2:2" x14ac:dyDescent="0.25">
      <c r="B37" s="2"/>
    </row>
    <row r="38" spans="2:2" x14ac:dyDescent="0.25">
      <c r="B38" s="2"/>
    </row>
    <row r="39" spans="2:2" x14ac:dyDescent="0.25">
      <c r="B39" s="2"/>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topLeftCell="A4" workbookViewId="0">
      <selection activeCell="J24" sqref="J24"/>
    </sheetView>
  </sheetViews>
  <sheetFormatPr baseColWidth="10" defaultRowHeight="15" x14ac:dyDescent="0.25"/>
  <sheetData>
    <row r="1" spans="1:10" x14ac:dyDescent="0.25">
      <c r="J1" t="s">
        <v>31</v>
      </c>
    </row>
    <row r="2" spans="1:10" x14ac:dyDescent="0.25">
      <c r="A2" t="s">
        <v>33</v>
      </c>
      <c r="J2" t="s">
        <v>28</v>
      </c>
    </row>
    <row r="3" spans="1:10" x14ac:dyDescent="0.25">
      <c r="A3" t="s">
        <v>19</v>
      </c>
      <c r="J3" t="s">
        <v>28</v>
      </c>
    </row>
    <row r="4" spans="1:10" x14ac:dyDescent="0.25">
      <c r="A4" t="s">
        <v>34</v>
      </c>
      <c r="J4" t="s">
        <v>30</v>
      </c>
    </row>
    <row r="5" spans="1:10" x14ac:dyDescent="0.25">
      <c r="A5" t="s">
        <v>32</v>
      </c>
      <c r="J5" t="s">
        <v>35</v>
      </c>
    </row>
    <row r="6" spans="1:10" x14ac:dyDescent="0.25">
      <c r="A6" t="s">
        <v>107</v>
      </c>
      <c r="J6" t="s">
        <v>29</v>
      </c>
    </row>
    <row r="7" spans="1:10" x14ac:dyDescent="0.25">
      <c r="A7" t="s">
        <v>37</v>
      </c>
      <c r="J7" t="s">
        <v>38</v>
      </c>
    </row>
    <row r="8" spans="1:10" x14ac:dyDescent="0.25">
      <c r="A8" t="s">
        <v>114</v>
      </c>
      <c r="J8" t="s">
        <v>113</v>
      </c>
    </row>
    <row r="9" spans="1:10" x14ac:dyDescent="0.25">
      <c r="A9" t="s">
        <v>112</v>
      </c>
      <c r="J9" t="s">
        <v>115</v>
      </c>
    </row>
    <row r="10" spans="1:10" x14ac:dyDescent="0.25">
      <c r="A10" t="s">
        <v>108</v>
      </c>
      <c r="J10" t="s">
        <v>40</v>
      </c>
    </row>
    <row r="11" spans="1:10" x14ac:dyDescent="0.25">
      <c r="A11" t="s">
        <v>41</v>
      </c>
      <c r="J11" t="s">
        <v>36</v>
      </c>
    </row>
    <row r="12" spans="1:10" x14ac:dyDescent="0.25">
      <c r="A12" t="s">
        <v>109</v>
      </c>
      <c r="J12" t="s">
        <v>42</v>
      </c>
    </row>
    <row r="13" spans="1:10" x14ac:dyDescent="0.25">
      <c r="A13" t="s">
        <v>43</v>
      </c>
      <c r="J13" t="s">
        <v>39</v>
      </c>
    </row>
    <row r="14" spans="1:10" x14ac:dyDescent="0.25">
      <c r="A14" t="s">
        <v>110</v>
      </c>
      <c r="J14" t="s">
        <v>46</v>
      </c>
    </row>
    <row r="15" spans="1:10" x14ac:dyDescent="0.25">
      <c r="A15" t="s">
        <v>45</v>
      </c>
      <c r="J15" t="s">
        <v>44</v>
      </c>
    </row>
    <row r="16" spans="1:10" x14ac:dyDescent="0.25">
      <c r="A16" t="s">
        <v>48</v>
      </c>
      <c r="J16" t="s">
        <v>47</v>
      </c>
    </row>
    <row r="17" spans="1:10" x14ac:dyDescent="0.25">
      <c r="A17" t="s">
        <v>49</v>
      </c>
      <c r="J17" t="s">
        <v>118</v>
      </c>
    </row>
    <row r="18" spans="1:10" x14ac:dyDescent="0.25">
      <c r="A18" t="s">
        <v>111</v>
      </c>
      <c r="J18" t="s">
        <v>120</v>
      </c>
    </row>
    <row r="19" spans="1:10" x14ac:dyDescent="0.25">
      <c r="A19" t="s">
        <v>50</v>
      </c>
      <c r="J19"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pane ySplit="1" topLeftCell="A14" activePane="bottomLeft" state="frozen"/>
      <selection pane="bottomLeft" activeCell="A19" sqref="A19"/>
    </sheetView>
  </sheetViews>
  <sheetFormatPr baseColWidth="10" defaultRowHeight="15" x14ac:dyDescent="0.25"/>
  <cols>
    <col min="1" max="1" width="57.5703125" style="23" customWidth="1"/>
    <col min="2" max="2" width="29.28515625" customWidth="1"/>
    <col min="3" max="3" width="19.28515625" customWidth="1"/>
    <col min="4" max="4" width="23.28515625" customWidth="1"/>
    <col min="5" max="5" width="34" customWidth="1"/>
    <col min="7" max="7" width="44.85546875" customWidth="1"/>
    <col min="8" max="8" width="50.140625" customWidth="1"/>
  </cols>
  <sheetData>
    <row r="1" spans="1:8" s="8" customFormat="1" ht="51" x14ac:dyDescent="0.25">
      <c r="A1" s="5"/>
      <c r="B1" s="6" t="s">
        <v>51</v>
      </c>
      <c r="C1" s="7" t="s">
        <v>52</v>
      </c>
      <c r="D1" s="7" t="s">
        <v>53</v>
      </c>
      <c r="E1" s="7" t="s">
        <v>54</v>
      </c>
      <c r="F1" s="7" t="s">
        <v>55</v>
      </c>
      <c r="G1" s="37" t="s">
        <v>56</v>
      </c>
      <c r="H1" s="38"/>
    </row>
    <row r="2" spans="1:8" s="14" customFormat="1" ht="51" x14ac:dyDescent="0.25">
      <c r="A2" s="9" t="s">
        <v>57</v>
      </c>
      <c r="B2" s="10">
        <v>3</v>
      </c>
      <c r="C2" s="11">
        <v>5</v>
      </c>
      <c r="D2" s="11"/>
      <c r="E2" s="11"/>
      <c r="F2" s="11"/>
      <c r="G2" s="12" t="s">
        <v>58</v>
      </c>
      <c r="H2" s="13"/>
    </row>
    <row r="3" spans="1:8" s="20" customFormat="1" ht="63" x14ac:dyDescent="0.25">
      <c r="A3" s="15" t="s">
        <v>59</v>
      </c>
      <c r="B3" s="16">
        <v>3</v>
      </c>
      <c r="C3" s="17">
        <v>5</v>
      </c>
      <c r="D3" s="17"/>
      <c r="E3" s="17"/>
      <c r="F3" s="17"/>
      <c r="G3" s="18" t="s">
        <v>60</v>
      </c>
      <c r="H3" s="19"/>
    </row>
    <row r="4" spans="1:8" s="14" customFormat="1" ht="38.25" x14ac:dyDescent="0.25">
      <c r="A4" s="9" t="s">
        <v>61</v>
      </c>
      <c r="B4" s="10">
        <v>4</v>
      </c>
      <c r="C4" s="11">
        <v>3</v>
      </c>
      <c r="D4" s="11">
        <v>1</v>
      </c>
      <c r="E4" s="11"/>
      <c r="F4" s="11"/>
      <c r="G4" s="12" t="s">
        <v>62</v>
      </c>
      <c r="H4" s="13"/>
    </row>
    <row r="5" spans="1:8" s="20" customFormat="1" ht="76.5" x14ac:dyDescent="0.25">
      <c r="A5" s="15" t="s">
        <v>63</v>
      </c>
      <c r="B5" s="16">
        <v>5</v>
      </c>
      <c r="C5" s="17">
        <v>3</v>
      </c>
      <c r="D5" s="17"/>
      <c r="E5" s="17"/>
      <c r="F5" s="17"/>
      <c r="G5" s="18"/>
      <c r="H5" s="19"/>
    </row>
    <row r="6" spans="1:8" s="14" customFormat="1" ht="110.25" x14ac:dyDescent="0.25">
      <c r="A6" s="9" t="s">
        <v>64</v>
      </c>
      <c r="B6" s="10">
        <v>3</v>
      </c>
      <c r="C6" s="11">
        <v>5</v>
      </c>
      <c r="D6" s="11"/>
      <c r="E6" s="11"/>
      <c r="F6" s="11"/>
      <c r="G6" s="12" t="s">
        <v>65</v>
      </c>
      <c r="H6" s="13"/>
    </row>
    <row r="7" spans="1:8" s="20" customFormat="1" ht="38.25" x14ac:dyDescent="0.25">
      <c r="A7" s="15" t="s">
        <v>66</v>
      </c>
      <c r="B7" s="16">
        <v>4</v>
      </c>
      <c r="C7" s="17">
        <v>4</v>
      </c>
      <c r="D7" s="17"/>
      <c r="E7" s="17"/>
      <c r="F7" s="17"/>
      <c r="G7" s="18"/>
      <c r="H7" s="19"/>
    </row>
    <row r="8" spans="1:8" s="14" customFormat="1" ht="51" x14ac:dyDescent="0.25">
      <c r="A8" s="9" t="s">
        <v>67</v>
      </c>
      <c r="B8" s="10">
        <v>3</v>
      </c>
      <c r="C8" s="11">
        <v>4</v>
      </c>
      <c r="D8" s="11">
        <v>1</v>
      </c>
      <c r="E8" s="11"/>
      <c r="F8" s="11"/>
      <c r="G8" s="12"/>
      <c r="H8" s="13"/>
    </row>
    <row r="9" spans="1:8" s="20" customFormat="1" ht="63" x14ac:dyDescent="0.25">
      <c r="A9" s="15" t="s">
        <v>68</v>
      </c>
      <c r="B9" s="16">
        <v>2</v>
      </c>
      <c r="C9" s="17">
        <v>6</v>
      </c>
      <c r="D9" s="17"/>
      <c r="E9" s="17"/>
      <c r="F9" s="17"/>
      <c r="G9" s="18" t="s">
        <v>69</v>
      </c>
      <c r="H9" s="18" t="s">
        <v>70</v>
      </c>
    </row>
    <row r="10" spans="1:8" s="14" customFormat="1" ht="51" x14ac:dyDescent="0.25">
      <c r="A10" s="9" t="s">
        <v>71</v>
      </c>
      <c r="B10" s="10">
        <v>5</v>
      </c>
      <c r="C10" s="11">
        <v>3</v>
      </c>
      <c r="D10" s="11"/>
      <c r="E10" s="11"/>
      <c r="F10" s="11"/>
      <c r="G10" s="12" t="s">
        <v>72</v>
      </c>
      <c r="H10" s="12"/>
    </row>
    <row r="11" spans="1:8" s="20" customFormat="1" ht="63" x14ac:dyDescent="0.25">
      <c r="A11" s="15" t="s">
        <v>73</v>
      </c>
      <c r="B11" s="16">
        <v>6</v>
      </c>
      <c r="C11" s="17">
        <v>2</v>
      </c>
      <c r="D11" s="17"/>
      <c r="E11" s="17"/>
      <c r="F11" s="17"/>
      <c r="G11" s="18" t="s">
        <v>74</v>
      </c>
      <c r="H11" s="18"/>
    </row>
    <row r="12" spans="1:8" s="14" customFormat="1" ht="63" customHeight="1" x14ac:dyDescent="0.25">
      <c r="A12" s="9" t="s">
        <v>75</v>
      </c>
      <c r="B12" s="10">
        <v>1</v>
      </c>
      <c r="C12" s="11">
        <v>4</v>
      </c>
      <c r="D12" s="11">
        <v>1</v>
      </c>
      <c r="E12" s="11"/>
      <c r="F12" s="11">
        <v>2</v>
      </c>
      <c r="G12" s="12" t="s">
        <v>76</v>
      </c>
      <c r="H12" s="12" t="s">
        <v>77</v>
      </c>
    </row>
    <row r="13" spans="1:8" s="20" customFormat="1" ht="267.75" x14ac:dyDescent="0.25">
      <c r="A13" s="15" t="s">
        <v>78</v>
      </c>
      <c r="B13" s="21" t="s">
        <v>79</v>
      </c>
      <c r="C13" s="18" t="s">
        <v>80</v>
      </c>
      <c r="D13" s="18" t="s">
        <v>81</v>
      </c>
      <c r="E13" s="18" t="s">
        <v>82</v>
      </c>
      <c r="F13" s="18"/>
      <c r="G13" s="18"/>
      <c r="H13" s="18"/>
    </row>
    <row r="14" spans="1:8" s="14" customFormat="1" ht="63.75" thickBot="1" x14ac:dyDescent="0.3">
      <c r="A14" s="9" t="s">
        <v>83</v>
      </c>
      <c r="B14" s="22" t="s">
        <v>84</v>
      </c>
      <c r="C14" s="12"/>
      <c r="D14" s="12"/>
      <c r="E14" s="12"/>
      <c r="F14" s="12"/>
      <c r="G14" s="12"/>
      <c r="H14" s="12"/>
    </row>
    <row r="15" spans="1:8" x14ac:dyDescent="0.25">
      <c r="A15" s="33" t="s">
        <v>116</v>
      </c>
      <c r="B15" s="34">
        <v>15</v>
      </c>
    </row>
    <row r="16" spans="1:8" ht="30.75" thickBot="1" x14ac:dyDescent="0.3">
      <c r="A16" s="35" t="s">
        <v>117</v>
      </c>
      <c r="B16" s="36">
        <v>8</v>
      </c>
    </row>
  </sheetData>
  <mergeCells count="1">
    <mergeCell ref="G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pane ySplit="1" topLeftCell="A8" activePane="bottomLeft" state="frozen"/>
      <selection pane="bottomLeft" activeCell="A9" sqref="A9:B10"/>
    </sheetView>
  </sheetViews>
  <sheetFormatPr baseColWidth="10" defaultRowHeight="15" x14ac:dyDescent="0.25"/>
  <cols>
    <col min="1" max="1" width="56.5703125" customWidth="1"/>
    <col min="2" max="2" width="13.42578125" customWidth="1"/>
    <col min="4" max="4" width="7.85546875" customWidth="1"/>
    <col min="6" max="6" width="18.85546875" customWidth="1"/>
    <col min="11" max="11" width="39.85546875" customWidth="1"/>
  </cols>
  <sheetData>
    <row r="1" spans="1:11" ht="74.25" customHeight="1" x14ac:dyDescent="0.25">
      <c r="A1" s="24" t="s">
        <v>85</v>
      </c>
      <c r="B1" s="25" t="s">
        <v>86</v>
      </c>
      <c r="C1" s="25" t="s">
        <v>87</v>
      </c>
      <c r="D1" s="25" t="s">
        <v>88</v>
      </c>
      <c r="E1" s="25" t="s">
        <v>89</v>
      </c>
      <c r="F1" s="25" t="s">
        <v>90</v>
      </c>
      <c r="G1" s="44" t="s">
        <v>91</v>
      </c>
      <c r="H1" s="45"/>
      <c r="I1" s="45"/>
      <c r="J1" s="46"/>
      <c r="K1" s="26"/>
    </row>
    <row r="2" spans="1:11" ht="114" customHeight="1" x14ac:dyDescent="0.25">
      <c r="A2" s="3" t="s">
        <v>92</v>
      </c>
      <c r="B2" s="27">
        <f>2+3</f>
        <v>5</v>
      </c>
      <c r="C2" s="27">
        <f>1+1</f>
        <v>2</v>
      </c>
      <c r="D2" s="27">
        <v>1</v>
      </c>
      <c r="E2" s="27"/>
      <c r="F2" s="27"/>
      <c r="G2" s="39" t="s">
        <v>93</v>
      </c>
      <c r="H2" s="40"/>
      <c r="I2" s="40"/>
      <c r="J2" s="41"/>
      <c r="K2" s="28"/>
    </row>
    <row r="3" spans="1:11" ht="74.25" customHeight="1" x14ac:dyDescent="0.25">
      <c r="A3" s="3" t="s">
        <v>94</v>
      </c>
      <c r="B3" s="27">
        <f>3+2</f>
        <v>5</v>
      </c>
      <c r="C3" s="27">
        <f>1+2</f>
        <v>3</v>
      </c>
      <c r="D3" s="27"/>
      <c r="E3" s="27"/>
      <c r="F3" s="27"/>
      <c r="G3" s="39" t="s">
        <v>95</v>
      </c>
      <c r="H3" s="40"/>
      <c r="I3" s="40"/>
      <c r="J3" s="41"/>
      <c r="K3" s="28" t="s">
        <v>96</v>
      </c>
    </row>
    <row r="4" spans="1:11" ht="138.75" customHeight="1" x14ac:dyDescent="0.25">
      <c r="A4" s="3" t="s">
        <v>97</v>
      </c>
      <c r="B4" s="27">
        <f>4+3</f>
        <v>7</v>
      </c>
      <c r="C4" s="27"/>
      <c r="D4" s="27">
        <v>1</v>
      </c>
      <c r="E4" s="27"/>
      <c r="F4" s="27"/>
      <c r="G4" s="39" t="s">
        <v>98</v>
      </c>
      <c r="H4" s="40"/>
      <c r="I4" s="40"/>
      <c r="J4" s="41"/>
      <c r="K4" s="28"/>
    </row>
    <row r="5" spans="1:11" ht="60" customHeight="1" x14ac:dyDescent="0.25">
      <c r="A5" s="3" t="s">
        <v>99</v>
      </c>
      <c r="B5" s="27">
        <v>3</v>
      </c>
      <c r="C5" s="27">
        <f>1+4</f>
        <v>5</v>
      </c>
      <c r="D5" s="27"/>
      <c r="E5" s="27"/>
      <c r="F5" s="27"/>
      <c r="G5" s="39" t="s">
        <v>100</v>
      </c>
      <c r="H5" s="40"/>
      <c r="I5" s="40"/>
      <c r="J5" s="41"/>
      <c r="K5" s="28"/>
    </row>
    <row r="6" spans="1:11" ht="60" x14ac:dyDescent="0.25">
      <c r="A6" s="3" t="s">
        <v>101</v>
      </c>
      <c r="B6" s="27">
        <v>2</v>
      </c>
      <c r="C6" s="27">
        <f>2+3</f>
        <v>5</v>
      </c>
      <c r="D6" s="27">
        <v>1</v>
      </c>
      <c r="E6" s="27"/>
      <c r="F6" s="27"/>
      <c r="G6" s="47"/>
      <c r="H6" s="48"/>
      <c r="I6" s="48"/>
      <c r="J6" s="49"/>
      <c r="K6" s="29"/>
    </row>
    <row r="7" spans="1:11" ht="75" customHeight="1" x14ac:dyDescent="0.25">
      <c r="A7" s="3" t="s">
        <v>102</v>
      </c>
      <c r="B7" s="27">
        <v>3</v>
      </c>
      <c r="C7" s="27">
        <f>1+1</f>
        <v>2</v>
      </c>
      <c r="D7" s="27">
        <v>1</v>
      </c>
      <c r="E7" s="30"/>
      <c r="F7" s="27">
        <v>2</v>
      </c>
      <c r="G7" s="39" t="s">
        <v>103</v>
      </c>
      <c r="H7" s="40"/>
      <c r="I7" s="40"/>
      <c r="J7" s="41"/>
      <c r="K7" s="28" t="s">
        <v>104</v>
      </c>
    </row>
    <row r="8" spans="1:11" ht="45" customHeight="1" thickBot="1" x14ac:dyDescent="0.3">
      <c r="A8" s="32" t="s">
        <v>105</v>
      </c>
      <c r="B8" s="42" t="s">
        <v>106</v>
      </c>
      <c r="C8" s="43"/>
      <c r="D8" s="43"/>
      <c r="E8" s="43"/>
      <c r="F8" s="43"/>
      <c r="G8" s="43"/>
      <c r="H8" s="43"/>
      <c r="I8" s="43"/>
      <c r="J8" s="43"/>
      <c r="K8" s="31"/>
    </row>
    <row r="9" spans="1:11" x14ac:dyDescent="0.25">
      <c r="A9" s="33" t="s">
        <v>116</v>
      </c>
      <c r="B9" s="34">
        <v>15</v>
      </c>
    </row>
    <row r="10" spans="1:11" ht="30.75" thickBot="1" x14ac:dyDescent="0.3">
      <c r="A10" s="35" t="s">
        <v>117</v>
      </c>
      <c r="B10" s="36">
        <v>8</v>
      </c>
    </row>
  </sheetData>
  <mergeCells count="8">
    <mergeCell ref="G7:J7"/>
    <mergeCell ref="B8:J8"/>
    <mergeCell ref="G1:J1"/>
    <mergeCell ref="G2:J2"/>
    <mergeCell ref="G3:J3"/>
    <mergeCell ref="G4:J4"/>
    <mergeCell ref="G5:J5"/>
    <mergeCell ref="G6:J6"/>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Bilerak_Reuniones</vt:lpstr>
      <vt:lpstr>Produktuak_Productos</vt:lpstr>
      <vt:lpstr>2019_KTBAloraketa_GCValoración</vt:lpstr>
      <vt:lpstr>2020_KTBAloraketa_GCValoración</vt:lpstr>
      <vt:lpstr>Hoja3</vt:lpstr>
    </vt:vector>
  </TitlesOfParts>
  <Company>DFA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DFA</dc:creator>
  <cp:lastModifiedBy>Corral Sánchez, Inmaculada</cp:lastModifiedBy>
  <dcterms:created xsi:type="dcterms:W3CDTF">2020-07-17T10:00:50Z</dcterms:created>
  <dcterms:modified xsi:type="dcterms:W3CDTF">2020-09-28T10:43:53Z</dcterms:modified>
</cp:coreProperties>
</file>