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D.- CdS-CATÁLOGO-DIAE\A.- DIFUSIÓN-PREPARA\2026\2026-1T\EUS\"/>
    </mc:Choice>
  </mc:AlternateContent>
  <xr:revisionPtr revIDLastSave="0" documentId="13_ncr:1_{46136852-FC0B-4C7A-96E7-0E3539E2E216}" xr6:coauthVersionLast="47" xr6:coauthVersionMax="47" xr10:uidLastSave="{00000000-0000-0000-0000-000000000000}"/>
  <bookViews>
    <workbookView xWindow="-120" yWindow="-120" windowWidth="29040" windowHeight="15720" tabRatio="921" firstSheet="8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39" l="1"/>
  <c r="D58" i="39"/>
  <c r="E58" i="39"/>
  <c r="F58" i="39"/>
  <c r="D57" i="39"/>
  <c r="E57" i="39"/>
  <c r="F57" i="39"/>
  <c r="C57" i="39"/>
  <c r="C56" i="39"/>
  <c r="D56" i="39"/>
  <c r="E56" i="39"/>
  <c r="F56" i="39"/>
  <c r="C51" i="39"/>
  <c r="C55" i="39"/>
  <c r="D55" i="39"/>
  <c r="E55" i="39"/>
  <c r="F55" i="39"/>
  <c r="F54" i="39"/>
  <c r="E54" i="39"/>
  <c r="D54" i="39"/>
  <c r="C54" i="39"/>
  <c r="F53" i="39"/>
  <c r="E53" i="39"/>
  <c r="D53" i="39"/>
  <c r="C53" i="39"/>
  <c r="F52" i="39"/>
  <c r="E52" i="39"/>
  <c r="D52" i="39"/>
  <c r="C52" i="39"/>
  <c r="F51" i="39"/>
  <c r="E51" i="39"/>
  <c r="D51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<sst xmlns="http://schemas.openxmlformats.org/spreadsheetml/2006/main" count="872" uniqueCount="144">
  <si>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</si>
  <si>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</si>
  <si>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</si>
  <si>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</si>
  <si>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</si>
  <si>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</si>
  <si>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</si>
  <si>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</si>
  <si>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</si>
  <si>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</si>
  <si>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</si>
  <si>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</si>
  <si>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</si>
  <si>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</si>
  <si>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</si>
  <si>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</si>
  <si>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</si>
  <si>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</si>
  <si>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</si>
  <si>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</si>
  <si>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</si>
  <si>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</si>
  <si>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</si>
  <si>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</si>
  <si>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</si>
  <si>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</si>
  <si>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</si>
  <si>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</si>
  <si>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</si>
  <si>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</si>
  <si>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</si>
  <si>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</si>
  <si>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</si>
  <si>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</si>
  <si>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</si>
  <si>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</si>
  <si>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</si>
  <si>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</si>
  <si>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</si>
  <si>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</si>
  <si>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</si>
  <si>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</si>
  <si>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</si>
  <si>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</si>
  <si>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</si>
  <si>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</si>
  <si>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</si>
  <si>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</si>
  <si>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</si>
  <si>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</si>
  <si>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</si>
  <si>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</si>
  <si>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</si>
  <si>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</si>
  <si>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</si>
  <si>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</si>
  <si>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</si>
  <si>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</si>
  <si>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</si>
  <si>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</si>
  <si>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</si>
  <si>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</si>
  <si>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</si>
  <si>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</si>
  <si>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</si>
  <si>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</si>
  <si>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</si>
  <si>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</si>
  <si>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</si>
  <si>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</si>
  <si>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</si>
  <si>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</si>
  <si>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</si>
  <si>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</si>
  <si>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</si>
  <si>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</si>
  <si>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</si>
  <si>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</si>
  <si>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</si>
  <si>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</si>
  <si>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</si>
  <si>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</si>
  <si>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</si>
  <si>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</si>
  <si>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</si>
  <si>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</si>
  <si>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</si>
  <si>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</si>
  <si>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</si>
  <si>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</si>
  <si>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</si>
  <si>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</si>
  <si>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</si>
  <si>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</si>
  <si>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</si>
  <si>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</si>
  <si>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</si>
  <si>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</si>
  <si>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</si>
  <si>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</si>
  <si>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</si>
  <si>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</si>
  <si>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</si>
  <si>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</si>
  <si>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</si>
  <si>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</si>
  <si>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</si>
  <si>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</si>
  <si>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</si>
  <si>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</si>
  <si>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</si>
  <si>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</si>
  <si>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>2025 II</t>
  </si>
  <si>
    <t>II-2025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</si>
  <si>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</si>
  <si>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</si>
  <si>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</si>
  <si>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>2025 III</t>
  </si>
  <si>
    <t>III-2025</t>
  </si>
  <si>
    <t>KONPLEXUTASUN ELEKTRONIKOAREN MAILA. 2025.  III. hiruhilekoa</t>
  </si>
  <si>
    <t>KONPLEXUTASUN ELEKTRONIKOAREN MAILA. 2025. III. hiruhilekoa</t>
  </si>
  <si>
    <t>2025 IV</t>
  </si>
  <si>
    <t>IV-2025</t>
  </si>
  <si>
    <t>KONPLEXUTASUN ELEKTRONIKOAREN MAILA. 2025.  IV. hiruhilekoa</t>
  </si>
  <si>
    <t>KONPLEXUTASUN ELEKTRONIKOAREN MAILA. 2025. IV. hiruhilekoa</t>
  </si>
  <si>
    <t>KONPLEXUTASUN ELEKTRONIKOAREN MAILA. 2025-IV. hiruhilekoa</t>
  </si>
  <si>
    <t xml:space="preserve">Konplexutasun elektronikoaren maila bete duten Eusko Jaurlaritzak eskainitako zerbitzu eta prozedura publikoak, sailen arabera banatuta. 2026. I. hiruhilekoa </t>
  </si>
  <si>
    <t>KONPLEXUTASUN ELEKTRONIKOAREN MAILA. 2026. I. hiruhilekoa</t>
  </si>
  <si>
    <t>Eusko Jaurlaritzak eskainitako zerbitzu eta prozedura publikoak, hiruhilekoka eta gaurko konplexutasun elektronikoaren arabera, motaren arabera banatuta. 2026. I. hiruhilekoa</t>
  </si>
  <si>
    <t xml:space="preserve">           ZERBITZUAK DIGITALIZATZEKO PLANA. ZERBITZU KATALOGOA. ZK.  EUSKO JAURLARITZA.                            2026. I. HIRUHILEKOA</t>
  </si>
  <si>
    <t xml:space="preserve">Konplexutasun elektronikoaren maila bete duten Eusko Jaurlaritzak eskainitako zerbitzu eta prozedura publikoak, sailen arabera banatuta. 2026. I. hiruhilekoa. </t>
  </si>
  <si>
    <t>Eusko Jaurlaritzak eskainitako zerbitzu eta prozedura publikoak, hiruhilekoka eta gaurko konplexutasun elektronikoaren arabera. 2026. I. hiruhilekoa</t>
  </si>
  <si>
    <t>Partez edo osorik tramitazio elektronikoa onartzen duten edo administratuaren parte hartzea behar ez duten Eusko Jaurlaritzako gaur eguneko zerbitzu, prozedura eta izapide publikoak, hiruhilekoka eta sailen arabera. 2026. I. hiruhilekoa</t>
  </si>
  <si>
    <t>Eusko Jaurlaritzak eskainitako zerbitzu eta prozedura publikoak, hiruhilekoka eta gaurko konplexutasun elektronikoaren arabera, sailen arabera banatuta. 2026. I. hiruhilekoa.</t>
  </si>
  <si>
    <t>Eusko Jaurlaritzak eskainitako zerbitzu eta prozedura publikoak, hiruhilekoka eta gaurko konplexutasun elektronikoaren arabera, motaren arabera banatuta. 2026. I. hiruhilekoa.</t>
  </si>
  <si>
    <t>G.5.1.1 Konplexutasun elektronikoaren maila bete duten Eusko Jaurlaritzak eskainitako zerbitzu eta prozedura publikoak, sailen arabera banatuta. 2026. I. hiruhilekoa. %</t>
  </si>
  <si>
    <t>G.4.1.1. Eusko Jaurlaritzak hiruhilekoka eskainitako zerbitzu eta prozeduren gaurko konplexutasun elektronikoaren maila. 2026. I. hiruhilekoa. %</t>
  </si>
  <si>
    <t>G.4.1.3. Eusko Jaurlaritzak eskainitako zerbitzu eta prozedurak, sailka, gaurko konplexutasun elektronikoaren arabera. 2026. I. hiruhilekoa. %</t>
  </si>
  <si>
    <t>G.4.1.4. Eusko Jaurlaritzak eskainitako zerbitzu eta prozedura ohikoenak, gaurko konplexutasun elektronikoaren arabera. 2026. I. hiruhilekoa. %</t>
  </si>
  <si>
    <t>2026 I</t>
  </si>
  <si>
    <t>I-2026</t>
  </si>
  <si>
    <t>Osorik tramitazio elektronikoa onartzen duten edo administratuaren parte hartzea behar ez duten Eusko Jaurlaritzako gaur eguneko zerbitzu eta prozedura publikoak, sailen arabera. 2026. I. hiruhilekoa</t>
  </si>
  <si>
    <t>KONPLEXUTASUN ELEKTRONIKOAREN MAILA. 2026.  I. hiruhilekoa</t>
  </si>
  <si>
    <t>Eusko Jaurlaritzak eskainitako zerbitzu eta prozedura publikoak, hiruhilekoka eta gaurko konplexutasun elektronikoaren arabera, sailen arabera banatuta. 2026. I.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</si>
</sst>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50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3" fontId="11" fillId="10" borderId="0" xfId="0" applyNumberFormat="1" applyFont="1" applyFill="1"/>
    <xf numFmtId="0" fontId="44" fillId="10" borderId="0" xfId="0" applyFont="1" applyFill="1"/>
    <xf numFmtId="0" fontId="11" fillId="6" borderId="0" xfId="9" applyFont="1" applyFill="1" applyBorder="1" applyAlignment="1">
      <alignment horizontal="left" vertical="center"/>
    </xf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38" fillId="10" borderId="0" xfId="8" applyFont="1" applyFill="1"/>
    <xf numFmtId="0" fontId="54" fillId="10" borderId="0" xfId="8" applyFont="1" applyFill="1" applyAlignment="1">
      <alignment vertical="center"/>
    </xf>
    <xf numFmtId="0" fontId="54" fillId="10" borderId="0" xfId="0" applyFont="1" applyFill="1" applyAlignment="1">
      <alignment horizontal="center" vertical="center" wrapText="1"/>
    </xf>
    <xf numFmtId="0" fontId="53" fillId="10" borderId="0" xfId="0" applyFont="1" applyFill="1" applyAlignment="1">
      <alignment horizontal="center" vertical="center" wrapText="1"/>
    </xf>
    <xf numFmtId="0" fontId="56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wrapText="1"/>
    </xf>
    <xf numFmtId="0" fontId="54" fillId="10" borderId="0" xfId="8" applyFont="1" applyFill="1" applyAlignment="1">
      <alignment horizontal="center" vertical="center" wrapText="1"/>
    </xf>
    <xf numFmtId="1" fontId="38" fillId="10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10" borderId="0" xfId="0" applyNumberFormat="1" applyFont="1" applyFill="1" applyAlignment="1" applyProtection="1">
      <alignment horizontal="right"/>
      <protection locked="0"/>
    </xf>
    <xf numFmtId="3" fontId="38" fillId="10" borderId="0" xfId="8" applyNumberFormat="1" applyFont="1" applyFill="1" applyAlignment="1">
      <alignment horizontal="right" vertical="center"/>
    </xf>
    <xf numFmtId="1" fontId="32" fillId="10" borderId="0" xfId="0" applyNumberFormat="1" applyFont="1" applyFill="1" applyAlignment="1">
      <alignment horizontal="right" vertical="center"/>
    </xf>
    <xf numFmtId="3" fontId="32" fillId="10" borderId="0" xfId="8" applyNumberFormat="1" applyFont="1" applyFill="1" applyAlignment="1">
      <alignment horizontal="right" vertical="center"/>
    </xf>
    <xf numFmtId="169" fontId="53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 applyProtection="1">
      <alignment horizontal="right"/>
      <protection locked="0"/>
    </xf>
    <xf numFmtId="3" fontId="56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69" fontId="56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>
      <alignment horizontal="right" vertical="center"/>
    </xf>
    <xf numFmtId="1" fontId="54" fillId="10" borderId="0" xfId="8" applyNumberFormat="1" applyFont="1" applyFill="1" applyAlignment="1">
      <alignment horizontal="right" vertical="center"/>
    </xf>
    <xf numFmtId="0" fontId="54" fillId="10" borderId="0" xfId="8" applyFont="1" applyFill="1"/>
    <xf numFmtId="167" fontId="54" fillId="10" borderId="0" xfId="8" applyNumberFormat="1" applyFont="1" applyFill="1" applyAlignment="1">
      <alignment vertical="center"/>
    </xf>
    <xf numFmtId="0" fontId="57" fillId="10" borderId="0" xfId="8" applyFont="1" applyFill="1"/>
    <xf numFmtId="0" fontId="8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37" fillId="10" borderId="0" xfId="8" applyFont="1" applyFill="1" applyAlignment="1">
      <alignment horizontal="center" vertical="center" wrapText="1"/>
    </xf>
    <xf numFmtId="168" fontId="38" fillId="10" borderId="0" xfId="8" applyNumberFormat="1" applyFont="1" applyFill="1" applyAlignment="1">
      <alignment horizontal="center" vertical="center"/>
    </xf>
    <xf numFmtId="168" fontId="57" fillId="10" borderId="0" xfId="8" applyNumberFormat="1" applyFont="1" applyFill="1" applyAlignment="1">
      <alignment horizontal="center" vertical="center"/>
    </xf>
    <xf numFmtId="168" fontId="8" fillId="10" borderId="0" xfId="8" applyNumberFormat="1" applyFont="1" applyFill="1" applyAlignment="1">
      <alignment horizontal="center" vertical="center"/>
    </xf>
    <xf numFmtId="3" fontId="37" fillId="10" borderId="0" xfId="0" applyNumberFormat="1" applyFont="1" applyFill="1"/>
    <xf numFmtId="168" fontId="38" fillId="10" borderId="0" xfId="8" applyNumberFormat="1" applyFont="1" applyFill="1"/>
    <xf numFmtId="0" fontId="38" fillId="10" borderId="0" xfId="0" applyFont="1" applyFill="1" applyAlignment="1">
      <alignment horizontal="center" vertical="center" wrapText="1"/>
    </xf>
    <xf numFmtId="0" fontId="35" fillId="10" borderId="0" xfId="0" applyFont="1" applyFill="1" applyAlignment="1">
      <alignment vertical="center"/>
    </xf>
    <xf numFmtId="0" fontId="37" fillId="10" borderId="0" xfId="0" applyFont="1" applyFill="1" applyAlignment="1">
      <alignment horizontal="center" vertical="center"/>
    </xf>
    <xf numFmtId="0" fontId="37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35" fillId="10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right" vertical="center"/>
    </xf>
    <xf numFmtId="0" fontId="32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0" fontId="35" fillId="10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0" applyFont="1" applyFill="1" applyAlignment="1">
      <alignment horizontal="left" vertical="center" wrapText="1"/>
    </xf>
    <xf numFmtId="169" fontId="35" fillId="10" borderId="0" xfId="0" applyNumberFormat="1" applyFont="1" applyFill="1" applyAlignment="1" applyProtection="1">
      <alignment horizontal="right"/>
      <protection locked="0"/>
    </xf>
    <xf numFmtId="3" fontId="37" fillId="10" borderId="0" xfId="0" applyNumberFormat="1" applyFont="1" applyFill="1" applyAlignment="1">
      <alignment horizontal="right" vertical="center"/>
    </xf>
    <xf numFmtId="167" fontId="35" fillId="10" borderId="0" xfId="0" applyNumberFormat="1" applyFont="1" applyFill="1" applyAlignment="1">
      <alignment horizontal="right" vertical="center"/>
    </xf>
    <xf numFmtId="0" fontId="35" fillId="10" borderId="0" xfId="0" applyFont="1" applyFill="1" applyAlignment="1">
      <alignment horizontal="left" vertical="center"/>
    </xf>
    <xf numFmtId="0" fontId="33" fillId="10" borderId="0" xfId="0" applyFont="1" applyFill="1" applyAlignment="1">
      <alignment horizontal="center" wrapText="1"/>
    </xf>
    <xf numFmtId="0" fontId="38" fillId="10" borderId="0" xfId="0" applyFont="1" applyFill="1"/>
    <xf numFmtId="168" fontId="38" fillId="10" borderId="0" xfId="0" applyNumberFormat="1" applyFont="1" applyFill="1"/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2026. I.hiruilekoa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1"/>
          <c:order val="1"/>
          <c:tx>
            <c:strRef>
              <c:f>'BAROMETROA E-ADMIN. G.4.1.1'!$A$52:$B$52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G.4.1.1'!$C$52:$E$52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G.4.1.1'!$A$53:$B$53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G.4.1.1'!$C$53:$E$53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G.4.1.1'!$A$54:$B$54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G.4.1.1'!$C$54:$E$54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G.4.1.1'!$A$55:$B$55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G.4.1.1'!$C$55:$E$55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ser>
          <c:idx val="5"/>
          <c:order val="5"/>
          <c:tx>
            <c:strRef>
              <c:f>'BAROMETROA E-ADMIN. G.4.1.1'!$A$56:$B$56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G.4.1.1'!$C$56:$E$56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06E-B2C9-8FF809D3702C}"/>
            </c:ext>
          </c:extLst>
        </c:ser>
        <c:ser>
          <c:idx val="6"/>
          <c:order val="6"/>
          <c:tx>
            <c:strRef>
              <c:f>'BAROMETROA E-ADMIN. G.4.1.1'!$A$57:$B$57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G.4.1.1'!$C$57:$E$57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0E-4E70-8F6D-39373BC22E3D}"/>
            </c:ext>
          </c:extLst>
        </c:ser>
        <c:ser>
          <c:idx val="7"/>
          <c:order val="7"/>
          <c:tx>
            <c:strRef>
              <c:f>'BAROMETROA E-ADMIN. G.4.1.1'!$A$58:$B$58</c:f>
              <c:strCache>
                <c:ptCount val="2"/>
                <c:pt idx="0">
                  <c:v>%</c:v>
                </c:pt>
                <c:pt idx="1">
                  <c:v>I-2026</c:v>
                </c:pt>
              </c:strCache>
            </c:strRef>
          </c:tx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G.4.1.1'!$C$58:$E$58</c:f>
              <c:numCache>
                <c:formatCode>0.0%</c:formatCode>
                <c:ptCount val="3"/>
                <c:pt idx="0">
                  <c:v>0.18657937806873978</c:v>
                </c:pt>
                <c:pt idx="1">
                  <c:v>0.80796508456082927</c:v>
                </c:pt>
                <c:pt idx="2">
                  <c:v>5.4555373704309879E-3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53-4CE4-AB7B-11649467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'BAROMETROA E-ADMIN. G.4.1.1'!$A$51:$B$51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II-2024</c:v>
                      </c:pt>
                    </c:strCache>
                  </c:strRef>
                </c:tx>
                <c:spPr>
                  <a:solidFill>
                    <a:schemeClr val="tx2">
                      <a:lumMod val="60000"/>
                      <a:lumOff val="40000"/>
                    </a:schemeClr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'BAROMETROA E-ADMIN. G.4.1.1'!$C$50:$E$50</c15:sqref>
                        </c15:formulaRef>
                      </c:ext>
                    </c:extLst>
                    <c:strCache>
                      <c:ptCount val="3"/>
                      <c:pt idx="0">
                        <c:v>Ez digitalizatua</c:v>
                      </c:pt>
                      <c:pt idx="1">
                        <c:v>Digitalizatua</c:v>
                      </c:pt>
                      <c:pt idx="2">
                        <c:v>Proaktiboa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'BAROMETROA E-ADMIN. G.4.1.1'!$C$51:$E$51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0.21571696931747025</c:v>
                      </c:pt>
                      <c:pt idx="1">
                        <c:v>0.78052598622417035</c:v>
                      </c:pt>
                      <c:pt idx="2">
                        <c:v>3.7570444583594239E-3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C69-47F3-9FF3-5C4249DD478E}"/>
                  </c:ext>
                </c:extLst>
              </c15:ser>
            </c15:filteredBarSeries>
          </c:ext>
        </c:extLst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9074984589303"/>
          <c:y val="0.10884091196792167"/>
          <c:w val="9.1470753501042779E-2"/>
          <c:h val="0.2575201683536967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2026. 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13.513513513513514</c:v>
                </c:pt>
                <c:pt idx="1">
                  <c:v>28.72727272727273</c:v>
                </c:pt>
                <c:pt idx="2">
                  <c:v>13.422818791946309</c:v>
                </c:pt>
                <c:pt idx="3">
                  <c:v>39.035087719298247</c:v>
                </c:pt>
                <c:pt idx="4">
                  <c:v>12.248062015503876</c:v>
                </c:pt>
                <c:pt idx="5">
                  <c:v>16.379310344827587</c:v>
                </c:pt>
                <c:pt idx="6">
                  <c:v>19.62962962962963</c:v>
                </c:pt>
                <c:pt idx="7">
                  <c:v>15.228426395939088</c:v>
                </c:pt>
                <c:pt idx="8">
                  <c:v>20.615384615384617</c:v>
                </c:pt>
                <c:pt idx="9">
                  <c:v>30.357142857142854</c:v>
                </c:pt>
                <c:pt idx="10">
                  <c:v>3.8095238095238098</c:v>
                </c:pt>
                <c:pt idx="11">
                  <c:v>12.903225806451612</c:v>
                </c:pt>
                <c:pt idx="12">
                  <c:v>43.925233644859816</c:v>
                </c:pt>
                <c:pt idx="13">
                  <c:v>0</c:v>
                </c:pt>
                <c:pt idx="14">
                  <c:v>25.913043478260871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86.486486486486484</c:v>
                </c:pt>
                <c:pt idx="1">
                  <c:v>71.27272727272728</c:v>
                </c:pt>
                <c:pt idx="2">
                  <c:v>86.577181208053688</c:v>
                </c:pt>
                <c:pt idx="3">
                  <c:v>57.017543859649123</c:v>
                </c:pt>
                <c:pt idx="4">
                  <c:v>87.751937984496124</c:v>
                </c:pt>
                <c:pt idx="5">
                  <c:v>79.310344827586206</c:v>
                </c:pt>
                <c:pt idx="6">
                  <c:v>80.370370370370367</c:v>
                </c:pt>
                <c:pt idx="7">
                  <c:v>84.263959390862937</c:v>
                </c:pt>
                <c:pt idx="8">
                  <c:v>79.384615384615387</c:v>
                </c:pt>
                <c:pt idx="9">
                  <c:v>69.642857142857139</c:v>
                </c:pt>
                <c:pt idx="10">
                  <c:v>96.19047619047619</c:v>
                </c:pt>
                <c:pt idx="11">
                  <c:v>87.096774193548384</c:v>
                </c:pt>
                <c:pt idx="12">
                  <c:v>51.401869158878498</c:v>
                </c:pt>
                <c:pt idx="13">
                  <c:v>100</c:v>
                </c:pt>
                <c:pt idx="14">
                  <c:v>74.08695652173914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3.9473684210526314</c:v>
                </c:pt>
                <c:pt idx="4">
                  <c:v>0</c:v>
                </c:pt>
                <c:pt idx="5">
                  <c:v>4.3103448275862073</c:v>
                </c:pt>
                <c:pt idx="6">
                  <c:v>0</c:v>
                </c:pt>
                <c:pt idx="7">
                  <c:v>0.50761421319796951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4.6728971962616823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2026. 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18.657937806873978</c:v>
                </c:pt>
                <c:pt idx="1">
                  <c:v>4.1230366492146597</c:v>
                </c:pt>
                <c:pt idx="2">
                  <c:v>31.458699472759228</c:v>
                </c:pt>
                <c:pt idx="3">
                  <c:v>11.246200607902736</c:v>
                </c:pt>
                <c:pt idx="4">
                  <c:v>34.686346863468636</c:v>
                </c:pt>
                <c:pt idx="5">
                  <c:v>31.088825214899714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80.796508456082933</c:v>
                </c:pt>
                <c:pt idx="1">
                  <c:v>95.549738219895289</c:v>
                </c:pt>
                <c:pt idx="2">
                  <c:v>68.541300527240779</c:v>
                </c:pt>
                <c:pt idx="3">
                  <c:v>88.753799392097264</c:v>
                </c:pt>
                <c:pt idx="4">
                  <c:v>64.206642066420656</c:v>
                </c:pt>
                <c:pt idx="5">
                  <c:v>67.621776504297998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0.54555373704309873</c:v>
                </c:pt>
                <c:pt idx="1">
                  <c:v>0.32722513089005234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1.2893982808022924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2026. 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Turismoa, Merkataritza eta Kontsumoa</c:v>
                </c:pt>
                <c:pt idx="4">
                  <c:v>Ogasuna eta Finantzak</c:v>
                </c:pt>
                <c:pt idx="5">
                  <c:v>Ekonomia, Lana eta Enplegua</c:v>
                </c:pt>
                <c:pt idx="6">
                  <c:v>Lehendakaritza</c:v>
                </c:pt>
                <c:pt idx="7">
                  <c:v>Mugikortasun Jasangarria</c:v>
                </c:pt>
                <c:pt idx="8">
                  <c:v>Industria, Trantsizio Energetikoa eta Jasangarritasuna</c:v>
                </c:pt>
                <c:pt idx="9">
                  <c:v>Etxebizitza eta Hiri Agenda</c:v>
                </c:pt>
                <c:pt idx="10">
                  <c:v>Hezkuntza</c:v>
                </c:pt>
                <c:pt idx="11">
                  <c:v>Osasuna</c:v>
                </c:pt>
                <c:pt idx="12">
                  <c:v>Justizia eta Giza Eskubideak</c:v>
                </c:pt>
                <c:pt idx="13">
                  <c:v>Elikadura, Landa Garapena, Nekazaritza eta Arrantza</c:v>
                </c:pt>
                <c:pt idx="14">
                  <c:v>Segurtasuna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84.288052373158763</c:v>
                </c:pt>
                <c:pt idx="1">
                  <c:v>100</c:v>
                </c:pt>
                <c:pt idx="2">
                  <c:v>97.142857142857139</c:v>
                </c:pt>
                <c:pt idx="3">
                  <c:v>95.161290322580655</c:v>
                </c:pt>
                <c:pt idx="4">
                  <c:v>93.965517241379317</c:v>
                </c:pt>
                <c:pt idx="5">
                  <c:v>92.617449664429529</c:v>
                </c:pt>
                <c:pt idx="6">
                  <c:v>91.891891891891902</c:v>
                </c:pt>
                <c:pt idx="7">
                  <c:v>91.666666666666657</c:v>
                </c:pt>
                <c:pt idx="8">
                  <c:v>89.457364341085267</c:v>
                </c:pt>
                <c:pt idx="9">
                  <c:v>85.279187817258887</c:v>
                </c:pt>
                <c:pt idx="10">
                  <c:v>85.18518518518519</c:v>
                </c:pt>
                <c:pt idx="11">
                  <c:v>80.615384615384613</c:v>
                </c:pt>
                <c:pt idx="12">
                  <c:v>80.357142857142861</c:v>
                </c:pt>
                <c:pt idx="13">
                  <c:v>76.34782608695653</c:v>
                </c:pt>
                <c:pt idx="14">
                  <c:v>73.818181818181813</c:v>
                </c:pt>
                <c:pt idx="15">
                  <c:v>67.10526315789474</c:v>
                </c:pt>
                <c:pt idx="16">
                  <c:v>61.682242990654203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1</xdr:row>
      <xdr:rowOff>33244</xdr:rowOff>
    </xdr:from>
    <xdr:to>
      <xdr:col>19</xdr:col>
      <xdr:colOff>335242</xdr:colOff>
      <xdr:row>62</xdr:row>
      <xdr:rowOff>68169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85" zoomScaleNormal="85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48" t="s">
        <v>59</v>
      </c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51"/>
      <c r="Q52" s="51"/>
      <c r="R52" s="51"/>
      <c r="S52" s="94"/>
      <c r="T52" s="94"/>
    </row>
    <row r="53" spans="1:29" ht="23.25" customHeight="1">
      <c r="A53" s="50"/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51"/>
      <c r="Q53" s="51"/>
      <c r="R53" s="51"/>
      <c r="S53" s="94"/>
      <c r="T53" s="94"/>
    </row>
    <row r="54" spans="1:29" ht="23.25" customHeight="1">
      <c r="A54" s="5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51"/>
      <c r="Q54" s="51"/>
      <c r="R54" s="51"/>
      <c r="S54" s="94"/>
      <c r="T54" s="94"/>
    </row>
    <row r="55" spans="1:29" ht="23.25" customHeight="1">
      <c r="A55" s="5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51"/>
      <c r="Q55" s="51"/>
      <c r="R55" s="51"/>
      <c r="S55" s="94"/>
      <c r="T55" s="94"/>
    </row>
    <row r="56" spans="1:29" ht="23.25" customHeight="1">
      <c r="A56" s="5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51"/>
      <c r="Q56" s="51"/>
      <c r="R56" s="51"/>
      <c r="S56" s="94"/>
      <c r="T56" s="94"/>
    </row>
    <row r="57" spans="1:29" ht="23.25" customHeight="1">
      <c r="A57" s="5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51"/>
      <c r="Q57" s="51"/>
      <c r="R57" s="51"/>
      <c r="S57" s="94"/>
      <c r="T57" s="94"/>
    </row>
    <row r="58" spans="1:29" ht="23.25" customHeight="1">
      <c r="A58" s="5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51"/>
      <c r="Q58" s="51"/>
      <c r="R58" s="51"/>
      <c r="S58" s="94"/>
      <c r="T58" s="94"/>
    </row>
    <row r="59" spans="1:29">
      <c r="A59" s="50"/>
      <c r="B59" s="95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4"/>
      <c r="O59" s="94"/>
      <c r="P59" s="57"/>
      <c r="Q59" s="57"/>
      <c r="R59" s="57"/>
      <c r="S59" s="96"/>
      <c r="T59" s="96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4"/>
      <c r="O60" s="94"/>
      <c r="P60" s="57"/>
      <c r="Q60" s="57"/>
      <c r="R60" s="57"/>
      <c r="S60" s="96"/>
      <c r="T60" s="96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4"/>
      <c r="O61" s="94"/>
      <c r="P61" s="57"/>
      <c r="Q61" s="57"/>
      <c r="R61" s="57"/>
      <c r="S61" s="96"/>
      <c r="T61" s="96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4"/>
      <c r="O62" s="94"/>
      <c r="P62" s="57"/>
      <c r="Q62" s="57"/>
      <c r="R62" s="57"/>
      <c r="S62" s="96"/>
      <c r="T62" s="96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4"/>
      <c r="O63" s="94"/>
      <c r="P63" s="57"/>
      <c r="Q63" s="57"/>
      <c r="R63" s="57"/>
      <c r="S63" s="96"/>
      <c r="T63" s="96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35" t="s">
        <v>108</v>
      </c>
      <c r="B65" s="134"/>
    </row>
    <row r="66" spans="1:32" s="115" customFormat="1" ht="30" customHeight="1">
      <c r="B66" s="114"/>
    </row>
    <row r="67" spans="1:32" s="163" customFormat="1" ht="110.25">
      <c r="B67" s="164"/>
      <c r="C67" s="165" t="s">
        <v>46</v>
      </c>
      <c r="D67" s="165" t="s">
        <v>52</v>
      </c>
      <c r="E67" s="165" t="s">
        <v>53</v>
      </c>
      <c r="F67" s="165" t="s">
        <v>92</v>
      </c>
      <c r="G67" s="165" t="s">
        <v>94</v>
      </c>
      <c r="H67" s="165" t="s">
        <v>95</v>
      </c>
      <c r="I67" s="165" t="s">
        <v>93</v>
      </c>
      <c r="J67" s="165" t="s">
        <v>55</v>
      </c>
      <c r="K67" s="165" t="s">
        <v>96</v>
      </c>
      <c r="L67" s="165" t="s">
        <v>54</v>
      </c>
      <c r="M67" s="165" t="s">
        <v>101</v>
      </c>
      <c r="N67" s="165" t="s">
        <v>57</v>
      </c>
      <c r="O67" s="165" t="s">
        <v>56</v>
      </c>
      <c r="P67" s="165" t="s">
        <v>97</v>
      </c>
      <c r="Q67" s="165" t="s">
        <v>99</v>
      </c>
      <c r="R67" s="165" t="s">
        <v>100</v>
      </c>
      <c r="S67" s="165" t="s">
        <v>98</v>
      </c>
      <c r="T67" s="166"/>
      <c r="U67" s="167"/>
      <c r="V67" s="167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</row>
    <row r="68" spans="1:32" s="163" customFormat="1" ht="22.5" customHeight="1">
      <c r="B68" s="169" t="s">
        <v>60</v>
      </c>
      <c r="C68" s="170">
        <v>3666</v>
      </c>
      <c r="D68" s="171">
        <v>37</v>
      </c>
      <c r="E68" s="171">
        <v>275</v>
      </c>
      <c r="F68" s="171">
        <v>149</v>
      </c>
      <c r="G68" s="171">
        <v>228</v>
      </c>
      <c r="H68" s="171">
        <v>645</v>
      </c>
      <c r="I68" s="171">
        <v>116</v>
      </c>
      <c r="J68" s="171">
        <v>270</v>
      </c>
      <c r="K68" s="171">
        <v>197</v>
      </c>
      <c r="L68" s="172">
        <v>325</v>
      </c>
      <c r="M68" s="171">
        <v>56</v>
      </c>
      <c r="N68" s="171">
        <v>525</v>
      </c>
      <c r="O68" s="173">
        <v>62</v>
      </c>
      <c r="P68" s="172">
        <v>107</v>
      </c>
      <c r="Q68" s="171">
        <v>75</v>
      </c>
      <c r="R68" s="174">
        <v>575</v>
      </c>
      <c r="S68" s="175">
        <v>24</v>
      </c>
      <c r="T68" s="176"/>
      <c r="U68" s="177"/>
      <c r="V68" s="177"/>
      <c r="W68" s="178"/>
      <c r="X68" s="178"/>
      <c r="Y68" s="178"/>
      <c r="Z68" s="178"/>
      <c r="AA68" s="178"/>
      <c r="AB68" s="178"/>
      <c r="AC68" s="178"/>
      <c r="AD68" s="179"/>
      <c r="AE68" s="178"/>
      <c r="AF68" s="178"/>
    </row>
    <row r="69" spans="1:32" s="163" customFormat="1" ht="15.75">
      <c r="B69" s="180" t="s">
        <v>83</v>
      </c>
      <c r="C69" s="170">
        <v>684</v>
      </c>
      <c r="D69" s="174">
        <v>5</v>
      </c>
      <c r="E69" s="181">
        <v>79</v>
      </c>
      <c r="F69" s="174">
        <v>20</v>
      </c>
      <c r="G69" s="174">
        <v>89</v>
      </c>
      <c r="H69" s="174">
        <v>79</v>
      </c>
      <c r="I69" s="181">
        <v>19</v>
      </c>
      <c r="J69" s="174">
        <v>53</v>
      </c>
      <c r="K69" s="174">
        <v>30</v>
      </c>
      <c r="L69" s="174">
        <v>67</v>
      </c>
      <c r="M69" s="174">
        <v>17</v>
      </c>
      <c r="N69" s="174">
        <v>20</v>
      </c>
      <c r="O69" s="173">
        <v>8</v>
      </c>
      <c r="P69" s="174">
        <v>47</v>
      </c>
      <c r="Q69" s="174">
        <v>0</v>
      </c>
      <c r="R69" s="174">
        <v>149</v>
      </c>
      <c r="S69" s="175">
        <v>2</v>
      </c>
      <c r="T69" s="176"/>
      <c r="U69" s="182"/>
      <c r="V69" s="177"/>
      <c r="W69" s="178"/>
      <c r="X69" s="178"/>
      <c r="Y69" s="183"/>
      <c r="Z69" s="178"/>
      <c r="AA69" s="178"/>
      <c r="AB69" s="183"/>
      <c r="AC69" s="178"/>
      <c r="AD69" s="179"/>
      <c r="AE69" s="178"/>
      <c r="AF69" s="178"/>
    </row>
    <row r="70" spans="1:32" s="163" customFormat="1" ht="15.75">
      <c r="B70" s="184" t="s">
        <v>84</v>
      </c>
      <c r="C70" s="170">
        <v>2962</v>
      </c>
      <c r="D70" s="174">
        <v>32</v>
      </c>
      <c r="E70" s="174">
        <v>196</v>
      </c>
      <c r="F70" s="174">
        <v>129</v>
      </c>
      <c r="G70" s="174">
        <v>130</v>
      </c>
      <c r="H70" s="174">
        <v>566</v>
      </c>
      <c r="I70" s="174">
        <v>92</v>
      </c>
      <c r="J70" s="174">
        <v>217</v>
      </c>
      <c r="K70" s="174">
        <v>166</v>
      </c>
      <c r="L70" s="181">
        <v>258</v>
      </c>
      <c r="M70" s="174">
        <v>39</v>
      </c>
      <c r="N70" s="174">
        <v>505</v>
      </c>
      <c r="O70" s="173">
        <v>54</v>
      </c>
      <c r="P70" s="181">
        <v>55</v>
      </c>
      <c r="Q70" s="174">
        <v>75</v>
      </c>
      <c r="R70" s="174">
        <v>426</v>
      </c>
      <c r="S70" s="175">
        <v>22</v>
      </c>
      <c r="T70" s="176"/>
      <c r="U70" s="177"/>
      <c r="V70" s="177"/>
      <c r="W70" s="178"/>
      <c r="X70" s="178"/>
      <c r="Y70" s="183"/>
      <c r="Z70" s="178"/>
      <c r="AA70" s="178"/>
      <c r="AB70" s="178"/>
      <c r="AC70" s="178"/>
      <c r="AD70" s="179"/>
      <c r="AE70" s="178"/>
      <c r="AF70" s="178"/>
    </row>
    <row r="71" spans="1:32" s="163" customFormat="1" ht="15.75">
      <c r="B71" s="185" t="s">
        <v>85</v>
      </c>
      <c r="C71" s="171">
        <v>20</v>
      </c>
      <c r="D71" s="174">
        <v>0</v>
      </c>
      <c r="E71" s="174">
        <v>0</v>
      </c>
      <c r="F71" s="174">
        <v>0</v>
      </c>
      <c r="G71" s="174">
        <v>9</v>
      </c>
      <c r="H71" s="174">
        <v>0</v>
      </c>
      <c r="I71" s="174">
        <v>5</v>
      </c>
      <c r="J71" s="174">
        <v>0</v>
      </c>
      <c r="K71" s="174">
        <v>1</v>
      </c>
      <c r="L71" s="174">
        <v>0</v>
      </c>
      <c r="M71" s="174">
        <v>0</v>
      </c>
      <c r="N71" s="174">
        <v>0</v>
      </c>
      <c r="O71" s="173">
        <v>0</v>
      </c>
      <c r="P71" s="174">
        <v>5</v>
      </c>
      <c r="Q71" s="174">
        <v>0</v>
      </c>
      <c r="R71" s="174">
        <v>0</v>
      </c>
      <c r="S71" s="175">
        <v>0</v>
      </c>
      <c r="T71" s="176"/>
      <c r="U71" s="186"/>
      <c r="V71" s="186"/>
      <c r="W71" s="178"/>
      <c r="X71" s="179"/>
      <c r="Y71" s="179"/>
      <c r="Z71" s="187"/>
      <c r="AA71" s="187"/>
      <c r="AB71" s="187"/>
      <c r="AC71" s="179"/>
      <c r="AD71" s="187"/>
      <c r="AE71" s="187"/>
      <c r="AF71" s="187"/>
    </row>
    <row r="72" spans="1:32" s="163" customFormat="1" ht="15.75">
      <c r="B72" s="185"/>
      <c r="C72" s="188"/>
      <c r="D72" s="189"/>
      <c r="E72" s="188"/>
      <c r="F72" s="188"/>
      <c r="G72" s="188"/>
      <c r="H72" s="188"/>
      <c r="I72" s="188"/>
      <c r="J72" s="188"/>
      <c r="K72" s="188"/>
      <c r="L72" s="190"/>
      <c r="M72" s="188"/>
      <c r="N72" s="190"/>
      <c r="O72" s="190"/>
      <c r="P72" s="190"/>
      <c r="Q72" s="188"/>
      <c r="R72" s="190"/>
      <c r="S72" s="190"/>
      <c r="U72" s="191"/>
      <c r="V72" s="191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</row>
    <row r="73" spans="1:32" s="163" customFormat="1" ht="15.75">
      <c r="B73" s="169" t="s">
        <v>61</v>
      </c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U73" s="191"/>
      <c r="V73" s="191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</row>
    <row r="74" spans="1:32" s="163" customFormat="1" ht="110.25">
      <c r="B74" s="164"/>
      <c r="C74" s="165" t="s">
        <v>46</v>
      </c>
      <c r="D74" s="165" t="s">
        <v>52</v>
      </c>
      <c r="E74" s="165" t="s">
        <v>53</v>
      </c>
      <c r="F74" s="165" t="s">
        <v>92</v>
      </c>
      <c r="G74" s="165" t="s">
        <v>94</v>
      </c>
      <c r="H74" s="165" t="s">
        <v>95</v>
      </c>
      <c r="I74" s="165" t="s">
        <v>93</v>
      </c>
      <c r="J74" s="165" t="s">
        <v>55</v>
      </c>
      <c r="K74" s="165" t="s">
        <v>96</v>
      </c>
      <c r="L74" s="165" t="s">
        <v>54</v>
      </c>
      <c r="M74" s="165" t="s">
        <v>101</v>
      </c>
      <c r="N74" s="165" t="s">
        <v>57</v>
      </c>
      <c r="O74" s="165" t="s">
        <v>56</v>
      </c>
      <c r="P74" s="165" t="s">
        <v>97</v>
      </c>
      <c r="Q74" s="165" t="s">
        <v>99</v>
      </c>
      <c r="R74" s="165" t="s">
        <v>100</v>
      </c>
      <c r="S74" s="165" t="s">
        <v>98</v>
      </c>
      <c r="U74" s="191"/>
      <c r="V74" s="191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</row>
    <row r="75" spans="1:32" s="163" customFormat="1" ht="15.75">
      <c r="B75" s="169" t="s">
        <v>60</v>
      </c>
      <c r="C75" s="193">
        <f t="shared" ref="C75:S78" si="0">C68/$C68*100</f>
        <v>100</v>
      </c>
      <c r="D75" s="193">
        <f t="shared" si="0"/>
        <v>1.0092744135297327</v>
      </c>
      <c r="E75" s="193">
        <f t="shared" si="0"/>
        <v>7.5013638843426076</v>
      </c>
      <c r="F75" s="193">
        <f t="shared" si="0"/>
        <v>4.0643753409710852</v>
      </c>
      <c r="G75" s="193">
        <f t="shared" si="0"/>
        <v>6.2193126022913257</v>
      </c>
      <c r="H75" s="193">
        <f t="shared" si="0"/>
        <v>17.594108019639933</v>
      </c>
      <c r="I75" s="193">
        <f t="shared" si="0"/>
        <v>3.1642116748499727</v>
      </c>
      <c r="J75" s="193">
        <f t="shared" si="0"/>
        <v>7.3649754500818325</v>
      </c>
      <c r="K75" s="193">
        <f t="shared" si="0"/>
        <v>5.3737043098745225</v>
      </c>
      <c r="L75" s="193">
        <f t="shared" si="0"/>
        <v>8.8652482269503547</v>
      </c>
      <c r="M75" s="193">
        <f t="shared" si="0"/>
        <v>1.5275504637206765</v>
      </c>
      <c r="N75" s="193">
        <f t="shared" si="0"/>
        <v>14.320785597381342</v>
      </c>
      <c r="O75" s="193">
        <f t="shared" si="0"/>
        <v>1.691216584833606</v>
      </c>
      <c r="P75" s="193">
        <f t="shared" si="0"/>
        <v>2.9187124931805783</v>
      </c>
      <c r="Q75" s="193">
        <f t="shared" si="0"/>
        <v>2.0458265139116203</v>
      </c>
      <c r="R75" s="193">
        <f t="shared" si="0"/>
        <v>15.684669939989087</v>
      </c>
      <c r="S75" s="193">
        <f t="shared" si="0"/>
        <v>0.65466448445171854</v>
      </c>
      <c r="U75" s="191"/>
      <c r="V75" s="191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</row>
    <row r="76" spans="1:32" s="163" customFormat="1" ht="15.75">
      <c r="B76" s="180" t="s">
        <v>83</v>
      </c>
      <c r="C76" s="193">
        <f t="shared" si="0"/>
        <v>100</v>
      </c>
      <c r="D76" s="193">
        <f t="shared" si="0"/>
        <v>0.73099415204678353</v>
      </c>
      <c r="E76" s="193">
        <f t="shared" si="0"/>
        <v>11.549707602339181</v>
      </c>
      <c r="F76" s="193">
        <f t="shared" si="0"/>
        <v>2.9239766081871341</v>
      </c>
      <c r="G76" s="193">
        <f t="shared" si="0"/>
        <v>13.011695906432749</v>
      </c>
      <c r="H76" s="193">
        <f t="shared" si="0"/>
        <v>11.549707602339181</v>
      </c>
      <c r="I76" s="193">
        <f t="shared" si="0"/>
        <v>2.7777777777777777</v>
      </c>
      <c r="J76" s="193">
        <f t="shared" si="0"/>
        <v>7.7485380116959064</v>
      </c>
      <c r="K76" s="193">
        <f t="shared" si="0"/>
        <v>4.3859649122807012</v>
      </c>
      <c r="L76" s="193">
        <f t="shared" si="0"/>
        <v>9.7953216374269001</v>
      </c>
      <c r="M76" s="193">
        <f t="shared" si="0"/>
        <v>2.4853801169590644</v>
      </c>
      <c r="N76" s="193">
        <f t="shared" si="0"/>
        <v>2.9239766081871341</v>
      </c>
      <c r="O76" s="193">
        <f t="shared" si="0"/>
        <v>1.1695906432748537</v>
      </c>
      <c r="P76" s="193">
        <f t="shared" si="0"/>
        <v>6.871345029239766</v>
      </c>
      <c r="Q76" s="193">
        <f t="shared" si="0"/>
        <v>0</v>
      </c>
      <c r="R76" s="193">
        <f t="shared" si="0"/>
        <v>21.783625730994153</v>
      </c>
      <c r="S76" s="193">
        <f t="shared" si="0"/>
        <v>0.29239766081871343</v>
      </c>
      <c r="U76" s="191"/>
      <c r="V76" s="191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</row>
    <row r="77" spans="1:32" s="163" customFormat="1" ht="15.75">
      <c r="B77" s="184" t="s">
        <v>84</v>
      </c>
      <c r="C77" s="193">
        <f t="shared" si="0"/>
        <v>100</v>
      </c>
      <c r="D77" s="193">
        <f t="shared" si="0"/>
        <v>1.0803511141120865</v>
      </c>
      <c r="E77" s="193">
        <f t="shared" si="0"/>
        <v>6.6171505739365299</v>
      </c>
      <c r="F77" s="193">
        <f t="shared" si="0"/>
        <v>4.3551654287643489</v>
      </c>
      <c r="G77" s="193">
        <f t="shared" si="0"/>
        <v>4.3889264010803508</v>
      </c>
      <c r="H77" s="193">
        <f t="shared" si="0"/>
        <v>19.10871033085753</v>
      </c>
      <c r="I77" s="193">
        <f t="shared" si="0"/>
        <v>3.1060094530722484</v>
      </c>
      <c r="J77" s="193">
        <f t="shared" si="0"/>
        <v>7.3261309925725868</v>
      </c>
      <c r="K77" s="193">
        <f t="shared" si="0"/>
        <v>5.6043214044564484</v>
      </c>
      <c r="L77" s="193">
        <f t="shared" si="0"/>
        <v>8.7103308575286977</v>
      </c>
      <c r="M77" s="193">
        <f t="shared" si="0"/>
        <v>1.3166779203241055</v>
      </c>
      <c r="N77" s="193">
        <f t="shared" si="0"/>
        <v>17.049291019581364</v>
      </c>
      <c r="O77" s="193">
        <f t="shared" si="0"/>
        <v>1.8230925050641458</v>
      </c>
      <c r="P77" s="193">
        <f t="shared" si="0"/>
        <v>1.8568534773801486</v>
      </c>
      <c r="Q77" s="193">
        <f t="shared" si="0"/>
        <v>2.5320729237002024</v>
      </c>
      <c r="R77" s="193">
        <f t="shared" si="0"/>
        <v>14.382174206617151</v>
      </c>
      <c r="S77" s="193">
        <f t="shared" si="0"/>
        <v>0.74274139095205938</v>
      </c>
      <c r="U77" s="191"/>
      <c r="V77" s="191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</row>
    <row r="78" spans="1:32" s="163" customFormat="1" ht="15.75">
      <c r="B78" s="185" t="s">
        <v>85</v>
      </c>
      <c r="C78" s="193">
        <f t="shared" si="0"/>
        <v>100</v>
      </c>
      <c r="D78" s="193">
        <f t="shared" si="0"/>
        <v>0</v>
      </c>
      <c r="E78" s="193">
        <f t="shared" si="0"/>
        <v>0</v>
      </c>
      <c r="F78" s="193">
        <f t="shared" si="0"/>
        <v>0</v>
      </c>
      <c r="G78" s="193">
        <f t="shared" si="0"/>
        <v>45</v>
      </c>
      <c r="H78" s="193">
        <f t="shared" si="0"/>
        <v>0</v>
      </c>
      <c r="I78" s="193">
        <f t="shared" si="0"/>
        <v>25</v>
      </c>
      <c r="J78" s="193">
        <f t="shared" si="0"/>
        <v>0</v>
      </c>
      <c r="K78" s="193">
        <f t="shared" si="0"/>
        <v>5</v>
      </c>
      <c r="L78" s="193">
        <f t="shared" si="0"/>
        <v>0</v>
      </c>
      <c r="M78" s="193">
        <f t="shared" si="0"/>
        <v>0</v>
      </c>
      <c r="N78" s="193">
        <f t="shared" si="0"/>
        <v>0</v>
      </c>
      <c r="O78" s="193">
        <f t="shared" si="0"/>
        <v>0</v>
      </c>
      <c r="P78" s="193">
        <f t="shared" si="0"/>
        <v>25</v>
      </c>
      <c r="Q78" s="193">
        <f t="shared" si="0"/>
        <v>0</v>
      </c>
      <c r="R78" s="193">
        <f t="shared" si="0"/>
        <v>0</v>
      </c>
      <c r="S78" s="193">
        <f t="shared" si="0"/>
        <v>0</v>
      </c>
      <c r="U78" s="191"/>
      <c r="V78" s="191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</row>
    <row r="79" spans="1:32" s="163" customFormat="1" ht="15.75"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U79" s="191"/>
      <c r="V79" s="191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</row>
    <row r="80" spans="1:32" s="163" customFormat="1" ht="15.75">
      <c r="B80" s="169" t="s">
        <v>62</v>
      </c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U80" s="191"/>
      <c r="V80" s="191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</row>
    <row r="81" spans="2:32" s="163" customFormat="1" ht="110.25">
      <c r="B81" s="164"/>
      <c r="C81" s="189"/>
      <c r="D81" s="165" t="s">
        <v>52</v>
      </c>
      <c r="E81" s="165" t="s">
        <v>53</v>
      </c>
      <c r="F81" s="165" t="s">
        <v>92</v>
      </c>
      <c r="G81" s="165" t="s">
        <v>94</v>
      </c>
      <c r="H81" s="165" t="s">
        <v>95</v>
      </c>
      <c r="I81" s="165" t="s">
        <v>93</v>
      </c>
      <c r="J81" s="165" t="s">
        <v>55</v>
      </c>
      <c r="K81" s="165" t="s">
        <v>96</v>
      </c>
      <c r="L81" s="165" t="s">
        <v>54</v>
      </c>
      <c r="M81" s="165" t="s">
        <v>101</v>
      </c>
      <c r="N81" s="165" t="s">
        <v>57</v>
      </c>
      <c r="O81" s="165" t="s">
        <v>56</v>
      </c>
      <c r="P81" s="165" t="s">
        <v>97</v>
      </c>
      <c r="Q81" s="165" t="s">
        <v>99</v>
      </c>
      <c r="R81" s="165" t="s">
        <v>100</v>
      </c>
      <c r="S81" s="165" t="s">
        <v>98</v>
      </c>
      <c r="U81" s="191"/>
      <c r="V81" s="191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</row>
    <row r="82" spans="2:32" s="163" customFormat="1" ht="15.75">
      <c r="B82" s="180" t="s">
        <v>83</v>
      </c>
      <c r="C82" s="189"/>
      <c r="D82" s="193">
        <f>D69/D$68*100</f>
        <v>13.513513513513514</v>
      </c>
      <c r="E82" s="193">
        <f t="shared" ref="E82:S82" si="1">E69/E$68*100</f>
        <v>28.72727272727273</v>
      </c>
      <c r="F82" s="193">
        <f t="shared" si="1"/>
        <v>13.422818791946309</v>
      </c>
      <c r="G82" s="193">
        <f t="shared" si="1"/>
        <v>39.035087719298247</v>
      </c>
      <c r="H82" s="193">
        <f t="shared" si="1"/>
        <v>12.248062015503876</v>
      </c>
      <c r="I82" s="193">
        <f t="shared" si="1"/>
        <v>16.379310344827587</v>
      </c>
      <c r="J82" s="193">
        <f t="shared" si="1"/>
        <v>19.62962962962963</v>
      </c>
      <c r="K82" s="193">
        <f t="shared" si="1"/>
        <v>15.228426395939088</v>
      </c>
      <c r="L82" s="193">
        <f t="shared" si="1"/>
        <v>20.615384615384617</v>
      </c>
      <c r="M82" s="193">
        <f t="shared" si="1"/>
        <v>30.357142857142854</v>
      </c>
      <c r="N82" s="193">
        <f t="shared" si="1"/>
        <v>3.8095238095238098</v>
      </c>
      <c r="O82" s="193">
        <f t="shared" si="1"/>
        <v>12.903225806451612</v>
      </c>
      <c r="P82" s="193">
        <f t="shared" si="1"/>
        <v>43.925233644859816</v>
      </c>
      <c r="Q82" s="193">
        <f t="shared" si="1"/>
        <v>0</v>
      </c>
      <c r="R82" s="193">
        <f t="shared" si="1"/>
        <v>25.913043478260871</v>
      </c>
      <c r="S82" s="193">
        <f t="shared" si="1"/>
        <v>8.3333333333333321</v>
      </c>
      <c r="U82" s="191"/>
      <c r="V82" s="191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</row>
    <row r="83" spans="2:32" s="163" customFormat="1" ht="15.75">
      <c r="B83" s="184" t="s">
        <v>84</v>
      </c>
      <c r="C83" s="189"/>
      <c r="D83" s="193">
        <f t="shared" ref="D83:S84" si="2">D70/D$68*100</f>
        <v>86.486486486486484</v>
      </c>
      <c r="E83" s="193">
        <f t="shared" si="2"/>
        <v>71.27272727272728</v>
      </c>
      <c r="F83" s="193">
        <f t="shared" si="2"/>
        <v>86.577181208053688</v>
      </c>
      <c r="G83" s="193">
        <f t="shared" si="2"/>
        <v>57.017543859649123</v>
      </c>
      <c r="H83" s="193">
        <f t="shared" si="2"/>
        <v>87.751937984496124</v>
      </c>
      <c r="I83" s="193">
        <f t="shared" si="2"/>
        <v>79.310344827586206</v>
      </c>
      <c r="J83" s="193">
        <f t="shared" si="2"/>
        <v>80.370370370370367</v>
      </c>
      <c r="K83" s="193">
        <f t="shared" si="2"/>
        <v>84.263959390862937</v>
      </c>
      <c r="L83" s="193">
        <f t="shared" si="2"/>
        <v>79.384615384615387</v>
      </c>
      <c r="M83" s="193">
        <f t="shared" si="2"/>
        <v>69.642857142857139</v>
      </c>
      <c r="N83" s="193">
        <f t="shared" si="2"/>
        <v>96.19047619047619</v>
      </c>
      <c r="O83" s="193">
        <f t="shared" si="2"/>
        <v>87.096774193548384</v>
      </c>
      <c r="P83" s="193">
        <f t="shared" si="2"/>
        <v>51.401869158878498</v>
      </c>
      <c r="Q83" s="193">
        <f t="shared" si="2"/>
        <v>100</v>
      </c>
      <c r="R83" s="193">
        <f t="shared" si="2"/>
        <v>74.08695652173914</v>
      </c>
      <c r="S83" s="193">
        <f t="shared" si="2"/>
        <v>91.666666666666657</v>
      </c>
      <c r="U83" s="191"/>
      <c r="V83" s="191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</row>
    <row r="84" spans="2:32" s="163" customFormat="1" ht="15.75">
      <c r="B84" s="185" t="s">
        <v>85</v>
      </c>
      <c r="C84" s="189"/>
      <c r="D84" s="193">
        <f t="shared" si="2"/>
        <v>0</v>
      </c>
      <c r="E84" s="193">
        <f t="shared" si="2"/>
        <v>0</v>
      </c>
      <c r="F84" s="193">
        <f t="shared" si="2"/>
        <v>0</v>
      </c>
      <c r="G84" s="193">
        <f t="shared" si="2"/>
        <v>3.9473684210526314</v>
      </c>
      <c r="H84" s="193">
        <f t="shared" si="2"/>
        <v>0</v>
      </c>
      <c r="I84" s="193">
        <f t="shared" si="2"/>
        <v>4.3103448275862073</v>
      </c>
      <c r="J84" s="193">
        <f t="shared" si="2"/>
        <v>0</v>
      </c>
      <c r="K84" s="193">
        <f t="shared" si="2"/>
        <v>0.50761421319796951</v>
      </c>
      <c r="L84" s="193">
        <f t="shared" si="2"/>
        <v>0</v>
      </c>
      <c r="M84" s="193">
        <f t="shared" si="2"/>
        <v>0</v>
      </c>
      <c r="N84" s="193">
        <f t="shared" si="2"/>
        <v>0</v>
      </c>
      <c r="O84" s="193">
        <f t="shared" si="2"/>
        <v>0</v>
      </c>
      <c r="P84" s="193">
        <f t="shared" si="2"/>
        <v>4.6728971962616823</v>
      </c>
      <c r="Q84" s="193">
        <f t="shared" si="2"/>
        <v>0</v>
      </c>
      <c r="R84" s="193">
        <f t="shared" si="2"/>
        <v>0</v>
      </c>
      <c r="S84" s="193">
        <f t="shared" si="2"/>
        <v>0</v>
      </c>
      <c r="U84" s="191"/>
      <c r="V84" s="191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</row>
    <row r="85" spans="2:32" s="163" customFormat="1" ht="15.75">
      <c r="B85" s="169" t="s">
        <v>60</v>
      </c>
      <c r="C85" s="189"/>
      <c r="D85" s="193">
        <f>D68/D$68*100</f>
        <v>100</v>
      </c>
      <c r="E85" s="193">
        <f t="shared" ref="E85:S85" si="3">E68/E$68*100</f>
        <v>100</v>
      </c>
      <c r="F85" s="193">
        <f t="shared" si="3"/>
        <v>100</v>
      </c>
      <c r="G85" s="193">
        <f t="shared" si="3"/>
        <v>100</v>
      </c>
      <c r="H85" s="193">
        <f t="shared" si="3"/>
        <v>100</v>
      </c>
      <c r="I85" s="193">
        <f t="shared" si="3"/>
        <v>100</v>
      </c>
      <c r="J85" s="193">
        <f t="shared" si="3"/>
        <v>100</v>
      </c>
      <c r="K85" s="193">
        <f t="shared" si="3"/>
        <v>100</v>
      </c>
      <c r="L85" s="193">
        <f t="shared" si="3"/>
        <v>100</v>
      </c>
      <c r="M85" s="193">
        <f t="shared" si="3"/>
        <v>100</v>
      </c>
      <c r="N85" s="193">
        <f t="shared" si="3"/>
        <v>100</v>
      </c>
      <c r="O85" s="193">
        <f t="shared" si="3"/>
        <v>100</v>
      </c>
      <c r="P85" s="193">
        <f t="shared" si="3"/>
        <v>100</v>
      </c>
      <c r="Q85" s="193">
        <f t="shared" si="3"/>
        <v>100</v>
      </c>
      <c r="R85" s="193">
        <f t="shared" si="3"/>
        <v>100</v>
      </c>
      <c r="S85" s="193">
        <f t="shared" si="3"/>
        <v>100</v>
      </c>
      <c r="U85" s="191"/>
      <c r="V85" s="191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</row>
    <row r="86" spans="2:32" s="59" customFormat="1">
      <c r="Q86" s="163"/>
      <c r="R86" s="194"/>
      <c r="S86" s="195"/>
      <c r="T86" s="195"/>
      <c r="U86" s="196"/>
      <c r="V86" s="196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</row>
    <row r="87" spans="2:32" s="59" customFormat="1">
      <c r="R87" s="198"/>
      <c r="S87" s="199"/>
      <c r="U87" s="142"/>
      <c r="V87" s="142"/>
      <c r="W87" s="58"/>
      <c r="X87" s="58"/>
      <c r="Y87" s="58"/>
      <c r="Z87" s="58"/>
      <c r="AA87" s="58"/>
      <c r="AB87" s="58"/>
      <c r="AC87" s="58"/>
      <c r="AD87" s="58"/>
      <c r="AE87" s="58"/>
      <c r="AF87" s="58"/>
    </row>
    <row r="88" spans="2:32" s="59" customFormat="1">
      <c r="R88" s="198"/>
      <c r="S88" s="199"/>
      <c r="U88" s="142"/>
      <c r="V88" s="142"/>
      <c r="W88" s="58"/>
      <c r="X88" s="58"/>
      <c r="Y88" s="58"/>
      <c r="Z88" s="58"/>
      <c r="AA88" s="58"/>
      <c r="AB88" s="58"/>
      <c r="AC88" s="58"/>
      <c r="AD88" s="58"/>
      <c r="AE88" s="58"/>
      <c r="AF88" s="58"/>
    </row>
    <row r="89" spans="2:32" s="59" customFormat="1"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U89" s="142"/>
      <c r="V89" s="142"/>
    </row>
    <row r="90" spans="2:32" s="59" customFormat="1">
      <c r="U90" s="142"/>
      <c r="V90" s="142"/>
    </row>
    <row r="91" spans="2:32" s="59" customFormat="1">
      <c r="U91" s="142"/>
      <c r="V91" s="142"/>
    </row>
    <row r="92" spans="2:32" s="59" customFormat="1">
      <c r="U92" s="142"/>
      <c r="V92" s="142"/>
    </row>
    <row r="93" spans="2:32" s="59" customFormat="1">
      <c r="U93" s="142"/>
      <c r="V93" s="142"/>
    </row>
    <row r="94" spans="2:32" s="59" customFormat="1">
      <c r="U94" s="142"/>
      <c r="V94" s="142"/>
    </row>
    <row r="95" spans="2:32" s="59" customFormat="1">
      <c r="U95" s="142"/>
      <c r="V95" s="142"/>
    </row>
    <row r="96" spans="2:32" s="59" customFormat="1">
      <c r="U96" s="142"/>
      <c r="V96" s="142"/>
    </row>
    <row r="97" spans="1:22" s="59" customFormat="1">
      <c r="U97" s="142"/>
      <c r="V97" s="142"/>
    </row>
    <row r="98" spans="1:22" s="59" customFormat="1">
      <c r="U98" s="142"/>
      <c r="V98" s="142"/>
    </row>
    <row r="99" spans="1:22" s="59" customFormat="1">
      <c r="U99" s="142"/>
      <c r="V99" s="142"/>
    </row>
    <row r="100" spans="1:22" s="59" customFormat="1">
      <c r="U100" s="142"/>
      <c r="V100" s="142"/>
    </row>
    <row r="101" spans="1:22" s="59" customFormat="1">
      <c r="U101" s="142"/>
      <c r="V101" s="142"/>
    </row>
    <row r="102" spans="1:22" s="59" customFormat="1">
      <c r="U102" s="142"/>
      <c r="V102" s="142"/>
    </row>
    <row r="103" spans="1:22" s="59" customFormat="1">
      <c r="U103" s="142"/>
      <c r="V103" s="142"/>
    </row>
    <row r="104" spans="1:22" s="59" customFormat="1">
      <c r="U104" s="142"/>
      <c r="V104" s="142"/>
    </row>
    <row r="105" spans="1:22" s="59" customFormat="1">
      <c r="U105" s="142"/>
      <c r="V105" s="142"/>
    </row>
    <row r="106" spans="1:22" s="59" customFormat="1">
      <c r="U106" s="142"/>
      <c r="V106" s="142"/>
    </row>
    <row r="107" spans="1:22" s="59" customFormat="1">
      <c r="U107" s="142"/>
      <c r="V107" s="142"/>
    </row>
    <row r="108" spans="1:22" s="59" customFormat="1">
      <c r="U108" s="142"/>
      <c r="V108" s="142"/>
    </row>
    <row r="109" spans="1:22" s="59" customFormat="1">
      <c r="U109" s="142"/>
      <c r="V109" s="142"/>
    </row>
    <row r="110" spans="1:22" s="59" customFormat="1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</row>
    <row r="111" spans="1:22" s="59" customFormat="1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</row>
    <row r="112" spans="1:22" s="59" customFormat="1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</row>
    <row r="113" spans="1:22" s="59" customFormat="1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</row>
    <row r="114" spans="1:22" s="59" customFormat="1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</row>
    <row r="120" spans="1:2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scale="26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59"/>
  <sheetViews>
    <sheetView zoomScale="120" zoomScaleNormal="120" workbookViewId="0">
      <pane ySplit="6" topLeftCell="A42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5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32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128</v>
      </c>
    </row>
    <row r="6" spans="1:20" ht="27">
      <c r="A6" s="128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5" customFormat="1" ht="15" customHeight="1">
      <c r="A7" s="112" t="s">
        <v>46</v>
      </c>
      <c r="B7" s="81">
        <v>3194</v>
      </c>
      <c r="C7" s="103">
        <v>26</v>
      </c>
      <c r="D7" s="103">
        <v>505</v>
      </c>
      <c r="E7" s="103">
        <v>1257</v>
      </c>
      <c r="F7" s="107"/>
      <c r="G7" s="103">
        <v>303</v>
      </c>
      <c r="H7" s="103">
        <v>31</v>
      </c>
      <c r="I7" s="103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1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2" t="s">
        <v>46</v>
      </c>
      <c r="B12" s="81">
        <v>3222</v>
      </c>
      <c r="C12" s="103">
        <v>26</v>
      </c>
      <c r="D12" s="103">
        <v>514</v>
      </c>
      <c r="E12" s="103">
        <v>1279</v>
      </c>
      <c r="F12" s="107"/>
      <c r="G12" s="103">
        <v>299</v>
      </c>
      <c r="H12" s="103">
        <v>33</v>
      </c>
      <c r="I12" s="103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1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68"/>
      <c r="S13" s="82"/>
      <c r="T13" s="82"/>
    </row>
    <row r="14" spans="1:20">
      <c r="A14" s="143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44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45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2" t="s">
        <v>46</v>
      </c>
      <c r="B17" s="81">
        <v>3296</v>
      </c>
      <c r="C17" s="103">
        <v>25</v>
      </c>
      <c r="D17" s="103">
        <v>536</v>
      </c>
      <c r="E17" s="103">
        <v>1317</v>
      </c>
      <c r="F17" s="107"/>
      <c r="G17" s="103">
        <v>310</v>
      </c>
      <c r="H17" s="103">
        <v>29</v>
      </c>
      <c r="I17" s="103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1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68"/>
      <c r="S18" s="82"/>
      <c r="T18" s="82"/>
    </row>
    <row r="19" spans="1:20">
      <c r="A19" s="143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44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45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2" t="s">
        <v>46</v>
      </c>
      <c r="B22" s="81">
        <v>3355</v>
      </c>
      <c r="C22" s="103">
        <v>29</v>
      </c>
      <c r="D22" s="103">
        <v>547</v>
      </c>
      <c r="E22" s="103">
        <v>1342</v>
      </c>
      <c r="F22" s="107"/>
      <c r="G22" s="103">
        <v>312</v>
      </c>
      <c r="H22" s="103">
        <v>30</v>
      </c>
      <c r="I22" s="103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1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68"/>
      <c r="S23" s="82"/>
      <c r="T23" s="82"/>
    </row>
    <row r="24" spans="1:20">
      <c r="A24" s="143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44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45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2" t="s">
        <v>46</v>
      </c>
      <c r="B27" s="81">
        <v>3449</v>
      </c>
      <c r="C27" s="103">
        <v>29</v>
      </c>
      <c r="D27" s="103">
        <v>555</v>
      </c>
      <c r="E27" s="103">
        <v>1379</v>
      </c>
      <c r="F27" s="107"/>
      <c r="G27" s="103">
        <v>319</v>
      </c>
      <c r="H27" s="103">
        <v>30</v>
      </c>
      <c r="I27" s="103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1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116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68"/>
      <c r="S28" s="82"/>
      <c r="T28" s="82"/>
    </row>
    <row r="29" spans="1:20">
      <c r="A29" s="143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44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45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1.25" customHeight="1">
      <c r="A32" s="112" t="s">
        <v>46</v>
      </c>
      <c r="B32" s="81">
        <v>3475</v>
      </c>
      <c r="C32" s="103">
        <v>30</v>
      </c>
      <c r="D32" s="103">
        <v>558</v>
      </c>
      <c r="E32" s="103">
        <v>1391</v>
      </c>
      <c r="F32" s="107"/>
      <c r="G32" s="103">
        <v>319</v>
      </c>
      <c r="H32" s="103">
        <v>30</v>
      </c>
      <c r="I32" s="103">
        <v>41</v>
      </c>
      <c r="J32" s="68"/>
      <c r="K32" s="68">
        <v>79</v>
      </c>
      <c r="L32" s="68">
        <v>11</v>
      </c>
      <c r="M32" s="68">
        <v>81</v>
      </c>
      <c r="N32" s="68">
        <v>63</v>
      </c>
      <c r="O32" s="68">
        <v>53</v>
      </c>
      <c r="P32" s="101">
        <v>534</v>
      </c>
      <c r="Q32" s="68">
        <v>53</v>
      </c>
      <c r="R32" s="68">
        <v>232</v>
      </c>
      <c r="S32" s="82"/>
      <c r="T32" s="82"/>
    </row>
    <row r="33" spans="1:20" ht="18">
      <c r="A33" s="33" t="s">
        <v>120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68"/>
      <c r="S33" s="82"/>
      <c r="T33" s="82"/>
    </row>
    <row r="34" spans="1:20">
      <c r="A34" s="143" t="s">
        <v>83</v>
      </c>
      <c r="B34" s="81">
        <v>722</v>
      </c>
      <c r="C34" s="53">
        <v>4</v>
      </c>
      <c r="D34" s="53">
        <v>190</v>
      </c>
      <c r="E34" s="53">
        <v>72</v>
      </c>
      <c r="F34" s="53"/>
      <c r="G34" s="53">
        <v>50</v>
      </c>
      <c r="H34" s="53">
        <v>10</v>
      </c>
      <c r="I34" s="53">
        <v>15</v>
      </c>
      <c r="J34" s="53"/>
      <c r="K34" s="53">
        <v>25</v>
      </c>
      <c r="L34" s="53">
        <v>2</v>
      </c>
      <c r="M34" s="53">
        <v>19</v>
      </c>
      <c r="N34" s="53">
        <v>9</v>
      </c>
      <c r="O34" s="53">
        <v>29</v>
      </c>
      <c r="P34" s="87">
        <v>186</v>
      </c>
      <c r="Q34" s="53">
        <v>11</v>
      </c>
      <c r="R34" s="53">
        <v>100</v>
      </c>
      <c r="S34" s="82"/>
      <c r="T34" s="82"/>
    </row>
    <row r="35" spans="1:20">
      <c r="A35" s="144" t="s">
        <v>84</v>
      </c>
      <c r="B35" s="81">
        <v>2736</v>
      </c>
      <c r="C35" s="53">
        <v>25</v>
      </c>
      <c r="D35" s="53">
        <v>368</v>
      </c>
      <c r="E35" s="53">
        <v>1315</v>
      </c>
      <c r="F35" s="53"/>
      <c r="G35" s="53">
        <v>269</v>
      </c>
      <c r="H35" s="83">
        <v>20</v>
      </c>
      <c r="I35" s="53">
        <v>21</v>
      </c>
      <c r="J35" s="53"/>
      <c r="K35" s="53">
        <v>54</v>
      </c>
      <c r="L35" s="53">
        <v>9</v>
      </c>
      <c r="M35" s="53">
        <v>62</v>
      </c>
      <c r="N35" s="53">
        <v>54</v>
      </c>
      <c r="O35" s="53">
        <v>24</v>
      </c>
      <c r="P35" s="87">
        <v>342</v>
      </c>
      <c r="Q35" s="53">
        <v>42</v>
      </c>
      <c r="R35" s="53">
        <v>131</v>
      </c>
      <c r="S35" s="82"/>
      <c r="T35" s="82"/>
    </row>
    <row r="36" spans="1:20">
      <c r="A36" s="145" t="s">
        <v>85</v>
      </c>
      <c r="B36" s="81">
        <v>17</v>
      </c>
      <c r="C36" s="53">
        <v>1</v>
      </c>
      <c r="D36" s="53" t="s">
        <v>58</v>
      </c>
      <c r="E36" s="53">
        <v>4</v>
      </c>
      <c r="F36" s="53"/>
      <c r="G36" s="53" t="s">
        <v>58</v>
      </c>
      <c r="H36" s="53" t="s">
        <v>58</v>
      </c>
      <c r="I36" s="53">
        <v>5</v>
      </c>
      <c r="J36" s="53"/>
      <c r="K36" s="53" t="s">
        <v>58</v>
      </c>
      <c r="L36" s="53" t="s">
        <v>58</v>
      </c>
      <c r="M36" s="53" t="s">
        <v>58</v>
      </c>
      <c r="N36" s="53" t="s">
        <v>58</v>
      </c>
      <c r="O36" s="53" t="s">
        <v>58</v>
      </c>
      <c r="P36" s="87">
        <v>6</v>
      </c>
      <c r="Q36" s="53" t="s">
        <v>58</v>
      </c>
      <c r="R36" s="53">
        <v>1</v>
      </c>
      <c r="S36" s="82"/>
      <c r="T36" s="82"/>
    </row>
    <row r="37" spans="1:20" ht="11.25" customHeight="1">
      <c r="A37" s="112" t="s">
        <v>46</v>
      </c>
      <c r="B37" s="81">
        <v>3516</v>
      </c>
      <c r="C37" s="103">
        <v>32</v>
      </c>
      <c r="D37" s="103">
        <v>558</v>
      </c>
      <c r="E37" s="103">
        <v>1409</v>
      </c>
      <c r="F37" s="107"/>
      <c r="G37" s="103">
        <v>325</v>
      </c>
      <c r="H37" s="103">
        <v>30</v>
      </c>
      <c r="I37" s="103">
        <v>42</v>
      </c>
      <c r="J37" s="68"/>
      <c r="K37" s="68">
        <v>79</v>
      </c>
      <c r="L37" s="68">
        <v>11</v>
      </c>
      <c r="M37" s="68">
        <v>81</v>
      </c>
      <c r="N37" s="68">
        <v>64</v>
      </c>
      <c r="O37" s="68">
        <v>54</v>
      </c>
      <c r="P37" s="101">
        <v>541</v>
      </c>
      <c r="Q37" s="68">
        <v>53</v>
      </c>
      <c r="R37" s="68">
        <v>237</v>
      </c>
      <c r="S37" s="82"/>
      <c r="T37" s="82"/>
    </row>
    <row r="38" spans="1:20" ht="18">
      <c r="A38" s="33" t="s">
        <v>124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68"/>
      <c r="S38" s="82"/>
      <c r="T38" s="82"/>
    </row>
    <row r="39" spans="1:20">
      <c r="A39" s="143" t="s">
        <v>83</v>
      </c>
      <c r="B39" s="81">
        <v>729</v>
      </c>
      <c r="C39" s="53">
        <v>4</v>
      </c>
      <c r="D39" s="53">
        <v>188</v>
      </c>
      <c r="E39" s="53">
        <v>73</v>
      </c>
      <c r="F39" s="53"/>
      <c r="G39" s="53">
        <v>51</v>
      </c>
      <c r="H39" s="53">
        <v>10</v>
      </c>
      <c r="I39" s="53">
        <v>15</v>
      </c>
      <c r="J39" s="53"/>
      <c r="K39" s="53">
        <v>25</v>
      </c>
      <c r="L39" s="53">
        <v>2</v>
      </c>
      <c r="M39" s="53">
        <v>19</v>
      </c>
      <c r="N39" s="53">
        <v>9</v>
      </c>
      <c r="O39" s="53">
        <v>29</v>
      </c>
      <c r="P39" s="87">
        <v>189</v>
      </c>
      <c r="Q39" s="53">
        <v>11</v>
      </c>
      <c r="R39" s="53">
        <v>104</v>
      </c>
      <c r="S39" s="82"/>
      <c r="T39" s="82"/>
    </row>
    <row r="40" spans="1:20">
      <c r="A40" s="144" t="s">
        <v>84</v>
      </c>
      <c r="B40" s="81">
        <v>2769</v>
      </c>
      <c r="C40" s="53">
        <v>27</v>
      </c>
      <c r="D40" s="53">
        <v>370</v>
      </c>
      <c r="E40" s="53">
        <v>1332</v>
      </c>
      <c r="F40" s="53"/>
      <c r="G40" s="53">
        <v>274</v>
      </c>
      <c r="H40" s="83">
        <v>20</v>
      </c>
      <c r="I40" s="53">
        <v>21</v>
      </c>
      <c r="J40" s="53"/>
      <c r="K40" s="53">
        <v>54</v>
      </c>
      <c r="L40" s="53">
        <v>9</v>
      </c>
      <c r="M40" s="53">
        <v>62</v>
      </c>
      <c r="N40" s="53">
        <v>55</v>
      </c>
      <c r="O40" s="53">
        <v>25</v>
      </c>
      <c r="P40" s="87">
        <v>346</v>
      </c>
      <c r="Q40" s="53">
        <v>42</v>
      </c>
      <c r="R40" s="53">
        <v>132</v>
      </c>
      <c r="S40" s="82"/>
      <c r="T40" s="82"/>
    </row>
    <row r="41" spans="1:20">
      <c r="A41" s="145" t="s">
        <v>85</v>
      </c>
      <c r="B41" s="81">
        <v>18</v>
      </c>
      <c r="C41" s="53">
        <v>1</v>
      </c>
      <c r="D41" s="53" t="s">
        <v>58</v>
      </c>
      <c r="E41" s="53">
        <v>4</v>
      </c>
      <c r="F41" s="53"/>
      <c r="G41" s="53" t="s">
        <v>58</v>
      </c>
      <c r="H41" s="53" t="s">
        <v>58</v>
      </c>
      <c r="I41" s="53">
        <v>6</v>
      </c>
      <c r="J41" s="53"/>
      <c r="K41" s="53" t="s">
        <v>58</v>
      </c>
      <c r="L41" s="53" t="s">
        <v>58</v>
      </c>
      <c r="M41" s="53" t="s">
        <v>58</v>
      </c>
      <c r="N41" s="53" t="s">
        <v>58</v>
      </c>
      <c r="O41" s="53" t="s">
        <v>58</v>
      </c>
      <c r="P41" s="87">
        <v>6</v>
      </c>
      <c r="Q41" s="53" t="s">
        <v>58</v>
      </c>
      <c r="R41" s="53">
        <v>1</v>
      </c>
      <c r="S41" s="82"/>
      <c r="T41" s="82"/>
    </row>
    <row r="42" spans="1:20" ht="11.25" customHeight="1">
      <c r="A42" s="112" t="s">
        <v>46</v>
      </c>
      <c r="B42" s="81">
        <v>3666</v>
      </c>
      <c r="C42" s="103">
        <v>32</v>
      </c>
      <c r="D42" s="103">
        <v>569</v>
      </c>
      <c r="E42" s="103">
        <v>1528</v>
      </c>
      <c r="F42" s="107"/>
      <c r="G42" s="103">
        <v>329</v>
      </c>
      <c r="H42" s="103">
        <v>30</v>
      </c>
      <c r="I42" s="103">
        <v>45</v>
      </c>
      <c r="J42" s="68"/>
      <c r="K42" s="68">
        <v>79</v>
      </c>
      <c r="L42" s="68">
        <v>11</v>
      </c>
      <c r="M42" s="68">
        <v>81</v>
      </c>
      <c r="N42" s="68">
        <v>74</v>
      </c>
      <c r="O42" s="68">
        <v>54</v>
      </c>
      <c r="P42" s="101">
        <v>542</v>
      </c>
      <c r="Q42" s="68">
        <v>53</v>
      </c>
      <c r="R42" s="68">
        <v>239</v>
      </c>
      <c r="S42" s="82"/>
      <c r="T42" s="82"/>
    </row>
    <row r="43" spans="1:20" ht="18">
      <c r="A43" s="33" t="s">
        <v>127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68"/>
      <c r="S43" s="82"/>
      <c r="T43" s="82"/>
    </row>
    <row r="44" spans="1:20">
      <c r="A44" s="143" t="s">
        <v>83</v>
      </c>
      <c r="B44" s="81">
        <v>684</v>
      </c>
      <c r="C44" s="53">
        <v>4</v>
      </c>
      <c r="D44" s="53">
        <v>179</v>
      </c>
      <c r="E44" s="53">
        <v>63</v>
      </c>
      <c r="F44" s="53"/>
      <c r="G44" s="53">
        <v>37</v>
      </c>
      <c r="H44" s="53">
        <v>8</v>
      </c>
      <c r="I44" s="53">
        <v>14</v>
      </c>
      <c r="J44" s="53"/>
      <c r="K44" s="53">
        <v>25</v>
      </c>
      <c r="L44" s="53">
        <v>2</v>
      </c>
      <c r="M44" s="53">
        <v>17</v>
      </c>
      <c r="N44" s="53">
        <v>5</v>
      </c>
      <c r="O44" s="53">
        <v>29</v>
      </c>
      <c r="P44" s="87">
        <v>188</v>
      </c>
      <c r="Q44" s="53">
        <v>11</v>
      </c>
      <c r="R44" s="53">
        <v>102</v>
      </c>
      <c r="S44" s="82"/>
      <c r="T44" s="82"/>
    </row>
    <row r="45" spans="1:20">
      <c r="A45" s="144" t="s">
        <v>84</v>
      </c>
      <c r="B45" s="81">
        <v>2962</v>
      </c>
      <c r="C45" s="53">
        <v>27</v>
      </c>
      <c r="D45" s="53">
        <v>390</v>
      </c>
      <c r="E45" s="53">
        <v>1460</v>
      </c>
      <c r="F45" s="53"/>
      <c r="G45" s="53">
        <v>292</v>
      </c>
      <c r="H45" s="83">
        <v>22</v>
      </c>
      <c r="I45" s="53">
        <v>24</v>
      </c>
      <c r="J45" s="53"/>
      <c r="K45" s="53">
        <v>54</v>
      </c>
      <c r="L45" s="53">
        <v>9</v>
      </c>
      <c r="M45" s="53">
        <v>64</v>
      </c>
      <c r="N45" s="53">
        <v>69</v>
      </c>
      <c r="O45" s="53">
        <v>25</v>
      </c>
      <c r="P45" s="87">
        <v>348</v>
      </c>
      <c r="Q45" s="53">
        <v>42</v>
      </c>
      <c r="R45" s="53">
        <v>136</v>
      </c>
      <c r="S45" s="82"/>
      <c r="T45" s="82"/>
    </row>
    <row r="46" spans="1:20">
      <c r="A46" s="145" t="s">
        <v>85</v>
      </c>
      <c r="B46" s="81">
        <v>20</v>
      </c>
      <c r="C46" s="53">
        <v>1</v>
      </c>
      <c r="D46" s="53" t="s">
        <v>58</v>
      </c>
      <c r="E46" s="53">
        <v>5</v>
      </c>
      <c r="F46" s="53"/>
      <c r="G46" s="53" t="s">
        <v>58</v>
      </c>
      <c r="H46" s="53" t="s">
        <v>58</v>
      </c>
      <c r="I46" s="53">
        <v>7</v>
      </c>
      <c r="J46" s="53"/>
      <c r="K46" s="53" t="s">
        <v>58</v>
      </c>
      <c r="L46" s="53" t="s">
        <v>58</v>
      </c>
      <c r="M46" s="53" t="s">
        <v>58</v>
      </c>
      <c r="N46" s="53" t="s">
        <v>58</v>
      </c>
      <c r="O46" s="53" t="s">
        <v>58</v>
      </c>
      <c r="P46" s="87">
        <v>6</v>
      </c>
      <c r="Q46" s="53" t="s">
        <v>58</v>
      </c>
      <c r="R46" s="53">
        <v>1</v>
      </c>
      <c r="S46" s="82"/>
      <c r="T46" s="82"/>
    </row>
    <row r="47" spans="1:20" ht="19.5" customHeight="1">
      <c r="A47" s="60"/>
      <c r="B47" s="81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87"/>
      <c r="Q47" s="53"/>
      <c r="R47" s="68"/>
      <c r="S47" s="82"/>
    </row>
    <row r="48" spans="1:20">
      <c r="A48" s="34" t="s">
        <v>108</v>
      </c>
    </row>
    <row r="49" spans="1:11" ht="7.5" customHeight="1">
      <c r="A49" s="35"/>
    </row>
    <row r="50" spans="1:11">
      <c r="A50" s="22" t="s">
        <v>48</v>
      </c>
    </row>
    <row r="51" spans="1:11">
      <c r="A51" s="46"/>
    </row>
    <row r="52" spans="1:11">
      <c r="A52" s="46"/>
    </row>
    <row r="53" spans="1:11">
      <c r="A53" s="71"/>
      <c r="B53" s="72"/>
      <c r="C53" s="71"/>
      <c r="D53" s="71"/>
      <c r="E53" s="71"/>
      <c r="F53" s="71"/>
      <c r="G53" s="71"/>
      <c r="H53" s="71"/>
      <c r="I53" s="71"/>
      <c r="J53" s="71"/>
      <c r="K53" s="71"/>
    </row>
    <row r="54" spans="1:11">
      <c r="A54" s="71"/>
      <c r="B54" s="72"/>
      <c r="C54" s="71"/>
      <c r="D54" s="71"/>
      <c r="E54" s="71"/>
      <c r="F54" s="71"/>
      <c r="G54" s="71"/>
      <c r="H54" s="71"/>
      <c r="I54" s="71"/>
      <c r="J54" s="71"/>
      <c r="K54" s="71"/>
    </row>
    <row r="55" spans="1:11">
      <c r="A55" s="71"/>
      <c r="B55" s="72"/>
      <c r="C55" s="71"/>
      <c r="D55" s="71"/>
      <c r="E55" s="71"/>
      <c r="F55" s="71"/>
      <c r="G55" s="71"/>
      <c r="H55" s="71"/>
      <c r="I55" s="71"/>
      <c r="J55" s="71"/>
      <c r="K55" s="71"/>
    </row>
    <row r="56" spans="1:11">
      <c r="A56" s="71"/>
      <c r="B56" s="72"/>
      <c r="C56" s="71"/>
      <c r="D56" s="71"/>
      <c r="E56" s="71"/>
      <c r="F56" s="71"/>
      <c r="G56" s="71"/>
      <c r="H56" s="71"/>
      <c r="I56" s="71"/>
      <c r="J56" s="71"/>
      <c r="K56" s="71"/>
    </row>
    <row r="57" spans="1:11">
      <c r="A57" s="71"/>
      <c r="B57" s="72"/>
      <c r="C57" s="71"/>
      <c r="D57" s="71"/>
      <c r="E57" s="71"/>
      <c r="F57" s="71"/>
      <c r="G57" s="71"/>
      <c r="H57" s="71"/>
      <c r="I57" s="71"/>
      <c r="J57" s="71"/>
      <c r="K57" s="71"/>
    </row>
    <row r="58" spans="1:11">
      <c r="A58" s="71"/>
      <c r="B58" s="72"/>
      <c r="C58" s="71"/>
      <c r="D58" s="71"/>
      <c r="E58" s="71"/>
      <c r="F58" s="71"/>
      <c r="G58" s="71"/>
      <c r="H58" s="71"/>
      <c r="I58" s="71"/>
      <c r="J58" s="71"/>
      <c r="K58" s="71"/>
    </row>
    <row r="59" spans="1:11">
      <c r="A59" s="71"/>
      <c r="B59" s="72"/>
      <c r="C59" s="71"/>
      <c r="D59" s="71"/>
      <c r="E59" s="71"/>
      <c r="F59" s="71"/>
      <c r="G59" s="71"/>
      <c r="H59" s="71"/>
      <c r="I59" s="71"/>
      <c r="J59" s="71"/>
      <c r="K59" s="71"/>
    </row>
  </sheetData>
  <phoneticPr fontId="14" type="noConversion"/>
  <hyperlinks>
    <hyperlink ref="A50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43" spans="1:17" s="54" customFormat="1">
      <c r="A43" s="136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2" customFormat="1">
      <c r="A45" s="54"/>
      <c r="B45" s="73"/>
      <c r="C45" s="92"/>
      <c r="D45" s="92"/>
      <c r="E45" s="92"/>
      <c r="F45" s="92"/>
      <c r="G45" s="92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61" customFormat="1" ht="36">
      <c r="A46" s="201"/>
      <c r="B46" s="202" t="s">
        <v>46</v>
      </c>
      <c r="C46" s="203" t="s">
        <v>65</v>
      </c>
      <c r="D46" s="203" t="s">
        <v>78</v>
      </c>
      <c r="E46" s="203" t="s">
        <v>67</v>
      </c>
      <c r="F46" s="203" t="s">
        <v>76</v>
      </c>
      <c r="G46" s="203" t="s">
        <v>80</v>
      </c>
      <c r="I46" s="80"/>
      <c r="J46" s="204"/>
      <c r="K46" s="73"/>
      <c r="L46" s="92"/>
      <c r="M46" s="92"/>
      <c r="N46" s="92"/>
      <c r="O46" s="92"/>
      <c r="P46" s="92"/>
      <c r="Q46" s="92"/>
    </row>
    <row r="47" spans="1:17" s="61" customFormat="1" ht="17.25" customHeight="1">
      <c r="A47" s="205" t="s">
        <v>125</v>
      </c>
      <c r="B47" s="206"/>
      <c r="C47" s="207"/>
      <c r="D47" s="207"/>
      <c r="E47" s="207"/>
      <c r="F47" s="207"/>
      <c r="G47" s="208"/>
      <c r="I47" s="80"/>
      <c r="J47" s="209"/>
      <c r="K47" s="210"/>
      <c r="L47" s="211"/>
      <c r="M47" s="211"/>
      <c r="N47" s="211"/>
      <c r="O47" s="64"/>
      <c r="P47" s="211"/>
      <c r="Q47" s="211"/>
    </row>
    <row r="48" spans="1:17" s="61" customFormat="1" ht="12.75" customHeight="1">
      <c r="A48" s="212" t="s">
        <v>83</v>
      </c>
      <c r="B48" s="213">
        <v>684</v>
      </c>
      <c r="C48" s="214">
        <v>63</v>
      </c>
      <c r="D48" s="214">
        <v>179</v>
      </c>
      <c r="E48" s="214">
        <v>37</v>
      </c>
      <c r="F48" s="214">
        <v>188</v>
      </c>
      <c r="G48" s="214">
        <v>217</v>
      </c>
      <c r="I48" s="80"/>
      <c r="J48" s="215"/>
      <c r="K48" s="216"/>
      <c r="L48" s="217"/>
      <c r="M48" s="217"/>
      <c r="N48" s="217"/>
      <c r="O48" s="217"/>
      <c r="P48" s="217"/>
      <c r="Q48" s="53"/>
    </row>
    <row r="49" spans="1:17" s="61" customFormat="1" ht="12.75" customHeight="1">
      <c r="A49" s="205" t="s">
        <v>84</v>
      </c>
      <c r="B49" s="213">
        <v>2962</v>
      </c>
      <c r="C49" s="214">
        <v>1460</v>
      </c>
      <c r="D49" s="214">
        <v>390</v>
      </c>
      <c r="E49" s="214">
        <v>292</v>
      </c>
      <c r="F49" s="214">
        <v>348</v>
      </c>
      <c r="G49" s="214">
        <v>472</v>
      </c>
      <c r="I49" s="80"/>
      <c r="J49" s="218"/>
      <c r="K49" s="216"/>
      <c r="L49" s="217"/>
      <c r="M49" s="217"/>
      <c r="N49" s="217"/>
      <c r="O49" s="217"/>
      <c r="P49" s="217"/>
      <c r="Q49" s="217"/>
    </row>
    <row r="50" spans="1:17" s="61" customFormat="1" ht="12.75" customHeight="1">
      <c r="A50" s="205" t="s">
        <v>85</v>
      </c>
      <c r="B50" s="213">
        <v>20</v>
      </c>
      <c r="C50" s="219">
        <v>5</v>
      </c>
      <c r="D50" s="219">
        <v>0</v>
      </c>
      <c r="E50" s="219">
        <v>0</v>
      </c>
      <c r="F50" s="219">
        <v>6</v>
      </c>
      <c r="G50" s="214">
        <v>9</v>
      </c>
      <c r="I50" s="80"/>
      <c r="J50" s="218"/>
      <c r="K50" s="216"/>
      <c r="L50" s="53"/>
      <c r="M50" s="53"/>
      <c r="N50" s="53"/>
      <c r="O50" s="53"/>
      <c r="P50" s="217"/>
      <c r="Q50" s="53"/>
    </row>
    <row r="51" spans="1:17" s="61" customFormat="1" ht="12.75" customHeight="1">
      <c r="A51" s="205" t="s">
        <v>46</v>
      </c>
      <c r="B51" s="220">
        <v>3666</v>
      </c>
      <c r="C51" s="220">
        <v>1528</v>
      </c>
      <c r="D51" s="220">
        <v>569</v>
      </c>
      <c r="E51" s="220">
        <v>329</v>
      </c>
      <c r="F51" s="220">
        <v>542</v>
      </c>
      <c r="G51" s="220">
        <v>698</v>
      </c>
      <c r="I51" s="80"/>
      <c r="J51" s="209"/>
      <c r="K51" s="64"/>
      <c r="L51" s="64"/>
      <c r="M51" s="64"/>
      <c r="N51" s="64"/>
      <c r="O51" s="64"/>
      <c r="P51" s="64"/>
      <c r="Q51" s="64"/>
    </row>
    <row r="52" spans="1:17" s="61" customFormat="1">
      <c r="I52" s="80"/>
      <c r="J52" s="80"/>
      <c r="K52" s="80"/>
      <c r="L52" s="80"/>
      <c r="M52" s="80"/>
      <c r="N52" s="80"/>
      <c r="O52" s="80"/>
      <c r="P52" s="80"/>
      <c r="Q52" s="80"/>
    </row>
    <row r="53" spans="1:17" s="61" customFormat="1" ht="36">
      <c r="A53" s="201"/>
      <c r="B53" s="202" t="s">
        <v>46</v>
      </c>
      <c r="C53" s="203" t="s">
        <v>65</v>
      </c>
      <c r="D53" s="203" t="s">
        <v>78</v>
      </c>
      <c r="E53" s="203" t="s">
        <v>67</v>
      </c>
      <c r="F53" s="203" t="s">
        <v>76</v>
      </c>
      <c r="G53" s="203" t="s">
        <v>80</v>
      </c>
      <c r="I53" s="80"/>
      <c r="J53" s="80"/>
      <c r="K53" s="80"/>
      <c r="L53" s="80"/>
      <c r="M53" s="80"/>
      <c r="N53" s="80"/>
      <c r="O53" s="80"/>
      <c r="P53" s="80"/>
      <c r="Q53" s="80"/>
    </row>
    <row r="54" spans="1:17" s="61" customFormat="1">
      <c r="A54" s="212" t="s">
        <v>83</v>
      </c>
      <c r="B54" s="221">
        <v>18.657937806873978</v>
      </c>
      <c r="C54" s="221">
        <v>4.1230366492146597</v>
      </c>
      <c r="D54" s="221">
        <v>31.458699472759228</v>
      </c>
      <c r="E54" s="221">
        <v>11.246200607902736</v>
      </c>
      <c r="F54" s="221">
        <v>34.686346863468636</v>
      </c>
      <c r="G54" s="221">
        <v>31.088825214899714</v>
      </c>
      <c r="I54" s="80"/>
      <c r="J54" s="80"/>
      <c r="K54" s="80"/>
      <c r="L54" s="80"/>
      <c r="M54" s="80"/>
      <c r="N54" s="80"/>
      <c r="O54" s="80"/>
      <c r="P54" s="80"/>
      <c r="Q54" s="80"/>
    </row>
    <row r="55" spans="1:17" s="61" customFormat="1">
      <c r="A55" s="205" t="s">
        <v>84</v>
      </c>
      <c r="B55" s="221">
        <v>80.796508456082933</v>
      </c>
      <c r="C55" s="221">
        <v>95.549738219895289</v>
      </c>
      <c r="D55" s="221">
        <v>68.541300527240779</v>
      </c>
      <c r="E55" s="221">
        <v>88.753799392097264</v>
      </c>
      <c r="F55" s="221">
        <v>64.206642066420656</v>
      </c>
      <c r="G55" s="221">
        <v>67.621776504297998</v>
      </c>
      <c r="I55" s="80"/>
      <c r="J55" s="80"/>
      <c r="K55" s="80"/>
      <c r="L55" s="80"/>
      <c r="M55" s="80"/>
      <c r="N55" s="80"/>
      <c r="O55" s="80"/>
      <c r="P55" s="80"/>
      <c r="Q55" s="80"/>
    </row>
    <row r="56" spans="1:17" s="61" customFormat="1">
      <c r="A56" s="205" t="s">
        <v>85</v>
      </c>
      <c r="B56" s="221">
        <v>0.54555373704309873</v>
      </c>
      <c r="C56" s="221">
        <v>0.32722513089005234</v>
      </c>
      <c r="D56" s="221">
        <v>0</v>
      </c>
      <c r="E56" s="221">
        <v>0</v>
      </c>
      <c r="F56" s="221">
        <v>0</v>
      </c>
      <c r="G56" s="221">
        <v>1.2893982808022924</v>
      </c>
      <c r="I56" s="80"/>
      <c r="J56" s="80"/>
      <c r="K56" s="80"/>
      <c r="L56" s="80"/>
      <c r="M56" s="80"/>
      <c r="N56" s="80"/>
      <c r="O56" s="80"/>
      <c r="P56" s="80"/>
      <c r="Q56" s="80"/>
    </row>
    <row r="57" spans="1:17" s="61" customFormat="1">
      <c r="A57" s="205" t="s">
        <v>46</v>
      </c>
      <c r="B57" s="221">
        <v>100</v>
      </c>
      <c r="C57" s="221">
        <v>100</v>
      </c>
      <c r="D57" s="221">
        <v>100</v>
      </c>
      <c r="E57" s="221">
        <v>100</v>
      </c>
      <c r="F57" s="221">
        <v>100</v>
      </c>
      <c r="G57" s="221">
        <v>100</v>
      </c>
      <c r="I57" s="80"/>
      <c r="J57" s="80"/>
      <c r="K57" s="80"/>
      <c r="L57" s="80"/>
      <c r="M57" s="80"/>
      <c r="N57" s="80"/>
      <c r="O57" s="80"/>
      <c r="P57" s="80"/>
      <c r="Q57" s="80"/>
    </row>
    <row r="58" spans="1:17" s="61" customFormat="1">
      <c r="I58" s="80"/>
      <c r="J58" s="80"/>
      <c r="K58" s="80"/>
      <c r="L58" s="80"/>
      <c r="M58" s="80"/>
      <c r="N58" s="80"/>
      <c r="O58" s="80"/>
      <c r="P58" s="80"/>
      <c r="Q58" s="80"/>
    </row>
    <row r="59" spans="1:17" s="61" customFormat="1">
      <c r="I59" s="80"/>
      <c r="J59" s="80"/>
      <c r="K59" s="80"/>
      <c r="L59" s="80"/>
      <c r="M59" s="80"/>
      <c r="N59" s="80"/>
      <c r="O59" s="80"/>
      <c r="P59" s="80"/>
      <c r="Q59" s="80"/>
    </row>
    <row r="60" spans="1:17" s="61" customForma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</row>
    <row r="61" spans="1:17" s="61" customForma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</row>
    <row r="62" spans="1:17" s="61" customFormat="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1:17" s="61" customFormat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</row>
    <row r="64" spans="1:17" s="61" customFormat="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</row>
    <row r="65" spans="1:17" s="61" customFormat="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</row>
    <row r="66" spans="1:17" s="61" customForma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</row>
    <row r="67" spans="1:17" s="61" customForma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</row>
    <row r="68" spans="1:17" s="61" customForma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32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126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9" t="s">
        <v>79</v>
      </c>
      <c r="C6" s="99" t="s">
        <v>52</v>
      </c>
      <c r="D6" s="99" t="s">
        <v>53</v>
      </c>
      <c r="E6" s="99" t="s">
        <v>92</v>
      </c>
      <c r="F6" s="99" t="s">
        <v>94</v>
      </c>
      <c r="G6" s="99" t="s">
        <v>95</v>
      </c>
      <c r="H6" s="99" t="s">
        <v>93</v>
      </c>
      <c r="I6" s="99" t="s">
        <v>55</v>
      </c>
      <c r="J6" s="99" t="s">
        <v>96</v>
      </c>
      <c r="K6" s="99" t="s">
        <v>54</v>
      </c>
      <c r="L6" s="99" t="s">
        <v>101</v>
      </c>
      <c r="M6" s="99" t="s">
        <v>57</v>
      </c>
      <c r="N6" s="99" t="s">
        <v>56</v>
      </c>
      <c r="O6" s="99" t="s">
        <v>97</v>
      </c>
      <c r="P6" s="99" t="s">
        <v>99</v>
      </c>
      <c r="Q6" s="99" t="s">
        <v>100</v>
      </c>
      <c r="R6" s="99" t="s">
        <v>98</v>
      </c>
    </row>
    <row r="7" spans="1:18">
      <c r="A7" s="38" t="s">
        <v>46</v>
      </c>
      <c r="B7" s="81">
        <v>3090</v>
      </c>
      <c r="C7" s="81">
        <v>34</v>
      </c>
      <c r="D7" s="81">
        <v>203</v>
      </c>
      <c r="E7" s="81">
        <v>138</v>
      </c>
      <c r="F7" s="81">
        <v>153</v>
      </c>
      <c r="G7" s="81">
        <v>577</v>
      </c>
      <c r="H7" s="81">
        <v>109</v>
      </c>
      <c r="I7" s="81">
        <v>230</v>
      </c>
      <c r="J7" s="81">
        <v>168</v>
      </c>
      <c r="K7" s="81">
        <v>262</v>
      </c>
      <c r="L7" s="81">
        <v>45</v>
      </c>
      <c r="M7" s="81">
        <v>510</v>
      </c>
      <c r="N7" s="81">
        <v>59</v>
      </c>
      <c r="O7" s="81">
        <v>66</v>
      </c>
      <c r="P7" s="81">
        <v>75</v>
      </c>
      <c r="Q7" s="81">
        <v>439</v>
      </c>
      <c r="R7" s="81">
        <v>22</v>
      </c>
    </row>
    <row r="8" spans="1:18">
      <c r="A8" s="33" t="s">
        <v>47</v>
      </c>
      <c r="B8" s="81"/>
      <c r="C8" s="104"/>
      <c r="D8" s="104"/>
      <c r="E8" s="104"/>
      <c r="F8" s="104"/>
      <c r="G8" s="104"/>
      <c r="H8" s="104"/>
      <c r="I8" s="104"/>
      <c r="J8" s="85"/>
      <c r="K8" s="104"/>
      <c r="L8" s="104"/>
      <c r="M8" s="104"/>
      <c r="N8" s="104"/>
      <c r="O8" s="104"/>
      <c r="P8" s="104"/>
      <c r="Q8" s="104"/>
      <c r="R8" s="104"/>
    </row>
    <row r="9" spans="1:18">
      <c r="A9" s="39" t="s">
        <v>83</v>
      </c>
      <c r="B9" s="81">
        <v>108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3">
        <v>13</v>
      </c>
      <c r="J9" s="53">
        <v>1</v>
      </c>
      <c r="K9" s="41">
        <v>4</v>
      </c>
      <c r="L9" s="41">
        <v>6</v>
      </c>
      <c r="M9" s="41">
        <v>5</v>
      </c>
      <c r="N9" s="41">
        <v>5</v>
      </c>
      <c r="O9" s="41">
        <v>6</v>
      </c>
      <c r="P9" s="41" t="s">
        <v>58</v>
      </c>
      <c r="Q9" s="41">
        <v>13</v>
      </c>
      <c r="R9" s="41" t="s">
        <v>58</v>
      </c>
    </row>
    <row r="10" spans="1:18">
      <c r="A10" s="32" t="s">
        <v>84</v>
      </c>
      <c r="B10" s="81">
        <v>2962</v>
      </c>
      <c r="C10" s="83">
        <v>32</v>
      </c>
      <c r="D10" s="83">
        <v>196</v>
      </c>
      <c r="E10" s="83">
        <v>129</v>
      </c>
      <c r="F10" s="83">
        <v>130</v>
      </c>
      <c r="G10" s="83">
        <v>566</v>
      </c>
      <c r="H10" s="83">
        <v>92</v>
      </c>
      <c r="I10" s="83">
        <v>217</v>
      </c>
      <c r="J10" s="83">
        <v>166</v>
      </c>
      <c r="K10" s="83">
        <v>258</v>
      </c>
      <c r="L10" s="83">
        <v>39</v>
      </c>
      <c r="M10" s="83">
        <v>505</v>
      </c>
      <c r="N10" s="83">
        <v>54</v>
      </c>
      <c r="O10" s="83">
        <v>55</v>
      </c>
      <c r="P10" s="83">
        <v>75</v>
      </c>
      <c r="Q10" s="83">
        <v>426</v>
      </c>
      <c r="R10" s="83">
        <v>22</v>
      </c>
    </row>
    <row r="11" spans="1:18">
      <c r="A11" s="49" t="s">
        <v>85</v>
      </c>
      <c r="B11" s="81">
        <v>20</v>
      </c>
      <c r="C11" s="41" t="s">
        <v>58</v>
      </c>
      <c r="D11" s="83" t="s">
        <v>58</v>
      </c>
      <c r="E11" s="41" t="s">
        <v>58</v>
      </c>
      <c r="F11" s="41">
        <v>9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5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tabSelected="1"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09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151" customFormat="1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5"/>
    </row>
    <row r="44" spans="1:14" s="61" customFormat="1" ht="14.25" customHeight="1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23"/>
    </row>
    <row r="45" spans="1:14" s="61" customFormat="1">
      <c r="A45" s="122"/>
      <c r="B45" s="123"/>
      <c r="C45" s="123"/>
      <c r="D45" s="123"/>
      <c r="E45" s="123"/>
      <c r="F45" s="123"/>
      <c r="G45" s="123"/>
      <c r="H45" s="153"/>
      <c r="I45" s="153"/>
      <c r="J45" s="153"/>
      <c r="K45" s="153"/>
      <c r="L45" s="153"/>
      <c r="M45" s="153"/>
      <c r="N45" s="123"/>
    </row>
    <row r="46" spans="1:14" s="61" customFormat="1">
      <c r="A46" s="122"/>
      <c r="B46" s="123"/>
      <c r="C46" s="123"/>
      <c r="D46" s="123"/>
      <c r="E46" s="123"/>
      <c r="F46" s="123"/>
      <c r="G46" s="123"/>
      <c r="H46" s="153"/>
      <c r="I46" s="153"/>
      <c r="J46" s="153"/>
      <c r="K46" s="153"/>
      <c r="L46" s="153"/>
      <c r="M46" s="153"/>
      <c r="N46" s="123"/>
    </row>
    <row r="47" spans="1:14" s="61" customFormat="1" ht="45">
      <c r="A47" s="222"/>
      <c r="B47" s="223" t="s">
        <v>89</v>
      </c>
      <c r="D47" s="222"/>
      <c r="E47" s="223"/>
      <c r="H47" s="80"/>
      <c r="I47" s="80"/>
      <c r="J47" s="80"/>
      <c r="K47" s="80"/>
      <c r="L47" s="80"/>
      <c r="M47" s="80"/>
    </row>
    <row r="48" spans="1:14" s="61" customFormat="1">
      <c r="A48" s="224" t="s">
        <v>60</v>
      </c>
      <c r="B48" s="225">
        <v>84.288052373158763</v>
      </c>
      <c r="C48" s="224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24">
        <v>100</v>
      </c>
      <c r="H49" s="80"/>
      <c r="I49" s="80"/>
      <c r="J49" s="80"/>
      <c r="K49" s="80"/>
      <c r="L49" s="80"/>
      <c r="M49" s="80"/>
    </row>
    <row r="50" spans="1:13" s="61" customFormat="1">
      <c r="A50" s="61" t="s">
        <v>57</v>
      </c>
      <c r="B50" s="124">
        <v>97.142857142857139</v>
      </c>
      <c r="H50" s="225" t="s">
        <v>99</v>
      </c>
      <c r="I50" s="225">
        <v>100</v>
      </c>
      <c r="J50" s="80"/>
      <c r="K50" s="80"/>
      <c r="L50" s="80"/>
      <c r="M50" s="80"/>
    </row>
    <row r="51" spans="1:13" s="61" customFormat="1">
      <c r="A51" s="61" t="s">
        <v>56</v>
      </c>
      <c r="B51" s="124">
        <v>95.161290322580655</v>
      </c>
      <c r="H51" s="124" t="s">
        <v>57</v>
      </c>
      <c r="I51" s="124">
        <v>97.142857142857139</v>
      </c>
      <c r="J51" s="80"/>
      <c r="K51" s="80"/>
      <c r="L51" s="80"/>
      <c r="M51" s="80"/>
    </row>
    <row r="52" spans="1:13" s="61" customFormat="1">
      <c r="A52" s="61" t="s">
        <v>93</v>
      </c>
      <c r="B52" s="124">
        <v>93.965517241379317</v>
      </c>
      <c r="H52" s="124" t="s">
        <v>56</v>
      </c>
      <c r="I52" s="124">
        <v>95.161290322580655</v>
      </c>
      <c r="J52" s="80"/>
      <c r="K52" s="80"/>
      <c r="L52" s="80"/>
      <c r="M52" s="80"/>
    </row>
    <row r="53" spans="1:13" s="61" customFormat="1">
      <c r="A53" s="61" t="s">
        <v>92</v>
      </c>
      <c r="B53" s="124">
        <v>92.617449664429529</v>
      </c>
      <c r="H53" s="124" t="s">
        <v>93</v>
      </c>
      <c r="I53" s="124">
        <v>93.965517241379317</v>
      </c>
      <c r="J53" s="80"/>
      <c r="K53" s="80"/>
      <c r="L53" s="80"/>
      <c r="M53" s="80"/>
    </row>
    <row r="54" spans="1:13" s="61" customFormat="1">
      <c r="A54" s="61" t="s">
        <v>52</v>
      </c>
      <c r="B54" s="124">
        <v>91.891891891891902</v>
      </c>
      <c r="H54" s="124" t="s">
        <v>92</v>
      </c>
      <c r="I54" s="124">
        <v>92.617449664429529</v>
      </c>
      <c r="J54" s="80"/>
      <c r="K54" s="80"/>
      <c r="L54" s="80"/>
      <c r="M54" s="80"/>
    </row>
    <row r="55" spans="1:13" s="61" customFormat="1">
      <c r="A55" s="61" t="s">
        <v>98</v>
      </c>
      <c r="B55" s="124">
        <v>91.666666666666657</v>
      </c>
      <c r="H55" s="124" t="s">
        <v>52</v>
      </c>
      <c r="I55" s="124">
        <v>91.891891891891902</v>
      </c>
      <c r="J55" s="80"/>
      <c r="K55" s="80"/>
      <c r="L55" s="80"/>
      <c r="M55" s="80"/>
    </row>
    <row r="56" spans="1:13" s="61" customFormat="1">
      <c r="A56" s="61" t="s">
        <v>95</v>
      </c>
      <c r="B56" s="124">
        <v>89.457364341085267</v>
      </c>
      <c r="H56" s="124" t="s">
        <v>98</v>
      </c>
      <c r="I56" s="124">
        <v>91.666666666666657</v>
      </c>
      <c r="J56" s="80"/>
      <c r="K56" s="80"/>
      <c r="L56" s="80"/>
      <c r="M56" s="80"/>
    </row>
    <row r="57" spans="1:13" s="61" customFormat="1">
      <c r="A57" s="61" t="s">
        <v>96</v>
      </c>
      <c r="B57" s="124">
        <v>85.279187817258887</v>
      </c>
      <c r="H57" s="124" t="s">
        <v>95</v>
      </c>
      <c r="I57" s="124">
        <v>89.457364341085267</v>
      </c>
      <c r="J57" s="80"/>
      <c r="K57" s="80"/>
      <c r="L57" s="80"/>
      <c r="M57" s="80"/>
    </row>
    <row r="58" spans="1:13" s="61" customFormat="1">
      <c r="A58" s="61" t="s">
        <v>55</v>
      </c>
      <c r="B58" s="124">
        <v>85.18518518518519</v>
      </c>
      <c r="H58" s="124" t="s">
        <v>96</v>
      </c>
      <c r="I58" s="124">
        <v>85.279187817258887</v>
      </c>
      <c r="J58" s="80"/>
      <c r="K58" s="80"/>
      <c r="L58" s="80"/>
      <c r="M58" s="80"/>
    </row>
    <row r="59" spans="1:13" s="61" customFormat="1">
      <c r="A59" s="61" t="s">
        <v>54</v>
      </c>
      <c r="B59" s="124">
        <v>80.615384615384613</v>
      </c>
      <c r="H59" s="124" t="s">
        <v>55</v>
      </c>
      <c r="I59" s="124">
        <v>85.18518518518519</v>
      </c>
      <c r="J59" s="80"/>
      <c r="K59" s="80"/>
      <c r="L59" s="80"/>
      <c r="M59" s="80"/>
    </row>
    <row r="60" spans="1:13" s="61" customFormat="1">
      <c r="A60" s="61" t="s">
        <v>101</v>
      </c>
      <c r="B60" s="124">
        <v>80.357142857142861</v>
      </c>
      <c r="H60" s="124" t="s">
        <v>54</v>
      </c>
      <c r="I60" s="124">
        <v>80.615384615384613</v>
      </c>
      <c r="J60" s="80"/>
      <c r="K60" s="80"/>
      <c r="L60" s="80"/>
      <c r="M60" s="80"/>
    </row>
    <row r="61" spans="1:13" s="61" customFormat="1">
      <c r="A61" s="61" t="s">
        <v>100</v>
      </c>
      <c r="B61" s="124">
        <v>76.34782608695653</v>
      </c>
      <c r="H61" s="124" t="s">
        <v>101</v>
      </c>
      <c r="I61" s="124">
        <v>80.357142857142861</v>
      </c>
      <c r="J61" s="80"/>
      <c r="K61" s="80"/>
      <c r="L61" s="80"/>
      <c r="M61" s="80"/>
    </row>
    <row r="62" spans="1:13" s="61" customFormat="1">
      <c r="A62" s="61" t="s">
        <v>53</v>
      </c>
      <c r="B62" s="124">
        <v>73.818181818181813</v>
      </c>
      <c r="H62" s="124" t="s">
        <v>100</v>
      </c>
      <c r="I62" s="124">
        <v>76.34782608695653</v>
      </c>
      <c r="J62" s="80"/>
      <c r="K62" s="80"/>
      <c r="L62" s="80"/>
      <c r="M62" s="80"/>
    </row>
    <row r="63" spans="1:13" s="61" customFormat="1">
      <c r="A63" s="61" t="s">
        <v>94</v>
      </c>
      <c r="B63" s="124">
        <v>67.10526315789474</v>
      </c>
      <c r="H63" s="124" t="s">
        <v>53</v>
      </c>
      <c r="I63" s="124">
        <v>73.818181818181813</v>
      </c>
      <c r="J63" s="80"/>
      <c r="K63" s="80"/>
      <c r="L63" s="80"/>
      <c r="M63" s="80"/>
    </row>
    <row r="64" spans="1:13" s="61" customFormat="1">
      <c r="A64" s="61" t="s">
        <v>97</v>
      </c>
      <c r="B64" s="124">
        <v>61.682242990654203</v>
      </c>
      <c r="D64" s="124"/>
      <c r="E64" s="124"/>
      <c r="H64" s="124" t="s">
        <v>94</v>
      </c>
      <c r="I64" s="124">
        <v>67.10526315789474</v>
      </c>
      <c r="J64" s="80"/>
      <c r="K64" s="80"/>
      <c r="L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61"/>
      <c r="H65" s="124" t="s">
        <v>97</v>
      </c>
      <c r="I65" s="124">
        <v>61.682242990654203</v>
      </c>
      <c r="J65" s="80"/>
      <c r="K65" s="80"/>
      <c r="L65" s="80"/>
      <c r="M65" s="80"/>
    </row>
    <row r="66" spans="1:13" s="61" customFormat="1">
      <c r="B66" s="124"/>
      <c r="E66" s="124"/>
      <c r="H66" s="80"/>
      <c r="I66" s="80"/>
      <c r="J66" s="80"/>
      <c r="K66" s="80"/>
      <c r="L66" s="80"/>
      <c r="M66" s="80"/>
    </row>
    <row r="67" spans="1:13" s="61" customFormat="1">
      <c r="B67" s="124"/>
      <c r="E67" s="124"/>
      <c r="H67" s="80"/>
      <c r="I67" s="80"/>
      <c r="J67" s="80"/>
      <c r="K67" s="80"/>
      <c r="L67" s="80"/>
      <c r="M67" s="80"/>
    </row>
    <row r="68" spans="1:13" s="61" customFormat="1">
      <c r="B68" s="124"/>
      <c r="E68" s="124"/>
      <c r="H68" s="151"/>
    </row>
    <row r="69" spans="1:13" s="61" customFormat="1">
      <c r="E69" s="124"/>
      <c r="H69" s="151"/>
    </row>
    <row r="70" spans="1:13" s="61" customFormat="1">
      <c r="B70" s="124"/>
      <c r="E70" s="124"/>
      <c r="H70" s="151"/>
    </row>
    <row r="71" spans="1:13" s="61" customFormat="1">
      <c r="B71" s="124"/>
      <c r="D71" s="124"/>
      <c r="E71" s="124"/>
      <c r="H71" s="151"/>
    </row>
    <row r="72" spans="1:13" s="61" customFormat="1">
      <c r="B72" s="124"/>
      <c r="D72" s="126"/>
      <c r="H72" s="151"/>
    </row>
    <row r="73" spans="1:13" s="61" customFormat="1">
      <c r="B73" s="124"/>
      <c r="D73" s="126"/>
      <c r="E73" s="124"/>
      <c r="H73" s="151"/>
    </row>
    <row r="74" spans="1:13" s="61" customFormat="1">
      <c r="A74" s="126"/>
      <c r="B74" s="124"/>
      <c r="E74" s="124"/>
      <c r="H74" s="151"/>
    </row>
    <row r="75" spans="1:13" s="61" customFormat="1">
      <c r="A75" s="151"/>
      <c r="B75" s="151"/>
      <c r="C75" s="151"/>
      <c r="D75" s="151"/>
      <c r="E75" s="151"/>
      <c r="F75" s="151"/>
      <c r="G75" s="151"/>
      <c r="H75" s="151"/>
    </row>
    <row r="76" spans="1:13" s="61" customFormat="1">
      <c r="A76" s="126"/>
      <c r="B76" s="127"/>
    </row>
    <row r="77" spans="1:13" s="61" customFormat="1">
      <c r="A77" s="126"/>
      <c r="B77" s="124"/>
    </row>
    <row r="78" spans="1:13" s="62" customFormat="1">
      <c r="A78" s="61"/>
      <c r="B78" s="124"/>
      <c r="C78" s="61"/>
    </row>
    <row r="79" spans="1:13" s="62" customFormat="1">
      <c r="A79" s="61"/>
      <c r="B79" s="124"/>
      <c r="C79" s="61"/>
    </row>
    <row r="80" spans="1:13" s="62" customFormat="1">
      <c r="A80" s="61"/>
      <c r="B80" s="124"/>
      <c r="C80" s="61"/>
    </row>
    <row r="81" spans="1:10" s="62" customFormat="1">
      <c r="A81" s="61"/>
      <c r="B81" s="124"/>
      <c r="C81" s="61"/>
    </row>
    <row r="82" spans="1:10" s="62" customFormat="1">
      <c r="B82" s="125"/>
    </row>
    <row r="83" spans="1:10" s="62" customFormat="1">
      <c r="B83" s="125"/>
    </row>
    <row r="84" spans="1:10" s="62" customFormat="1">
      <c r="B84" s="125"/>
    </row>
    <row r="85" spans="1:10" s="62" customFormat="1">
      <c r="B85" s="125"/>
    </row>
    <row r="86" spans="1:10" s="62" customFormat="1">
      <c r="B86" s="125"/>
    </row>
    <row r="87" spans="1:10" s="62" customFormat="1">
      <c r="A87" s="76"/>
      <c r="B87" s="146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46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46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H51:I65">
    <sortCondition descending="1" ref="I51:I65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226" t="s">
        <v>129</v>
      </c>
      <c r="C11" s="227"/>
      <c r="D11" s="227"/>
      <c r="E11" s="227"/>
      <c r="F11" s="227"/>
      <c r="G11" s="227"/>
      <c r="H11" s="227"/>
      <c r="I11" s="227"/>
      <c r="J11" s="227"/>
      <c r="K11" s="228"/>
    </row>
    <row r="12" spans="1:11" ht="52.5" customHeight="1" thickBot="1">
      <c r="B12" s="229"/>
      <c r="C12" s="230"/>
      <c r="D12" s="230"/>
      <c r="E12" s="230"/>
      <c r="F12" s="230"/>
      <c r="G12" s="230"/>
      <c r="H12" s="230"/>
      <c r="I12" s="230"/>
      <c r="J12" s="230"/>
      <c r="K12" s="231"/>
    </row>
    <row r="13" spans="1:11" ht="7.5" customHeight="1" thickTop="1" thickBot="1"/>
    <row r="14" spans="1:11" ht="31.5" thickTop="1" thickBot="1">
      <c r="B14" s="232" t="s">
        <v>42</v>
      </c>
      <c r="C14" s="233"/>
      <c r="D14" s="233"/>
      <c r="E14" s="233"/>
      <c r="F14" s="233"/>
      <c r="G14" s="233"/>
      <c r="H14" s="233"/>
      <c r="I14" s="233"/>
      <c r="J14" s="233"/>
      <c r="K14" s="234"/>
    </row>
    <row r="15" spans="1:11" ht="6" customHeight="1" thickTop="1" thickBot="1"/>
    <row r="16" spans="1:11" ht="29.25" customHeight="1" thickTop="1" thickBot="1">
      <c r="B16" s="235" t="s">
        <v>43</v>
      </c>
      <c r="C16" s="236"/>
      <c r="D16" s="236"/>
      <c r="E16" s="236"/>
      <c r="F16" s="236"/>
      <c r="G16" s="236"/>
      <c r="H16" s="236"/>
      <c r="I16" s="236"/>
      <c r="J16" s="236"/>
      <c r="K16" s="237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240" t="s">
        <v>130</v>
      </c>
      <c r="C18" s="240"/>
      <c r="D18" s="240"/>
      <c r="E18" s="240"/>
      <c r="F18" s="240"/>
      <c r="G18" s="240"/>
      <c r="H18" s="240"/>
      <c r="I18" s="240"/>
      <c r="J18" s="240"/>
      <c r="K18" s="240"/>
    </row>
    <row r="19" spans="1:11" ht="16.5" hidden="1" customHeight="1">
      <c r="A19" s="77"/>
      <c r="B19" s="240"/>
      <c r="C19" s="240"/>
      <c r="D19" s="240"/>
      <c r="E19" s="240"/>
      <c r="F19" s="240"/>
      <c r="G19" s="240"/>
      <c r="H19" s="240"/>
      <c r="I19" s="240"/>
      <c r="J19" s="240"/>
      <c r="K19" s="240"/>
    </row>
    <row r="20" spans="1:11" ht="49.5" customHeight="1">
      <c r="A20" s="80"/>
      <c r="B20" s="242" t="s">
        <v>131</v>
      </c>
      <c r="C20" s="242"/>
      <c r="D20" s="242"/>
      <c r="E20" s="242"/>
      <c r="F20" s="242"/>
      <c r="G20" s="242"/>
      <c r="H20" s="242"/>
      <c r="I20" s="242"/>
      <c r="J20" s="242"/>
      <c r="K20" s="242"/>
    </row>
    <row r="21" spans="1:11" ht="36" customHeight="1">
      <c r="A21" s="72"/>
      <c r="B21" s="241" t="s">
        <v>132</v>
      </c>
      <c r="C21" s="241"/>
      <c r="D21" s="241"/>
      <c r="E21" s="241"/>
      <c r="F21" s="241"/>
      <c r="G21" s="241"/>
      <c r="H21" s="241"/>
      <c r="I21" s="241"/>
      <c r="J21" s="241"/>
      <c r="K21" s="241"/>
    </row>
    <row r="22" spans="1:11" ht="41.25" customHeight="1">
      <c r="A22" s="72"/>
      <c r="B22" s="240" t="s">
        <v>133</v>
      </c>
      <c r="C22" s="240"/>
      <c r="D22" s="240"/>
      <c r="E22" s="240"/>
      <c r="F22" s="240"/>
      <c r="G22" s="240"/>
      <c r="H22" s="240"/>
      <c r="I22" s="240"/>
      <c r="J22" s="240"/>
      <c r="K22" s="240"/>
    </row>
    <row r="23" spans="1:11" ht="39" customHeight="1">
      <c r="A23" s="72"/>
      <c r="B23" s="240" t="s">
        <v>134</v>
      </c>
      <c r="C23" s="240"/>
      <c r="D23" s="240"/>
      <c r="E23" s="240"/>
      <c r="F23" s="240"/>
      <c r="G23" s="240"/>
      <c r="H23" s="240"/>
      <c r="I23" s="240"/>
      <c r="J23" s="240"/>
      <c r="K23" s="240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235" t="s">
        <v>44</v>
      </c>
      <c r="C25" s="236"/>
      <c r="D25" s="236"/>
      <c r="E25" s="236"/>
      <c r="F25" s="236"/>
      <c r="G25" s="236"/>
      <c r="H25" s="236"/>
      <c r="I25" s="236"/>
      <c r="J25" s="236"/>
      <c r="K25" s="237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240" t="s">
        <v>135</v>
      </c>
      <c r="C27" s="240"/>
      <c r="D27" s="240"/>
      <c r="E27" s="240"/>
      <c r="F27" s="240"/>
      <c r="G27" s="240"/>
      <c r="H27" s="240"/>
      <c r="I27" s="240"/>
      <c r="J27" s="240"/>
      <c r="K27" s="240"/>
    </row>
    <row r="28" spans="1:11" ht="15.75">
      <c r="A28" s="72"/>
      <c r="B28" s="240" t="s">
        <v>136</v>
      </c>
      <c r="C28" s="240"/>
      <c r="D28" s="240"/>
      <c r="E28" s="240"/>
      <c r="F28" s="240"/>
      <c r="G28" s="240"/>
      <c r="H28" s="240"/>
      <c r="I28" s="240"/>
      <c r="J28" s="240"/>
      <c r="K28" s="240"/>
    </row>
    <row r="29" spans="1:11" ht="21.75" customHeight="1">
      <c r="A29" s="72"/>
      <c r="B29" s="240" t="s">
        <v>137</v>
      </c>
      <c r="C29" s="240"/>
      <c r="D29" s="240"/>
      <c r="E29" s="240"/>
      <c r="F29" s="240"/>
      <c r="G29" s="240"/>
      <c r="H29" s="240"/>
      <c r="I29" s="240"/>
      <c r="J29" s="240"/>
      <c r="K29" s="240"/>
    </row>
    <row r="30" spans="1:11" ht="27" customHeight="1">
      <c r="A30" s="72"/>
      <c r="B30" s="240" t="s">
        <v>138</v>
      </c>
      <c r="C30" s="240"/>
      <c r="D30" s="240"/>
      <c r="E30" s="240"/>
      <c r="F30" s="240"/>
      <c r="G30" s="240"/>
      <c r="H30" s="240"/>
      <c r="I30" s="240"/>
      <c r="J30" s="240"/>
      <c r="K30" s="240"/>
    </row>
    <row r="31" spans="1:11" ht="3.75" customHeight="1">
      <c r="A31" s="80"/>
      <c r="B31" s="239"/>
      <c r="C31" s="239"/>
      <c r="D31" s="239"/>
      <c r="E31" s="239"/>
      <c r="F31" s="239"/>
      <c r="G31" s="239"/>
      <c r="H31" s="239"/>
      <c r="I31" s="239"/>
      <c r="J31" s="239"/>
      <c r="K31" s="70"/>
    </row>
    <row r="32" spans="1:11" ht="15.75">
      <c r="A32" s="80"/>
      <c r="B32" s="239"/>
      <c r="C32" s="239"/>
      <c r="D32" s="239"/>
      <c r="E32" s="239"/>
      <c r="F32" s="239"/>
      <c r="G32" s="239"/>
      <c r="H32" s="239"/>
      <c r="I32" s="239"/>
      <c r="J32" s="239"/>
      <c r="K32" s="70"/>
    </row>
    <row r="33" spans="1:11" ht="15.75">
      <c r="A33" s="80"/>
      <c r="B33" s="239"/>
      <c r="C33" s="239"/>
      <c r="D33" s="239"/>
      <c r="E33" s="239"/>
      <c r="F33" s="239"/>
      <c r="G33" s="239"/>
      <c r="H33" s="239"/>
      <c r="I33" s="239"/>
      <c r="J33" s="239"/>
      <c r="K33" s="70"/>
    </row>
    <row r="34" spans="1:11" ht="15.75">
      <c r="A34" s="80"/>
      <c r="B34" s="239"/>
      <c r="C34" s="239"/>
      <c r="D34" s="239"/>
      <c r="E34" s="239"/>
      <c r="F34" s="239"/>
      <c r="G34" s="239"/>
      <c r="H34" s="239"/>
      <c r="I34" s="239"/>
      <c r="J34" s="239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239"/>
      <c r="C37" s="239"/>
      <c r="D37" s="239"/>
      <c r="E37" s="239"/>
      <c r="F37" s="239"/>
      <c r="G37" s="239"/>
      <c r="H37" s="239"/>
      <c r="I37" s="239"/>
      <c r="J37" s="239"/>
      <c r="K37" s="80"/>
    </row>
    <row r="38" spans="1:11" ht="12.6" customHeight="1">
      <c r="A38" s="80"/>
      <c r="B38" s="239"/>
      <c r="C38" s="239"/>
      <c r="D38" s="239"/>
      <c r="E38" s="239"/>
      <c r="F38" s="239"/>
      <c r="G38" s="239"/>
      <c r="H38" s="239"/>
      <c r="I38" s="239"/>
      <c r="J38" s="239"/>
      <c r="K38" s="80"/>
    </row>
    <row r="39" spans="1:11" ht="12.6" customHeight="1">
      <c r="A39" s="80"/>
      <c r="B39" s="239"/>
      <c r="C39" s="239"/>
      <c r="D39" s="239"/>
      <c r="E39" s="239"/>
      <c r="F39" s="239"/>
      <c r="G39" s="239"/>
      <c r="H39" s="239"/>
      <c r="I39" s="239"/>
      <c r="J39" s="239"/>
      <c r="K39" s="80"/>
    </row>
    <row r="40" spans="1:11" ht="12.6" customHeight="1">
      <c r="A40" s="80"/>
      <c r="B40" s="239"/>
      <c r="C40" s="239"/>
      <c r="D40" s="239"/>
      <c r="E40" s="239"/>
      <c r="F40" s="239"/>
      <c r="G40" s="239"/>
      <c r="H40" s="239"/>
      <c r="I40" s="239"/>
      <c r="J40" s="239"/>
      <c r="K40" s="80"/>
    </row>
    <row r="43" spans="1:11" ht="12.6" customHeight="1">
      <c r="F43" s="238"/>
      <c r="G43" s="238"/>
      <c r="H43" s="238"/>
      <c r="I43" s="238"/>
      <c r="J43" s="238"/>
      <c r="K43" s="238"/>
    </row>
    <row r="44" spans="1:11" ht="12.6" customHeight="1">
      <c r="F44" s="238"/>
      <c r="G44" s="238"/>
      <c r="H44" s="238"/>
      <c r="I44" s="238"/>
      <c r="J44" s="238"/>
      <c r="K44" s="238"/>
    </row>
    <row r="45" spans="1:11" ht="12.6" customHeight="1">
      <c r="F45" s="238"/>
      <c r="G45" s="238"/>
      <c r="H45" s="238"/>
      <c r="I45" s="238"/>
      <c r="J45" s="238"/>
      <c r="K45" s="238"/>
    </row>
    <row r="46" spans="1:11" ht="12.6" customHeight="1">
      <c r="F46" s="238"/>
      <c r="G46" s="238"/>
      <c r="H46" s="238"/>
      <c r="I46" s="238"/>
      <c r="J46" s="238"/>
      <c r="K46" s="238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4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29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131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43" t="s">
        <v>46</v>
      </c>
      <c r="C6" s="245" t="s">
        <v>47</v>
      </c>
      <c r="D6" s="245"/>
      <c r="E6" s="245"/>
    </row>
    <row r="7" spans="1:5" ht="39.75" customHeight="1">
      <c r="A7" s="128"/>
      <c r="B7" s="244"/>
      <c r="C7" s="31" t="s">
        <v>83</v>
      </c>
      <c r="D7" s="31" t="s">
        <v>84</v>
      </c>
      <c r="E7" s="31" t="s">
        <v>85</v>
      </c>
    </row>
    <row r="8" spans="1:5">
      <c r="A8" s="138" t="s">
        <v>82</v>
      </c>
      <c r="B8" s="130">
        <v>3194</v>
      </c>
      <c r="C8" s="130">
        <v>689</v>
      </c>
      <c r="D8" s="130">
        <v>2493</v>
      </c>
      <c r="E8" s="130">
        <v>12</v>
      </c>
    </row>
    <row r="9" spans="1:5">
      <c r="A9" s="147" t="s">
        <v>90</v>
      </c>
      <c r="B9" s="130">
        <v>3222</v>
      </c>
      <c r="C9" s="130">
        <v>685</v>
      </c>
      <c r="D9" s="130">
        <v>2525</v>
      </c>
      <c r="E9" s="130">
        <v>12</v>
      </c>
    </row>
    <row r="10" spans="1:5">
      <c r="A10" s="147" t="s">
        <v>103</v>
      </c>
      <c r="B10" s="130">
        <v>3296</v>
      </c>
      <c r="C10" s="130">
        <v>697</v>
      </c>
      <c r="D10" s="130">
        <v>2586</v>
      </c>
      <c r="E10" s="130">
        <v>13</v>
      </c>
    </row>
    <row r="11" spans="1:5">
      <c r="A11" s="147" t="s">
        <v>109</v>
      </c>
      <c r="B11" s="130">
        <v>3355</v>
      </c>
      <c r="C11" s="130">
        <v>699</v>
      </c>
      <c r="D11" s="130">
        <v>2639</v>
      </c>
      <c r="E11" s="130">
        <v>17</v>
      </c>
    </row>
    <row r="12" spans="1:5">
      <c r="A12" s="147" t="s">
        <v>112</v>
      </c>
      <c r="B12" s="130">
        <v>3449</v>
      </c>
      <c r="C12" s="130">
        <v>727</v>
      </c>
      <c r="D12" s="130">
        <v>2705</v>
      </c>
      <c r="E12" s="130">
        <v>17</v>
      </c>
    </row>
    <row r="13" spans="1:5">
      <c r="A13" s="147" t="s">
        <v>117</v>
      </c>
      <c r="B13" s="130">
        <v>3475</v>
      </c>
      <c r="C13" s="130">
        <v>722</v>
      </c>
      <c r="D13" s="130">
        <v>2736</v>
      </c>
      <c r="E13" s="130">
        <v>17</v>
      </c>
    </row>
    <row r="14" spans="1:5">
      <c r="A14" s="139" t="s">
        <v>121</v>
      </c>
      <c r="B14" s="130">
        <v>3516</v>
      </c>
      <c r="C14" s="130">
        <v>729</v>
      </c>
      <c r="D14" s="130">
        <v>2769</v>
      </c>
      <c r="E14" s="130">
        <v>18</v>
      </c>
    </row>
    <row r="15" spans="1:5">
      <c r="A15" s="139" t="s">
        <v>139</v>
      </c>
      <c r="B15" s="130">
        <v>3666</v>
      </c>
      <c r="C15" s="130">
        <v>684</v>
      </c>
      <c r="D15" s="130">
        <v>2962</v>
      </c>
      <c r="E15" s="130">
        <v>20</v>
      </c>
    </row>
    <row r="16" spans="1:5">
      <c r="A16" s="156"/>
      <c r="B16" s="130"/>
      <c r="C16" s="130"/>
      <c r="D16" s="130"/>
      <c r="E16" s="130"/>
    </row>
    <row r="17" spans="1:1">
      <c r="A17" s="34" t="s">
        <v>107</v>
      </c>
    </row>
    <row r="18" spans="1:1">
      <c r="A18" s="35"/>
    </row>
    <row r="19" spans="1:1">
      <c r="A19" s="22" t="s">
        <v>48</v>
      </c>
    </row>
    <row r="20" spans="1:1">
      <c r="A20" s="46"/>
    </row>
    <row r="21" spans="1:1">
      <c r="A21" s="46"/>
    </row>
    <row r="23" spans="1:1">
      <c r="A23" s="47"/>
    </row>
    <row r="24" spans="1:1">
      <c r="A24" s="46"/>
    </row>
  </sheetData>
  <mergeCells count="2">
    <mergeCell ref="B6:B7"/>
    <mergeCell ref="C6:E6"/>
  </mergeCells>
  <phoneticPr fontId="14" type="noConversion"/>
  <hyperlinks>
    <hyperlink ref="A19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63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16" customFormat="1">
      <c r="A40" s="93"/>
      <c r="B40" s="93"/>
      <c r="C40" s="93"/>
      <c r="D40" s="93"/>
      <c r="E40" s="93"/>
      <c r="F40" s="93"/>
      <c r="G40" s="93"/>
      <c r="H40" s="93"/>
      <c r="I40" s="149"/>
      <c r="J40" s="149"/>
    </row>
    <row r="41" spans="1:13" s="93" customFormat="1" ht="33.75" customHeight="1">
      <c r="A41" s="157"/>
      <c r="B41" s="157"/>
      <c r="C41" s="158" t="s">
        <v>83</v>
      </c>
      <c r="D41" s="158" t="s">
        <v>84</v>
      </c>
      <c r="E41" s="158" t="s">
        <v>85</v>
      </c>
      <c r="F41" s="159" t="s">
        <v>86</v>
      </c>
      <c r="I41" s="149"/>
      <c r="J41" s="149"/>
    </row>
    <row r="42" spans="1:13" s="93" customFormat="1">
      <c r="A42" s="157" t="s">
        <v>50</v>
      </c>
      <c r="B42" s="157" t="s">
        <v>87</v>
      </c>
      <c r="C42" s="160">
        <v>689</v>
      </c>
      <c r="D42" s="160">
        <v>2493</v>
      </c>
      <c r="E42" s="160">
        <v>12</v>
      </c>
      <c r="F42" s="161">
        <v>3194</v>
      </c>
      <c r="I42" s="149"/>
      <c r="J42" s="149"/>
    </row>
    <row r="43" spans="1:13" s="93" customFormat="1">
      <c r="A43" s="157" t="s">
        <v>50</v>
      </c>
      <c r="B43" s="157" t="s">
        <v>91</v>
      </c>
      <c r="C43" s="160">
        <v>685</v>
      </c>
      <c r="D43" s="160">
        <v>2525</v>
      </c>
      <c r="E43" s="160">
        <v>12</v>
      </c>
      <c r="F43" s="161">
        <v>3222</v>
      </c>
      <c r="I43" s="149"/>
      <c r="J43" s="149"/>
    </row>
    <row r="44" spans="1:13" s="93" customFormat="1">
      <c r="A44" s="157" t="s">
        <v>50</v>
      </c>
      <c r="B44" s="157" t="s">
        <v>104</v>
      </c>
      <c r="C44" s="160">
        <v>697</v>
      </c>
      <c r="D44" s="160">
        <v>2586</v>
      </c>
      <c r="E44" s="160">
        <v>13</v>
      </c>
      <c r="F44" s="161">
        <v>3296</v>
      </c>
      <c r="I44" s="149"/>
      <c r="J44" s="149"/>
      <c r="K44" s="149"/>
      <c r="L44" s="149"/>
      <c r="M44" s="149"/>
    </row>
    <row r="45" spans="1:13" s="93" customFormat="1" ht="12" customHeight="1">
      <c r="A45" s="157" t="s">
        <v>50</v>
      </c>
      <c r="B45" s="157" t="s">
        <v>110</v>
      </c>
      <c r="C45" s="160">
        <v>699</v>
      </c>
      <c r="D45" s="160">
        <v>2639</v>
      </c>
      <c r="E45" s="160">
        <v>17</v>
      </c>
      <c r="F45" s="161">
        <v>3355</v>
      </c>
      <c r="I45" s="149"/>
      <c r="J45" s="149"/>
    </row>
    <row r="46" spans="1:13" s="93" customFormat="1" ht="12" customHeight="1">
      <c r="A46" s="157" t="s">
        <v>50</v>
      </c>
      <c r="B46" s="157" t="s">
        <v>113</v>
      </c>
      <c r="C46" s="160">
        <v>727</v>
      </c>
      <c r="D46" s="160">
        <v>2705</v>
      </c>
      <c r="E46" s="160">
        <v>17</v>
      </c>
      <c r="F46" s="161">
        <v>3449</v>
      </c>
      <c r="I46" s="149"/>
      <c r="J46" s="149"/>
    </row>
    <row r="47" spans="1:13" s="93" customFormat="1" ht="12" customHeight="1">
      <c r="A47" s="157" t="s">
        <v>50</v>
      </c>
      <c r="B47" s="157" t="s">
        <v>118</v>
      </c>
      <c r="C47" s="160">
        <v>722</v>
      </c>
      <c r="D47" s="160">
        <v>2736</v>
      </c>
      <c r="E47" s="160">
        <v>17</v>
      </c>
      <c r="F47" s="161">
        <v>3475</v>
      </c>
      <c r="I47" s="149"/>
      <c r="J47" s="149"/>
    </row>
    <row r="48" spans="1:13" s="93" customFormat="1" ht="12" customHeight="1">
      <c r="A48" s="157" t="s">
        <v>50</v>
      </c>
      <c r="B48" s="157" t="s">
        <v>122</v>
      </c>
      <c r="C48" s="160">
        <v>729</v>
      </c>
      <c r="D48" s="160">
        <v>2769</v>
      </c>
      <c r="E48" s="160">
        <v>18</v>
      </c>
      <c r="F48" s="161">
        <v>3516</v>
      </c>
      <c r="I48" s="149"/>
      <c r="J48" s="149"/>
    </row>
    <row r="49" spans="1:10" s="93" customFormat="1" ht="12" customHeight="1">
      <c r="A49" s="157" t="s">
        <v>50</v>
      </c>
      <c r="B49" s="157" t="s">
        <v>140</v>
      </c>
      <c r="C49" s="160">
        <v>684</v>
      </c>
      <c r="D49" s="160">
        <v>2962</v>
      </c>
      <c r="E49" s="160">
        <v>20</v>
      </c>
      <c r="F49" s="161">
        <v>3666</v>
      </c>
      <c r="I49" s="149"/>
      <c r="J49" s="149"/>
    </row>
    <row r="50" spans="1:10" s="93" customFormat="1" ht="28.5" customHeight="1">
      <c r="A50" s="157"/>
      <c r="B50" s="157"/>
      <c r="C50" s="158" t="s">
        <v>83</v>
      </c>
      <c r="D50" s="158" t="s">
        <v>84</v>
      </c>
      <c r="E50" s="158" t="s">
        <v>85</v>
      </c>
      <c r="F50" s="159" t="s">
        <v>86</v>
      </c>
      <c r="I50" s="149"/>
      <c r="J50" s="149"/>
    </row>
    <row r="51" spans="1:10" s="93" customFormat="1">
      <c r="A51" s="157" t="s">
        <v>51</v>
      </c>
      <c r="B51" s="157" t="s">
        <v>87</v>
      </c>
      <c r="C51" s="162">
        <f t="shared" ref="C51:F56" si="0">C42/$F42</f>
        <v>0.21571696931747025</v>
      </c>
      <c r="D51" s="162">
        <f t="shared" si="0"/>
        <v>0.78052598622417035</v>
      </c>
      <c r="E51" s="162">
        <f t="shared" si="0"/>
        <v>3.7570444583594239E-3</v>
      </c>
      <c r="F51" s="162">
        <f t="shared" si="0"/>
        <v>1</v>
      </c>
      <c r="I51" s="149"/>
      <c r="J51" s="149"/>
    </row>
    <row r="52" spans="1:10" s="93" customFormat="1">
      <c r="A52" s="157" t="s">
        <v>51</v>
      </c>
      <c r="B52" s="157" t="s">
        <v>91</v>
      </c>
      <c r="C52" s="162">
        <f t="shared" si="0"/>
        <v>0.21260086902545003</v>
      </c>
      <c r="D52" s="162">
        <f t="shared" si="0"/>
        <v>0.78367473618870265</v>
      </c>
      <c r="E52" s="162">
        <f t="shared" si="0"/>
        <v>3.7243947858472998E-3</v>
      </c>
      <c r="F52" s="162">
        <f t="shared" si="0"/>
        <v>1</v>
      </c>
      <c r="I52" s="149"/>
      <c r="J52" s="149"/>
    </row>
    <row r="53" spans="1:10" s="116" customFormat="1">
      <c r="A53" s="157" t="s">
        <v>51</v>
      </c>
      <c r="B53" s="157" t="s">
        <v>104</v>
      </c>
      <c r="C53" s="162">
        <f t="shared" si="0"/>
        <v>0.21146844660194175</v>
      </c>
      <c r="D53" s="162">
        <f t="shared" si="0"/>
        <v>0.78458737864077666</v>
      </c>
      <c r="E53" s="162">
        <f t="shared" si="0"/>
        <v>3.9441747572815534E-3</v>
      </c>
      <c r="F53" s="162">
        <f t="shared" si="0"/>
        <v>1</v>
      </c>
      <c r="G53" s="93"/>
      <c r="H53" s="93"/>
      <c r="I53" s="149"/>
      <c r="J53" s="149"/>
    </row>
    <row r="54" spans="1:10" s="116" customFormat="1">
      <c r="A54" s="157" t="s">
        <v>51</v>
      </c>
      <c r="B54" s="157" t="s">
        <v>110</v>
      </c>
      <c r="C54" s="162">
        <f t="shared" si="0"/>
        <v>0.20834575260804769</v>
      </c>
      <c r="D54" s="162">
        <f t="shared" si="0"/>
        <v>0.78658718330849475</v>
      </c>
      <c r="E54" s="162">
        <f t="shared" si="0"/>
        <v>5.0670640834575261E-3</v>
      </c>
      <c r="F54" s="162">
        <f t="shared" si="0"/>
        <v>1</v>
      </c>
      <c r="G54" s="93"/>
      <c r="H54" s="93"/>
      <c r="I54" s="149"/>
      <c r="J54" s="149"/>
    </row>
    <row r="55" spans="1:10" s="116" customFormat="1">
      <c r="A55" s="157" t="s">
        <v>51</v>
      </c>
      <c r="B55" s="157" t="s">
        <v>113</v>
      </c>
      <c r="C55" s="162">
        <f t="shared" si="0"/>
        <v>0.21078573499565093</v>
      </c>
      <c r="D55" s="162">
        <f t="shared" si="0"/>
        <v>0.78428530008698172</v>
      </c>
      <c r="E55" s="162">
        <f t="shared" si="0"/>
        <v>4.9289649173673532E-3</v>
      </c>
      <c r="F55" s="162">
        <f t="shared" si="0"/>
        <v>1</v>
      </c>
      <c r="G55" s="93"/>
      <c r="H55" s="93"/>
      <c r="I55" s="149"/>
      <c r="J55" s="149"/>
    </row>
    <row r="56" spans="1:10" s="116" customFormat="1">
      <c r="A56" s="157" t="s">
        <v>51</v>
      </c>
      <c r="B56" s="157" t="s">
        <v>118</v>
      </c>
      <c r="C56" s="162">
        <f t="shared" si="0"/>
        <v>0.20776978417266187</v>
      </c>
      <c r="D56" s="162">
        <f t="shared" si="0"/>
        <v>0.78733812949640292</v>
      </c>
      <c r="E56" s="162">
        <f t="shared" si="0"/>
        <v>4.8920863309352518E-3</v>
      </c>
      <c r="F56" s="162">
        <f t="shared" si="0"/>
        <v>1</v>
      </c>
      <c r="G56" s="93"/>
      <c r="H56" s="93"/>
      <c r="I56" s="149"/>
      <c r="J56" s="149"/>
    </row>
    <row r="57" spans="1:10" s="116" customFormat="1">
      <c r="A57" s="157" t="s">
        <v>51</v>
      </c>
      <c r="B57" s="157" t="s">
        <v>122</v>
      </c>
      <c r="C57" s="162">
        <f>C48/$F48</f>
        <v>0.20733788395904437</v>
      </c>
      <c r="D57" s="162">
        <f t="shared" ref="D57:F58" si="1">D48/$F48</f>
        <v>0.78754266211604096</v>
      </c>
      <c r="E57" s="162">
        <f t="shared" si="1"/>
        <v>5.1194539249146756E-3</v>
      </c>
      <c r="F57" s="162">
        <f t="shared" si="1"/>
        <v>1</v>
      </c>
      <c r="G57" s="149"/>
      <c r="H57" s="149"/>
      <c r="I57" s="149"/>
      <c r="J57" s="149"/>
    </row>
    <row r="58" spans="1:10" s="116" customFormat="1">
      <c r="A58" s="157" t="s">
        <v>51</v>
      </c>
      <c r="B58" s="157" t="s">
        <v>140</v>
      </c>
      <c r="C58" s="162">
        <f>C49/$F49</f>
        <v>0.18657937806873978</v>
      </c>
      <c r="D58" s="162">
        <f t="shared" si="1"/>
        <v>0.80796508456082927</v>
      </c>
      <c r="E58" s="162">
        <f t="shared" si="1"/>
        <v>5.4555373704309879E-3</v>
      </c>
      <c r="F58" s="162">
        <f t="shared" si="1"/>
        <v>1</v>
      </c>
      <c r="G58" s="149"/>
      <c r="H58" s="149"/>
      <c r="I58" s="149"/>
      <c r="J58" s="149"/>
    </row>
    <row r="59" spans="1:10" s="116" customFormat="1">
      <c r="A59" s="148"/>
      <c r="B59" s="148"/>
      <c r="C59" s="150"/>
      <c r="D59" s="150"/>
      <c r="E59" s="150"/>
      <c r="F59" s="150"/>
      <c r="G59" s="149"/>
      <c r="H59" s="149"/>
      <c r="I59" s="149"/>
      <c r="J59" s="149"/>
    </row>
    <row r="60" spans="1:10" s="116" customFormat="1">
      <c r="A60" s="148"/>
      <c r="B60" s="148"/>
      <c r="C60" s="150"/>
      <c r="D60" s="150"/>
      <c r="E60" s="150"/>
      <c r="F60" s="150"/>
      <c r="G60" s="149"/>
      <c r="H60" s="149"/>
      <c r="I60" s="149"/>
      <c r="J60" s="149"/>
    </row>
    <row r="61" spans="1:10" s="116" customFormat="1">
      <c r="A61" s="148"/>
      <c r="B61" s="148"/>
      <c r="C61" s="150"/>
      <c r="D61" s="150"/>
      <c r="E61" s="150"/>
      <c r="F61" s="150"/>
      <c r="G61" s="149"/>
      <c r="H61" s="149"/>
      <c r="I61" s="149"/>
      <c r="J61" s="149"/>
    </row>
    <row r="62" spans="1:10" s="116" customFormat="1">
      <c r="A62" s="148"/>
      <c r="B62" s="148"/>
      <c r="C62" s="150"/>
      <c r="D62" s="150"/>
      <c r="E62" s="150"/>
      <c r="F62" s="150"/>
      <c r="G62" s="149"/>
      <c r="H62" s="149"/>
      <c r="I62" s="149"/>
      <c r="J62" s="149"/>
    </row>
    <row r="63" spans="1:10" s="116" customFormat="1">
      <c r="A63" s="148"/>
      <c r="B63" s="148"/>
      <c r="C63" s="150"/>
      <c r="D63" s="150"/>
      <c r="E63" s="150"/>
      <c r="F63" s="150"/>
      <c r="G63" s="78"/>
      <c r="H63" s="78"/>
      <c r="I63" s="78"/>
      <c r="J63" s="78"/>
    </row>
    <row r="64" spans="1:10" s="116" customFormat="1">
      <c r="A64" s="148"/>
      <c r="B64" s="148"/>
      <c r="C64" s="150"/>
      <c r="D64" s="150"/>
      <c r="E64" s="150"/>
      <c r="F64" s="150"/>
    </row>
    <row r="65" spans="1:6" s="116" customFormat="1">
      <c r="A65" s="148"/>
      <c r="B65" s="148"/>
      <c r="C65" s="150"/>
      <c r="D65" s="150"/>
      <c r="E65" s="150"/>
      <c r="F65" s="150"/>
    </row>
    <row r="66" spans="1:6" s="116" customFormat="1">
      <c r="A66" s="148"/>
      <c r="B66" s="148"/>
      <c r="C66" s="150"/>
      <c r="D66" s="150"/>
      <c r="E66" s="150"/>
      <c r="F66" s="150"/>
    </row>
    <row r="67" spans="1:6" s="116" customFormat="1">
      <c r="A67" s="140"/>
      <c r="B67" s="140"/>
      <c r="C67" s="141"/>
      <c r="D67" s="141"/>
      <c r="E67" s="141"/>
      <c r="F67" s="141"/>
    </row>
    <row r="68" spans="1:6" s="116" customFormat="1">
      <c r="A68" s="118"/>
      <c r="B68" s="118"/>
      <c r="C68" s="119"/>
      <c r="D68" s="119"/>
      <c r="E68" s="119"/>
      <c r="F68" s="119"/>
    </row>
    <row r="69" spans="1:6" s="116" customFormat="1">
      <c r="A69" s="118"/>
      <c r="B69" s="118"/>
      <c r="C69" s="119"/>
      <c r="D69" s="119"/>
      <c r="E69" s="119"/>
      <c r="F69" s="119"/>
    </row>
    <row r="70" spans="1:6" s="116" customFormat="1">
      <c r="A70" s="118"/>
      <c r="B70" s="118"/>
      <c r="C70" s="119"/>
      <c r="D70" s="119"/>
      <c r="E70" s="119"/>
      <c r="F70" s="119"/>
    </row>
    <row r="71" spans="1:6" s="116" customFormat="1">
      <c r="A71" s="118"/>
      <c r="B71" s="118"/>
      <c r="C71" s="119"/>
      <c r="D71" s="119"/>
      <c r="E71" s="119"/>
      <c r="F71" s="119"/>
    </row>
    <row r="72" spans="1:6" s="116" customFormat="1">
      <c r="A72" s="118"/>
      <c r="B72" s="118"/>
      <c r="C72" s="119"/>
      <c r="D72" s="119"/>
      <c r="E72" s="119"/>
      <c r="F72" s="119"/>
    </row>
    <row r="73" spans="1:6" s="116" customFormat="1">
      <c r="A73" s="118"/>
      <c r="B73" s="118"/>
      <c r="C73" s="119"/>
      <c r="D73" s="119"/>
      <c r="E73" s="119"/>
      <c r="F73" s="119"/>
    </row>
    <row r="74" spans="1:6" s="116" customFormat="1">
      <c r="A74" s="118"/>
      <c r="B74" s="118"/>
      <c r="C74" s="119"/>
      <c r="D74" s="119"/>
      <c r="E74" s="119"/>
      <c r="F74" s="119"/>
    </row>
    <row r="75" spans="1:6" s="116" customFormat="1">
      <c r="A75" s="118"/>
      <c r="B75" s="118"/>
      <c r="C75" s="119"/>
      <c r="D75" s="119"/>
      <c r="E75" s="119"/>
      <c r="F75" s="119"/>
    </row>
    <row r="76" spans="1:6" s="116" customFormat="1">
      <c r="A76" s="120"/>
      <c r="B76" s="118"/>
      <c r="C76" s="119"/>
      <c r="D76" s="119"/>
      <c r="E76" s="119"/>
      <c r="F76" s="119"/>
    </row>
    <row r="77" spans="1:6" s="116" customFormat="1">
      <c r="A77" s="118"/>
      <c r="B77" s="118"/>
      <c r="C77" s="119"/>
      <c r="D77" s="119"/>
      <c r="E77" s="119"/>
      <c r="F77" s="119"/>
    </row>
    <row r="78" spans="1:6" s="116" customFormat="1">
      <c r="A78" s="118"/>
      <c r="B78" s="118"/>
      <c r="C78" s="119"/>
      <c r="D78" s="119"/>
      <c r="E78" s="119"/>
      <c r="F78" s="119"/>
    </row>
    <row r="79" spans="1:6" s="116" customFormat="1">
      <c r="A79" s="118"/>
      <c r="B79" s="118"/>
      <c r="C79" s="119"/>
      <c r="D79" s="119"/>
      <c r="E79" s="119"/>
      <c r="F79" s="119"/>
    </row>
    <row r="80" spans="1:6" s="116" customFormat="1">
      <c r="A80" s="118"/>
      <c r="B80" s="118"/>
      <c r="C80" s="119"/>
      <c r="D80" s="119"/>
      <c r="E80" s="119"/>
      <c r="F80" s="119"/>
    </row>
    <row r="81" spans="1:6" s="116" customFormat="1">
      <c r="A81" s="118"/>
      <c r="B81" s="118"/>
      <c r="C81" s="119"/>
      <c r="D81" s="119"/>
      <c r="E81" s="119"/>
      <c r="F81" s="119"/>
    </row>
    <row r="82" spans="1:6" s="116" customFormat="1">
      <c r="A82" s="118"/>
      <c r="B82" s="118"/>
      <c r="C82" s="119"/>
      <c r="D82" s="119"/>
      <c r="E82" s="119"/>
      <c r="F82" s="119"/>
    </row>
    <row r="83" spans="1:6" s="116" customFormat="1">
      <c r="A83" s="118"/>
      <c r="B83" s="118"/>
      <c r="C83" s="119"/>
      <c r="D83" s="119"/>
      <c r="E83" s="119"/>
      <c r="F83" s="119"/>
    </row>
    <row r="84" spans="1:6" s="116" customFormat="1">
      <c r="A84" s="118"/>
      <c r="B84" s="118"/>
      <c r="C84" s="121"/>
      <c r="D84" s="121"/>
      <c r="E84" s="121"/>
      <c r="F84" s="121"/>
    </row>
    <row r="85" spans="1:6" s="116" customFormat="1">
      <c r="A85" s="118"/>
      <c r="B85" s="118"/>
      <c r="C85" s="121"/>
      <c r="D85" s="121"/>
      <c r="E85" s="121"/>
      <c r="F85" s="121"/>
    </row>
    <row r="86" spans="1:6" s="116" customFormat="1">
      <c r="A86" s="118"/>
      <c r="B86" s="118"/>
      <c r="C86" s="121"/>
      <c r="D86" s="121"/>
      <c r="E86" s="121"/>
      <c r="F86" s="121"/>
    </row>
    <row r="87" spans="1:6" s="116" customFormat="1">
      <c r="A87" s="118"/>
      <c r="B87" s="118"/>
      <c r="C87" s="121"/>
      <c r="D87" s="121"/>
      <c r="E87" s="121"/>
      <c r="F87" s="121"/>
    </row>
    <row r="88" spans="1:6" s="116" customFormat="1">
      <c r="A88" s="118"/>
      <c r="B88" s="118"/>
      <c r="C88" s="121"/>
      <c r="D88" s="121"/>
      <c r="E88" s="121"/>
      <c r="F88" s="121"/>
    </row>
    <row r="89" spans="1:6" s="116" customFormat="1">
      <c r="A89" s="118"/>
      <c r="B89" s="118"/>
      <c r="C89" s="121"/>
      <c r="D89" s="121"/>
      <c r="E89" s="121"/>
      <c r="F89" s="121"/>
    </row>
    <row r="90" spans="1:6" s="116" customFormat="1">
      <c r="A90" s="118"/>
      <c r="B90" s="118"/>
      <c r="C90" s="121"/>
      <c r="D90" s="121"/>
      <c r="E90" s="121"/>
      <c r="F90" s="121"/>
    </row>
    <row r="91" spans="1:6" s="116" customFormat="1">
      <c r="A91" s="118"/>
      <c r="B91" s="118"/>
      <c r="C91" s="119"/>
      <c r="D91" s="119"/>
      <c r="E91" s="119"/>
      <c r="F91" s="119"/>
    </row>
    <row r="92" spans="1:6" s="116" customFormat="1">
      <c r="A92" s="118"/>
      <c r="B92" s="118"/>
      <c r="C92" s="119"/>
      <c r="D92" s="119"/>
      <c r="E92" s="119"/>
      <c r="F92" s="119"/>
    </row>
    <row r="93" spans="1:6" s="116" customFormat="1">
      <c r="A93" s="118"/>
      <c r="B93" s="118"/>
      <c r="C93" s="119"/>
      <c r="D93" s="119"/>
      <c r="E93" s="119"/>
      <c r="F93" s="119"/>
    </row>
    <row r="94" spans="1:6" s="116" customFormat="1">
      <c r="A94" s="118"/>
      <c r="B94" s="118"/>
      <c r="C94" s="119"/>
      <c r="D94" s="119"/>
      <c r="E94" s="119"/>
      <c r="F94" s="119"/>
    </row>
    <row r="95" spans="1:6" s="116" customFormat="1">
      <c r="A95" s="118"/>
      <c r="B95" s="118"/>
      <c r="C95" s="119"/>
      <c r="D95" s="119"/>
      <c r="E95" s="119"/>
      <c r="F95" s="119"/>
    </row>
    <row r="96" spans="1:6" s="116" customFormat="1">
      <c r="A96" s="118"/>
      <c r="B96" s="120"/>
      <c r="C96" s="119"/>
      <c r="D96" s="119"/>
      <c r="E96" s="119"/>
      <c r="F96" s="119"/>
    </row>
    <row r="97" spans="1:6" s="116" customFormat="1">
      <c r="A97" s="118"/>
      <c r="B97" s="118"/>
      <c r="C97" s="119"/>
      <c r="D97" s="119"/>
      <c r="E97" s="119"/>
      <c r="F97" s="119"/>
    </row>
    <row r="98" spans="1:6" s="116" customFormat="1">
      <c r="A98" s="118"/>
      <c r="B98" s="118"/>
      <c r="C98" s="119"/>
      <c r="D98" s="119"/>
      <c r="E98" s="119"/>
      <c r="F98" s="119"/>
    </row>
    <row r="99" spans="1:6" s="116" customFormat="1">
      <c r="A99" s="118"/>
      <c r="B99" s="118"/>
      <c r="C99" s="119"/>
      <c r="D99" s="119"/>
      <c r="E99" s="119"/>
      <c r="F99" s="119"/>
    </row>
    <row r="100" spans="1:6" s="116" customFormat="1">
      <c r="A100" s="118"/>
      <c r="B100" s="118"/>
      <c r="C100" s="119"/>
      <c r="D100" s="119"/>
      <c r="E100" s="119"/>
      <c r="F100" s="119"/>
    </row>
    <row r="101" spans="1:6" s="116" customFormat="1">
      <c r="A101" s="118"/>
      <c r="B101" s="118"/>
      <c r="C101" s="119"/>
      <c r="D101" s="119"/>
      <c r="E101" s="119"/>
      <c r="F101" s="119"/>
    </row>
    <row r="102" spans="1:6" s="116" customFormat="1">
      <c r="A102" s="118"/>
      <c r="B102" s="118"/>
      <c r="C102" s="119"/>
      <c r="D102" s="119"/>
      <c r="E102" s="119"/>
      <c r="F102" s="119"/>
    </row>
    <row r="103" spans="1:6" s="116" customFormat="1">
      <c r="A103" s="118"/>
      <c r="B103" s="118"/>
      <c r="C103" s="119"/>
      <c r="D103" s="119"/>
      <c r="E103" s="119"/>
      <c r="F103" s="119"/>
    </row>
    <row r="104" spans="1:6" s="116" customFormat="1">
      <c r="A104" s="118"/>
      <c r="B104" s="118"/>
      <c r="C104" s="119"/>
      <c r="D104" s="119"/>
      <c r="E104" s="119"/>
      <c r="F104" s="119"/>
    </row>
    <row r="105" spans="1:6" s="116" customFormat="1">
      <c r="A105" s="118"/>
      <c r="B105" s="118"/>
      <c r="C105" s="119"/>
      <c r="D105" s="119"/>
      <c r="E105" s="119"/>
      <c r="F105" s="119"/>
    </row>
    <row r="106" spans="1:6" s="116" customFormat="1">
      <c r="A106" s="118"/>
      <c r="B106" s="118"/>
      <c r="C106" s="119"/>
      <c r="D106" s="119"/>
      <c r="E106" s="119"/>
      <c r="F106" s="119"/>
    </row>
    <row r="107" spans="1:6" s="116" customFormat="1">
      <c r="A107" s="118"/>
      <c r="B107" s="118"/>
      <c r="C107" s="121"/>
      <c r="D107" s="121"/>
      <c r="E107" s="121"/>
      <c r="F107" s="121"/>
    </row>
    <row r="108" spans="1:6" s="116" customFormat="1">
      <c r="A108" s="118"/>
      <c r="B108" s="118"/>
      <c r="C108" s="121"/>
      <c r="D108" s="121"/>
      <c r="E108" s="121"/>
      <c r="F108" s="121"/>
    </row>
    <row r="109" spans="1:6" s="116" customFormat="1">
      <c r="A109" s="118"/>
      <c r="B109" s="118"/>
      <c r="C109" s="119"/>
      <c r="D109" s="119"/>
      <c r="E109" s="119"/>
      <c r="F109" s="119"/>
    </row>
    <row r="110" spans="1:6" s="116" customFormat="1">
      <c r="A110" s="118"/>
      <c r="B110" s="118"/>
      <c r="C110" s="119"/>
      <c r="D110" s="119"/>
      <c r="E110" s="119"/>
      <c r="F110" s="119"/>
    </row>
    <row r="111" spans="1:6" s="116" customFormat="1">
      <c r="A111" s="118"/>
      <c r="B111" s="118"/>
      <c r="C111" s="119"/>
      <c r="D111" s="119"/>
      <c r="E111" s="119"/>
      <c r="F111" s="119"/>
    </row>
    <row r="112" spans="1:6" s="116" customFormat="1">
      <c r="A112" s="118"/>
      <c r="B112" s="118"/>
      <c r="C112" s="119"/>
      <c r="D112" s="119"/>
      <c r="E112" s="119"/>
      <c r="F112" s="119"/>
    </row>
    <row r="113" spans="1:6" s="116" customFormat="1">
      <c r="A113" s="118"/>
      <c r="B113" s="118"/>
      <c r="C113" s="119"/>
      <c r="D113" s="119"/>
      <c r="E113" s="119"/>
      <c r="F113" s="119"/>
    </row>
    <row r="114" spans="1:6" s="116" customFormat="1">
      <c r="A114" s="118"/>
      <c r="B114" s="118"/>
      <c r="C114" s="119"/>
      <c r="D114" s="119"/>
      <c r="E114" s="119"/>
      <c r="F114" s="119"/>
    </row>
    <row r="115" spans="1:6" s="116" customFormat="1">
      <c r="A115" s="118"/>
      <c r="B115" s="118"/>
      <c r="C115" s="119"/>
      <c r="D115" s="119"/>
      <c r="E115" s="119"/>
      <c r="F115" s="119"/>
    </row>
    <row r="116" spans="1:6" s="116" customFormat="1">
      <c r="A116" s="118"/>
      <c r="B116" s="118"/>
      <c r="C116" s="119"/>
      <c r="D116" s="119"/>
      <c r="E116" s="119"/>
      <c r="F116" s="119"/>
    </row>
    <row r="117" spans="1:6" s="116" customFormat="1">
      <c r="A117" s="118"/>
      <c r="B117" s="118"/>
      <c r="C117" s="119"/>
      <c r="D117" s="119"/>
      <c r="E117" s="119"/>
      <c r="F117" s="119"/>
    </row>
    <row r="118" spans="1:6" s="116" customFormat="1">
      <c r="A118" s="118"/>
      <c r="B118" s="118"/>
      <c r="C118" s="119"/>
      <c r="D118" s="119"/>
      <c r="E118" s="119"/>
      <c r="F118" s="119"/>
    </row>
    <row r="119" spans="1:6" s="116" customFormat="1">
      <c r="A119" s="118"/>
      <c r="B119" s="118"/>
      <c r="C119" s="119"/>
      <c r="D119" s="119"/>
      <c r="E119" s="119"/>
      <c r="F119" s="119"/>
    </row>
    <row r="120" spans="1:6" s="117" customFormat="1">
      <c r="A120" s="120"/>
      <c r="B120" s="118"/>
      <c r="C120" s="119"/>
      <c r="D120" s="119"/>
      <c r="E120" s="119"/>
      <c r="F120" s="119"/>
    </row>
    <row r="121" spans="1:6" s="117" customFormat="1">
      <c r="A121" s="118"/>
      <c r="B121" s="118"/>
      <c r="C121" s="119"/>
      <c r="D121" s="119"/>
      <c r="E121" s="119"/>
      <c r="F121" s="119"/>
    </row>
    <row r="122" spans="1:6" s="117" customFormat="1">
      <c r="A122" s="118"/>
      <c r="B122" s="118"/>
      <c r="C122" s="119"/>
      <c r="D122" s="119"/>
      <c r="E122" s="119"/>
      <c r="F122" s="119"/>
    </row>
    <row r="123" spans="1:6" s="117" customFormat="1">
      <c r="A123" s="118"/>
      <c r="B123" s="118"/>
      <c r="C123" s="119"/>
      <c r="D123" s="119"/>
      <c r="E123" s="119"/>
      <c r="F123" s="119"/>
    </row>
    <row r="124" spans="1:6" s="117" customFormat="1">
      <c r="A124" s="118"/>
      <c r="B124" s="118"/>
      <c r="C124" s="119"/>
      <c r="D124" s="119"/>
      <c r="E124" s="119"/>
      <c r="F124" s="119"/>
    </row>
    <row r="125" spans="1:6" s="117" customFormat="1">
      <c r="A125" s="118"/>
      <c r="B125" s="118"/>
      <c r="C125" s="119"/>
      <c r="D125" s="119"/>
      <c r="E125" s="119"/>
      <c r="F125" s="119"/>
    </row>
    <row r="126" spans="1:6" s="117" customFormat="1">
      <c r="A126" s="118"/>
      <c r="B126" s="118"/>
      <c r="C126" s="119"/>
      <c r="D126" s="119"/>
      <c r="E126" s="119"/>
      <c r="F126" s="119"/>
    </row>
    <row r="127" spans="1:6" s="117" customFormat="1">
      <c r="A127" s="118"/>
      <c r="B127" s="118"/>
      <c r="C127" s="119"/>
      <c r="D127" s="119"/>
      <c r="E127" s="119"/>
      <c r="F127" s="119"/>
    </row>
    <row r="128" spans="1:6" s="117" customFormat="1">
      <c r="A128" s="118"/>
      <c r="B128" s="118"/>
      <c r="C128" s="119"/>
      <c r="D128" s="119"/>
      <c r="E128" s="119"/>
      <c r="F128" s="119"/>
    </row>
    <row r="129" spans="1:6" s="117" customFormat="1">
      <c r="A129" s="118"/>
      <c r="B129" s="118"/>
      <c r="C129" s="119"/>
      <c r="D129" s="119"/>
      <c r="E129" s="119"/>
      <c r="F129" s="119"/>
    </row>
    <row r="130" spans="1:6" s="117" customFormat="1">
      <c r="A130" s="118"/>
      <c r="B130" s="118"/>
      <c r="C130" s="119"/>
      <c r="D130" s="119"/>
      <c r="E130" s="119"/>
      <c r="F130" s="119"/>
    </row>
    <row r="131" spans="1:6" s="117" customFormat="1">
      <c r="A131" s="118"/>
      <c r="B131" s="118"/>
      <c r="C131" s="119"/>
      <c r="D131" s="119"/>
      <c r="E131" s="119"/>
      <c r="F131" s="119"/>
    </row>
    <row r="132" spans="1:6" s="117" customFormat="1">
      <c r="A132" s="118"/>
      <c r="B132" s="118"/>
      <c r="C132" s="121"/>
      <c r="D132" s="121"/>
      <c r="E132" s="121"/>
      <c r="F132" s="121"/>
    </row>
    <row r="133" spans="1:6" s="117" customFormat="1">
      <c r="A133" s="118"/>
      <c r="B133" s="118"/>
      <c r="C133" s="121"/>
      <c r="D133" s="121"/>
      <c r="E133" s="121"/>
      <c r="F133" s="121"/>
    </row>
    <row r="134" spans="1:6" s="117" customFormat="1"/>
    <row r="135" spans="1:6" s="117" customFormat="1"/>
    <row r="136" spans="1:6" s="117" customFormat="1"/>
    <row r="137" spans="1:6" s="117" customFormat="1"/>
    <row r="138" spans="1:6" s="117" customFormat="1"/>
    <row r="139" spans="1:6" s="117" customFormat="1"/>
    <row r="140" spans="1:6" s="117" customFormat="1"/>
    <row r="141" spans="1:6" s="117" customFormat="1"/>
    <row r="142" spans="1:6" s="117" customFormat="1"/>
    <row r="143" spans="1:6" s="117" customFormat="1"/>
    <row r="144" spans="1:6" s="117" customFormat="1"/>
    <row r="145" spans="1:6" s="117" customFormat="1"/>
    <row r="146" spans="1:6" s="117" customFormat="1"/>
    <row r="147" spans="1:6" s="117" customFormat="1"/>
    <row r="148" spans="1:6" s="117" customFormat="1"/>
    <row r="149" spans="1:6" s="52" customFormat="1">
      <c r="A149" s="117"/>
      <c r="B149" s="117"/>
      <c r="C149" s="117"/>
      <c r="D149" s="117"/>
      <c r="E149" s="117"/>
      <c r="F149" s="117"/>
    </row>
    <row r="150" spans="1:6" s="52" customFormat="1">
      <c r="A150" s="117"/>
      <c r="B150" s="117"/>
      <c r="C150" s="117"/>
      <c r="D150" s="117"/>
      <c r="E150" s="117"/>
      <c r="F150" s="117"/>
    </row>
    <row r="151" spans="1:6" s="52" customFormat="1">
      <c r="A151" s="117"/>
      <c r="B151" s="117"/>
      <c r="C151" s="117"/>
      <c r="D151" s="117"/>
      <c r="E151" s="117"/>
      <c r="F151" s="117"/>
    </row>
    <row r="152" spans="1:6" s="52" customFormat="1">
      <c r="A152" s="117"/>
      <c r="B152" s="117"/>
      <c r="C152" s="117"/>
      <c r="D152" s="117"/>
      <c r="E152" s="117"/>
      <c r="F152" s="117"/>
    </row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 s="52" customFormat="1"/>
    <row r="197" spans="1:21" s="52" customFormat="1"/>
    <row r="198" spans="1:21" s="52" customFormat="1"/>
    <row r="199" spans="1:21" s="52" customFormat="1"/>
    <row r="200" spans="1:21">
      <c r="A200" s="52"/>
      <c r="B200" s="52"/>
      <c r="C200" s="52"/>
      <c r="D200" s="52"/>
      <c r="E200" s="52"/>
      <c r="F200" s="52"/>
      <c r="G200" s="79"/>
      <c r="H200" s="79"/>
      <c r="I200" s="79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52"/>
      <c r="B201" s="52"/>
      <c r="C201" s="52"/>
      <c r="D201" s="52"/>
      <c r="E201" s="52"/>
      <c r="F201" s="52"/>
      <c r="G201" s="79"/>
      <c r="H201" s="79"/>
      <c r="I201" s="79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52"/>
      <c r="B202" s="52"/>
      <c r="C202" s="52"/>
      <c r="D202" s="52"/>
      <c r="E202" s="52"/>
      <c r="F202" s="52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52"/>
      <c r="B203" s="52"/>
      <c r="C203" s="52"/>
      <c r="D203" s="52"/>
      <c r="E203" s="52"/>
      <c r="F203" s="52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79"/>
      <c r="B204" s="79"/>
      <c r="C204" s="79"/>
      <c r="D204" s="79"/>
      <c r="E204" s="79"/>
      <c r="F204" s="79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79"/>
      <c r="B205" s="79"/>
      <c r="C205" s="79"/>
      <c r="D205" s="79"/>
      <c r="E205" s="79"/>
      <c r="F205" s="79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79"/>
      <c r="H248" s="79"/>
      <c r="I248" s="79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79"/>
      <c r="H249" s="79"/>
      <c r="I249" s="79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79"/>
      <c r="H250" s="79"/>
      <c r="I250" s="79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>
      <c r="A251" s="79"/>
      <c r="B251" s="79"/>
      <c r="C251" s="79"/>
      <c r="D251" s="79"/>
      <c r="E251" s="79"/>
      <c r="F251" s="79"/>
      <c r="G251" s="79"/>
      <c r="H251" s="79"/>
      <c r="I251" s="79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1:21">
      <c r="A252" s="79"/>
      <c r="B252" s="79"/>
      <c r="C252" s="79"/>
      <c r="D252" s="79"/>
      <c r="E252" s="79"/>
      <c r="F252" s="79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</row>
    <row r="253" spans="1:21">
      <c r="A253" s="79"/>
      <c r="B253" s="79"/>
      <c r="C253" s="79"/>
      <c r="D253" s="79"/>
      <c r="E253" s="79"/>
      <c r="F253" s="79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</row>
    <row r="254" spans="1:21">
      <c r="A254" s="79"/>
      <c r="B254" s="79"/>
      <c r="C254" s="79"/>
      <c r="D254" s="79"/>
      <c r="E254" s="79"/>
      <c r="F254" s="79"/>
      <c r="G254" s="79"/>
      <c r="H254" s="79"/>
      <c r="I254" s="79"/>
    </row>
    <row r="255" spans="1:21">
      <c r="A255" s="79"/>
      <c r="B255" s="79"/>
      <c r="C255" s="79"/>
      <c r="D255" s="79"/>
      <c r="E255" s="79"/>
      <c r="F255" s="79"/>
      <c r="G255" s="79"/>
      <c r="H255" s="79"/>
      <c r="I255" s="79"/>
    </row>
    <row r="256" spans="1:21">
      <c r="A256" s="52"/>
      <c r="B256" s="52"/>
      <c r="C256" s="52"/>
      <c r="D256" s="52"/>
      <c r="E256" s="52"/>
      <c r="F256" s="52"/>
      <c r="G256" s="79"/>
      <c r="H256" s="79"/>
      <c r="I256" s="79"/>
    </row>
    <row r="257" spans="1:9">
      <c r="A257" s="52"/>
      <c r="B257" s="52"/>
      <c r="C257" s="52"/>
      <c r="D257" s="52"/>
      <c r="E257" s="52"/>
      <c r="F257" s="52"/>
      <c r="G257" s="79"/>
      <c r="H257" s="79"/>
      <c r="I257" s="79"/>
    </row>
    <row r="258" spans="1:9">
      <c r="A258" s="79"/>
      <c r="B258" s="79"/>
      <c r="C258" s="79"/>
      <c r="D258" s="79"/>
      <c r="E258" s="79"/>
      <c r="F258" s="79"/>
      <c r="G258" s="63"/>
      <c r="H258" s="63"/>
    </row>
    <row r="259" spans="1:9">
      <c r="A259" s="79"/>
      <c r="B259" s="79"/>
      <c r="C259" s="79"/>
      <c r="D259" s="79"/>
      <c r="E259" s="79"/>
      <c r="F259" s="79"/>
      <c r="G259" s="63"/>
      <c r="H259" s="63"/>
    </row>
    <row r="260" spans="1:9">
      <c r="A260" s="79"/>
      <c r="B260" s="79"/>
      <c r="C260" s="79"/>
      <c r="D260" s="79"/>
      <c r="E260" s="79"/>
      <c r="F260" s="79"/>
    </row>
    <row r="261" spans="1:9">
      <c r="A261" s="79"/>
      <c r="B261" s="79"/>
      <c r="C261" s="79"/>
      <c r="D261" s="79"/>
      <c r="E261" s="79"/>
      <c r="F261" s="79"/>
    </row>
    <row r="262" spans="1:9">
      <c r="A262" s="63"/>
      <c r="B262" s="63"/>
      <c r="C262" s="63"/>
      <c r="D262" s="63"/>
      <c r="E262" s="63"/>
      <c r="F262" s="63"/>
    </row>
    <row r="263" spans="1:9">
      <c r="A263" s="63"/>
      <c r="B263" s="63"/>
      <c r="C263" s="63"/>
      <c r="D263" s="63"/>
      <c r="E263" s="63"/>
      <c r="F263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8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29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246" t="s">
        <v>141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5" spans="1:19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31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9" s="54" customFormat="1" ht="24" customHeight="1">
      <c r="A8" s="110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3"/>
    </row>
    <row r="9" spans="1:19" s="54" customFormat="1" ht="24" customHeight="1">
      <c r="A9" s="110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3"/>
    </row>
    <row r="10" spans="1:19" s="54" customFormat="1" ht="24" customHeight="1">
      <c r="A10" s="110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3"/>
    </row>
    <row r="11" spans="1:19" s="54" customFormat="1" ht="24" customHeight="1">
      <c r="A11" s="110" t="s">
        <v>112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3"/>
    </row>
    <row r="12" spans="1:19" s="54" customFormat="1" ht="24" customHeight="1">
      <c r="A12" s="110" t="s">
        <v>117</v>
      </c>
      <c r="B12" s="75">
        <v>2753</v>
      </c>
      <c r="C12" s="75">
        <v>32</v>
      </c>
      <c r="D12" s="75">
        <v>192</v>
      </c>
      <c r="E12" s="75">
        <v>110</v>
      </c>
      <c r="F12" s="75">
        <v>130</v>
      </c>
      <c r="G12" s="75">
        <v>540</v>
      </c>
      <c r="H12" s="75">
        <v>92</v>
      </c>
      <c r="I12" s="75">
        <v>211</v>
      </c>
      <c r="J12" s="75">
        <v>161</v>
      </c>
      <c r="K12" s="75">
        <v>217</v>
      </c>
      <c r="L12" s="75">
        <v>37</v>
      </c>
      <c r="M12" s="75">
        <v>439</v>
      </c>
      <c r="N12" s="75">
        <v>51</v>
      </c>
      <c r="O12" s="75">
        <v>67</v>
      </c>
      <c r="P12" s="75">
        <v>75</v>
      </c>
      <c r="Q12" s="75">
        <v>377</v>
      </c>
      <c r="R12" s="75">
        <v>22</v>
      </c>
      <c r="S12" s="113"/>
    </row>
    <row r="13" spans="1:19" s="54" customFormat="1" ht="24" customHeight="1">
      <c r="A13" s="110" t="s">
        <v>121</v>
      </c>
      <c r="B13" s="75">
        <v>2787</v>
      </c>
      <c r="C13" s="75">
        <v>32</v>
      </c>
      <c r="D13" s="75">
        <v>195</v>
      </c>
      <c r="E13" s="75">
        <v>110</v>
      </c>
      <c r="F13" s="75">
        <v>132</v>
      </c>
      <c r="G13" s="75">
        <v>554</v>
      </c>
      <c r="H13" s="75">
        <v>93</v>
      </c>
      <c r="I13" s="75">
        <v>210</v>
      </c>
      <c r="J13" s="75">
        <v>167</v>
      </c>
      <c r="K13" s="75">
        <v>224</v>
      </c>
      <c r="L13" s="75">
        <v>38</v>
      </c>
      <c r="M13" s="75">
        <v>446</v>
      </c>
      <c r="N13" s="75">
        <v>51</v>
      </c>
      <c r="O13" s="75">
        <v>62</v>
      </c>
      <c r="P13" s="75">
        <v>75</v>
      </c>
      <c r="Q13" s="75">
        <v>376</v>
      </c>
      <c r="R13" s="75">
        <v>22</v>
      </c>
      <c r="S13" s="113"/>
    </row>
    <row r="14" spans="1:19" s="54" customFormat="1" ht="24" customHeight="1">
      <c r="A14" s="110" t="s">
        <v>139</v>
      </c>
      <c r="B14" s="75">
        <v>2982</v>
      </c>
      <c r="C14" s="75">
        <v>32</v>
      </c>
      <c r="D14" s="75">
        <v>196</v>
      </c>
      <c r="E14" s="75">
        <v>129</v>
      </c>
      <c r="F14" s="75">
        <v>139</v>
      </c>
      <c r="G14" s="75">
        <v>566</v>
      </c>
      <c r="H14" s="75">
        <v>97</v>
      </c>
      <c r="I14" s="75">
        <v>217</v>
      </c>
      <c r="J14" s="75">
        <v>167</v>
      </c>
      <c r="K14" s="75">
        <v>258</v>
      </c>
      <c r="L14" s="75">
        <v>39</v>
      </c>
      <c r="M14" s="75">
        <v>505</v>
      </c>
      <c r="N14" s="75">
        <v>54</v>
      </c>
      <c r="O14" s="75">
        <v>60</v>
      </c>
      <c r="P14" s="75">
        <v>75</v>
      </c>
      <c r="Q14" s="75">
        <v>426</v>
      </c>
      <c r="R14" s="75">
        <v>22</v>
      </c>
      <c r="S14" s="113"/>
    </row>
    <row r="15" spans="1:19">
      <c r="A15" s="111"/>
    </row>
    <row r="16" spans="1:19">
      <c r="A16" s="46" t="s">
        <v>108</v>
      </c>
    </row>
    <row r="17" spans="1:6">
      <c r="A17" s="22"/>
      <c r="F17" s="102"/>
    </row>
    <row r="18" spans="1:6">
      <c r="A18" s="46"/>
      <c r="F18" s="102"/>
    </row>
    <row r="19" spans="1:6">
      <c r="A19" s="46"/>
      <c r="F19" s="102"/>
    </row>
    <row r="21" spans="1:6">
      <c r="F21" s="102"/>
    </row>
    <row r="22" spans="1:6">
      <c r="B22" s="71"/>
      <c r="C22" s="71"/>
      <c r="D22" s="71"/>
      <c r="F22" s="102"/>
    </row>
    <row r="23" spans="1:6">
      <c r="B23" s="71"/>
      <c r="C23" s="71"/>
      <c r="D23" s="71"/>
    </row>
    <row r="24" spans="1:6">
      <c r="B24" s="71"/>
      <c r="C24" s="71"/>
      <c r="D24" s="71"/>
      <c r="F24" s="102"/>
    </row>
    <row r="25" spans="1:6">
      <c r="A25" s="54"/>
      <c r="B25" s="71"/>
      <c r="C25" s="71"/>
      <c r="D25" s="71"/>
    </row>
    <row r="26" spans="1:6">
      <c r="A26" s="54"/>
      <c r="B26" s="71"/>
      <c r="C26" s="71"/>
      <c r="D26" s="71"/>
      <c r="F26" s="102"/>
    </row>
    <row r="27" spans="1:6">
      <c r="A27" s="54"/>
      <c r="B27" s="71"/>
      <c r="C27" s="71"/>
      <c r="D27" s="7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  <c r="B32" s="71"/>
      <c r="C32" s="71"/>
      <c r="D32" s="71"/>
    </row>
    <row r="33" spans="1:4">
      <c r="A33" s="54"/>
      <c r="B33" s="71"/>
      <c r="C33" s="71"/>
      <c r="D33" s="71"/>
    </row>
    <row r="34" spans="1:4">
      <c r="A34" s="54"/>
      <c r="B34" s="71"/>
      <c r="C34" s="71"/>
      <c r="D34" s="71"/>
    </row>
    <row r="35" spans="1:4">
      <c r="A35" s="54"/>
    </row>
    <row r="36" spans="1:4">
      <c r="A36" s="54"/>
    </row>
    <row r="37" spans="1:4">
      <c r="A37" s="54"/>
    </row>
    <row r="38" spans="1:4">
      <c r="A38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5"/>
  <sheetViews>
    <sheetView zoomScale="115" zoomScaleNormal="115" workbookViewId="0">
      <pane ySplit="7" topLeftCell="A38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32" t="s">
        <v>49</v>
      </c>
    </row>
    <row r="2" spans="1:18" s="23" customFormat="1">
      <c r="A2" s="137"/>
    </row>
    <row r="3" spans="1:18" ht="15.75">
      <c r="A3" s="25" t="s">
        <v>45</v>
      </c>
    </row>
    <row r="4" spans="1:18" ht="12.75" customHeight="1">
      <c r="A4" s="27" t="s">
        <v>143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8">
      <c r="A8" s="55" t="s">
        <v>46</v>
      </c>
      <c r="B8" s="154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54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54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54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115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54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54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54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114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54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54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32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55" t="s">
        <v>46</v>
      </c>
      <c r="B26" s="154">
        <v>3475</v>
      </c>
      <c r="C26" s="81">
        <v>37</v>
      </c>
      <c r="D26" s="64">
        <v>271</v>
      </c>
      <c r="E26" s="64">
        <v>138</v>
      </c>
      <c r="F26" s="64">
        <v>225</v>
      </c>
      <c r="G26" s="64">
        <v>626</v>
      </c>
      <c r="H26" s="64">
        <v>115</v>
      </c>
      <c r="I26" s="64">
        <v>263</v>
      </c>
      <c r="J26" s="64">
        <v>191</v>
      </c>
      <c r="K26" s="64">
        <v>306</v>
      </c>
      <c r="L26" s="68">
        <v>49</v>
      </c>
      <c r="M26" s="64">
        <v>459</v>
      </c>
      <c r="N26" s="64">
        <v>59</v>
      </c>
      <c r="O26" s="64">
        <v>115</v>
      </c>
      <c r="P26" s="68">
        <v>75</v>
      </c>
      <c r="Q26" s="64">
        <v>522</v>
      </c>
      <c r="R26" s="64">
        <v>24</v>
      </c>
    </row>
    <row r="27" spans="1:18" ht="18">
      <c r="A27" s="33" t="s">
        <v>119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ht="12.75" customHeight="1">
      <c r="A28" s="39" t="s">
        <v>83</v>
      </c>
      <c r="B28" s="154">
        <v>722</v>
      </c>
      <c r="C28" s="83">
        <v>5</v>
      </c>
      <c r="D28" s="53">
        <v>79</v>
      </c>
      <c r="E28" s="65">
        <v>28</v>
      </c>
      <c r="F28" s="65">
        <v>95</v>
      </c>
      <c r="G28" s="53">
        <v>86</v>
      </c>
      <c r="H28" s="65">
        <v>23</v>
      </c>
      <c r="I28" s="53">
        <v>52</v>
      </c>
      <c r="J28" s="65">
        <v>30</v>
      </c>
      <c r="K28" s="83">
        <v>89</v>
      </c>
      <c r="L28" s="83">
        <v>12</v>
      </c>
      <c r="M28" s="83">
        <v>20</v>
      </c>
      <c r="N28" s="65">
        <v>8</v>
      </c>
      <c r="O28" s="83">
        <v>48</v>
      </c>
      <c r="P28" s="83" t="s">
        <v>58</v>
      </c>
      <c r="Q28" s="83">
        <v>145</v>
      </c>
      <c r="R28" s="65">
        <v>2</v>
      </c>
    </row>
    <row r="29" spans="1:18" ht="12.75" customHeight="1">
      <c r="A29" s="32" t="s">
        <v>84</v>
      </c>
      <c r="B29" s="154">
        <v>2736</v>
      </c>
      <c r="C29" s="83">
        <v>32</v>
      </c>
      <c r="D29" s="53">
        <v>192</v>
      </c>
      <c r="E29" s="65">
        <v>110</v>
      </c>
      <c r="F29" s="65">
        <v>123</v>
      </c>
      <c r="G29" s="53">
        <v>540</v>
      </c>
      <c r="H29" s="65">
        <v>87</v>
      </c>
      <c r="I29" s="53">
        <v>211</v>
      </c>
      <c r="J29" s="65">
        <v>160</v>
      </c>
      <c r="K29" s="83">
        <v>217</v>
      </c>
      <c r="L29" s="83">
        <v>37</v>
      </c>
      <c r="M29" s="83">
        <v>439</v>
      </c>
      <c r="N29" s="65">
        <v>51</v>
      </c>
      <c r="O29" s="83">
        <v>63</v>
      </c>
      <c r="P29" s="83">
        <v>75</v>
      </c>
      <c r="Q29" s="83">
        <v>377</v>
      </c>
      <c r="R29" s="65">
        <v>22</v>
      </c>
    </row>
    <row r="30" spans="1:18" ht="18" customHeight="1">
      <c r="A30" s="49" t="s">
        <v>85</v>
      </c>
      <c r="B30" s="64">
        <v>17</v>
      </c>
      <c r="C30" s="83" t="s">
        <v>58</v>
      </c>
      <c r="D30" s="83" t="s">
        <v>58</v>
      </c>
      <c r="E30" s="83" t="s">
        <v>58</v>
      </c>
      <c r="F30" s="65">
        <v>7</v>
      </c>
      <c r="G30" s="65" t="s">
        <v>58</v>
      </c>
      <c r="H30" s="83">
        <v>5</v>
      </c>
      <c r="I30" s="83" t="s">
        <v>58</v>
      </c>
      <c r="J30" s="83">
        <v>1</v>
      </c>
      <c r="K30" s="65" t="s">
        <v>58</v>
      </c>
      <c r="L30" s="83" t="s">
        <v>58</v>
      </c>
      <c r="M30" s="83" t="s">
        <v>58</v>
      </c>
      <c r="N30" s="83" t="s">
        <v>58</v>
      </c>
      <c r="O30" s="65">
        <v>4</v>
      </c>
      <c r="P30" s="83" t="s">
        <v>58</v>
      </c>
      <c r="Q30" s="83" t="s">
        <v>58</v>
      </c>
      <c r="R30" s="83" t="s">
        <v>58</v>
      </c>
    </row>
    <row r="31" spans="1:18" ht="18" customHeight="1">
      <c r="A31" s="32"/>
      <c r="B31" s="64"/>
      <c r="C31" s="83"/>
      <c r="D31" s="83"/>
      <c r="E31" s="83"/>
      <c r="F31" s="65"/>
      <c r="G31" s="65"/>
      <c r="H31" s="83"/>
      <c r="I31" s="83"/>
      <c r="J31" s="83"/>
      <c r="K31" s="65"/>
      <c r="L31" s="83"/>
      <c r="M31" s="83"/>
      <c r="N31" s="83"/>
    </row>
    <row r="32" spans="1:18">
      <c r="A32" s="55" t="s">
        <v>46</v>
      </c>
      <c r="B32" s="154">
        <v>3516</v>
      </c>
      <c r="C32" s="81">
        <v>37</v>
      </c>
      <c r="D32" s="64">
        <v>274</v>
      </c>
      <c r="E32" s="64">
        <v>138</v>
      </c>
      <c r="F32" s="64">
        <v>227</v>
      </c>
      <c r="G32" s="64">
        <v>636</v>
      </c>
      <c r="H32" s="64">
        <v>116</v>
      </c>
      <c r="I32" s="64">
        <v>262</v>
      </c>
      <c r="J32" s="64">
        <v>197</v>
      </c>
      <c r="K32" s="64">
        <v>314</v>
      </c>
      <c r="L32" s="68">
        <v>54</v>
      </c>
      <c r="M32" s="64">
        <v>466</v>
      </c>
      <c r="N32" s="64">
        <v>59</v>
      </c>
      <c r="O32" s="64">
        <v>112</v>
      </c>
      <c r="P32" s="68">
        <v>75</v>
      </c>
      <c r="Q32" s="64">
        <v>525</v>
      </c>
      <c r="R32" s="64">
        <v>24</v>
      </c>
    </row>
    <row r="33" spans="1:18" ht="18">
      <c r="A33" s="33" t="s">
        <v>123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</row>
    <row r="34" spans="1:18" ht="12.75" customHeight="1">
      <c r="A34" s="39" t="s">
        <v>83</v>
      </c>
      <c r="B34" s="154">
        <v>729</v>
      </c>
      <c r="C34" s="83">
        <v>5</v>
      </c>
      <c r="D34" s="53">
        <v>79</v>
      </c>
      <c r="E34" s="65">
        <v>28</v>
      </c>
      <c r="F34" s="65">
        <v>95</v>
      </c>
      <c r="G34" s="53">
        <v>82</v>
      </c>
      <c r="H34" s="65">
        <v>23</v>
      </c>
      <c r="I34" s="53">
        <v>52</v>
      </c>
      <c r="J34" s="65">
        <v>30</v>
      </c>
      <c r="K34" s="83">
        <v>90</v>
      </c>
      <c r="L34" s="83">
        <v>16</v>
      </c>
      <c r="M34" s="83">
        <v>20</v>
      </c>
      <c r="N34" s="65">
        <v>8</v>
      </c>
      <c r="O34" s="83">
        <v>50</v>
      </c>
      <c r="P34" s="83" t="s">
        <v>58</v>
      </c>
      <c r="Q34" s="83">
        <v>149</v>
      </c>
      <c r="R34" s="65">
        <v>2</v>
      </c>
    </row>
    <row r="35" spans="1:18" ht="12.75" customHeight="1">
      <c r="A35" s="32" t="s">
        <v>84</v>
      </c>
      <c r="B35" s="154">
        <v>2769</v>
      </c>
      <c r="C35" s="83">
        <v>32</v>
      </c>
      <c r="D35" s="53">
        <v>195</v>
      </c>
      <c r="E35" s="65">
        <v>110</v>
      </c>
      <c r="F35" s="65">
        <v>124</v>
      </c>
      <c r="G35" s="53">
        <v>554</v>
      </c>
      <c r="H35" s="65">
        <v>88</v>
      </c>
      <c r="I35" s="53">
        <v>210</v>
      </c>
      <c r="J35" s="65">
        <v>166</v>
      </c>
      <c r="K35" s="83">
        <v>224</v>
      </c>
      <c r="L35" s="83">
        <v>38</v>
      </c>
      <c r="M35" s="83">
        <v>446</v>
      </c>
      <c r="N35" s="65">
        <v>51</v>
      </c>
      <c r="O35" s="83">
        <v>58</v>
      </c>
      <c r="P35" s="83">
        <v>75</v>
      </c>
      <c r="Q35" s="83">
        <v>376</v>
      </c>
      <c r="R35" s="65">
        <v>22</v>
      </c>
    </row>
    <row r="36" spans="1:18" ht="18" customHeight="1">
      <c r="A36" s="49" t="s">
        <v>85</v>
      </c>
      <c r="B36" s="64">
        <v>18</v>
      </c>
      <c r="C36" s="83" t="s">
        <v>58</v>
      </c>
      <c r="D36" s="83" t="s">
        <v>58</v>
      </c>
      <c r="E36" s="83" t="s">
        <v>58</v>
      </c>
      <c r="F36" s="65">
        <v>8</v>
      </c>
      <c r="G36" s="65" t="s">
        <v>58</v>
      </c>
      <c r="H36" s="83">
        <v>5</v>
      </c>
      <c r="I36" s="83" t="s">
        <v>58</v>
      </c>
      <c r="J36" s="83">
        <v>1</v>
      </c>
      <c r="K36" s="65" t="s">
        <v>58</v>
      </c>
      <c r="L36" s="83" t="s">
        <v>58</v>
      </c>
      <c r="M36" s="83" t="s">
        <v>58</v>
      </c>
      <c r="N36" s="83" t="s">
        <v>58</v>
      </c>
      <c r="O36" s="65">
        <v>4</v>
      </c>
      <c r="P36" s="83" t="s">
        <v>58</v>
      </c>
      <c r="Q36" s="83" t="s">
        <v>58</v>
      </c>
      <c r="R36" s="83" t="s">
        <v>58</v>
      </c>
    </row>
    <row r="37" spans="1:18" ht="18" customHeight="1">
      <c r="A37" s="32"/>
      <c r="B37" s="64"/>
      <c r="C37" s="83"/>
      <c r="D37" s="83"/>
      <c r="E37" s="83"/>
      <c r="F37" s="65"/>
      <c r="G37" s="65"/>
      <c r="H37" s="83"/>
      <c r="I37" s="83"/>
      <c r="J37" s="83"/>
      <c r="K37" s="65"/>
      <c r="L37" s="83"/>
      <c r="M37" s="83"/>
      <c r="N37" s="83"/>
    </row>
    <row r="38" spans="1:18">
      <c r="A38" s="55" t="s">
        <v>46</v>
      </c>
      <c r="B38" s="154">
        <v>3666</v>
      </c>
      <c r="C38" s="81">
        <v>37</v>
      </c>
      <c r="D38" s="64">
        <v>275</v>
      </c>
      <c r="E38" s="64">
        <v>149</v>
      </c>
      <c r="F38" s="64">
        <v>228</v>
      </c>
      <c r="G38" s="64">
        <v>645</v>
      </c>
      <c r="H38" s="64">
        <v>116</v>
      </c>
      <c r="I38" s="64">
        <v>270</v>
      </c>
      <c r="J38" s="64">
        <v>197</v>
      </c>
      <c r="K38" s="64">
        <v>325</v>
      </c>
      <c r="L38" s="68">
        <v>56</v>
      </c>
      <c r="M38" s="64">
        <v>525</v>
      </c>
      <c r="N38" s="64">
        <v>62</v>
      </c>
      <c r="O38" s="64">
        <v>107</v>
      </c>
      <c r="P38" s="68">
        <v>75</v>
      </c>
      <c r="Q38" s="64">
        <v>575</v>
      </c>
      <c r="R38" s="64">
        <v>24</v>
      </c>
    </row>
    <row r="39" spans="1:18" ht="24.75" customHeight="1">
      <c r="A39" s="33" t="s">
        <v>142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</row>
    <row r="40" spans="1:18">
      <c r="A40" s="39" t="s">
        <v>83</v>
      </c>
      <c r="B40" s="154">
        <v>684</v>
      </c>
      <c r="C40" s="83">
        <v>5</v>
      </c>
      <c r="D40" s="53">
        <v>79</v>
      </c>
      <c r="E40" s="65">
        <v>20</v>
      </c>
      <c r="F40" s="65">
        <v>89</v>
      </c>
      <c r="G40" s="53">
        <v>79</v>
      </c>
      <c r="H40" s="65">
        <v>19</v>
      </c>
      <c r="I40" s="53">
        <v>53</v>
      </c>
      <c r="J40" s="65">
        <v>30</v>
      </c>
      <c r="K40" s="83">
        <v>67</v>
      </c>
      <c r="L40" s="83">
        <v>17</v>
      </c>
      <c r="M40" s="83">
        <v>20</v>
      </c>
      <c r="N40" s="65">
        <v>8</v>
      </c>
      <c r="O40" s="83">
        <v>47</v>
      </c>
      <c r="P40" s="83" t="s">
        <v>58</v>
      </c>
      <c r="Q40" s="83">
        <v>149</v>
      </c>
      <c r="R40" s="65">
        <v>2</v>
      </c>
    </row>
    <row r="41" spans="1:18">
      <c r="A41" s="32" t="s">
        <v>84</v>
      </c>
      <c r="B41" s="154">
        <v>2962</v>
      </c>
      <c r="C41" s="83">
        <v>32</v>
      </c>
      <c r="D41" s="53">
        <v>196</v>
      </c>
      <c r="E41" s="65">
        <v>129</v>
      </c>
      <c r="F41" s="65">
        <v>130</v>
      </c>
      <c r="G41" s="53">
        <v>566</v>
      </c>
      <c r="H41" s="65">
        <v>92</v>
      </c>
      <c r="I41" s="53">
        <v>217</v>
      </c>
      <c r="J41" s="65">
        <v>166</v>
      </c>
      <c r="K41" s="83">
        <v>258</v>
      </c>
      <c r="L41" s="83">
        <v>39</v>
      </c>
      <c r="M41" s="83">
        <v>505</v>
      </c>
      <c r="N41" s="65">
        <v>54</v>
      </c>
      <c r="O41" s="83">
        <v>55</v>
      </c>
      <c r="P41" s="83">
        <v>75</v>
      </c>
      <c r="Q41" s="83">
        <v>426</v>
      </c>
      <c r="R41" s="65">
        <v>22</v>
      </c>
    </row>
    <row r="42" spans="1:18">
      <c r="A42" s="49" t="s">
        <v>85</v>
      </c>
      <c r="B42" s="64">
        <v>20</v>
      </c>
      <c r="C42" s="83" t="s">
        <v>58</v>
      </c>
      <c r="D42" s="83" t="s">
        <v>58</v>
      </c>
      <c r="E42" s="83" t="s">
        <v>58</v>
      </c>
      <c r="F42" s="65">
        <v>9</v>
      </c>
      <c r="G42" s="65" t="s">
        <v>58</v>
      </c>
      <c r="H42" s="83">
        <v>5</v>
      </c>
      <c r="I42" s="83" t="s">
        <v>58</v>
      </c>
      <c r="J42" s="83">
        <v>1</v>
      </c>
      <c r="K42" s="65" t="s">
        <v>58</v>
      </c>
      <c r="L42" s="83" t="s">
        <v>58</v>
      </c>
      <c r="M42" s="83" t="s">
        <v>58</v>
      </c>
      <c r="N42" s="83" t="s">
        <v>58</v>
      </c>
      <c r="O42" s="65">
        <v>5</v>
      </c>
      <c r="P42" s="83" t="s">
        <v>58</v>
      </c>
      <c r="Q42" s="83" t="s">
        <v>58</v>
      </c>
      <c r="R42" s="83" t="s">
        <v>58</v>
      </c>
    </row>
    <row r="43" spans="1:18">
      <c r="A43" s="60"/>
      <c r="B43" s="64"/>
      <c r="C43" s="83"/>
      <c r="D43" s="83"/>
      <c r="E43" s="83"/>
      <c r="F43" s="65"/>
      <c r="G43" s="65"/>
      <c r="H43" s="83"/>
      <c r="I43" s="83"/>
      <c r="J43" s="83"/>
      <c r="K43" s="65"/>
      <c r="L43" s="83"/>
      <c r="M43" s="83"/>
      <c r="N43" s="83"/>
    </row>
    <row r="44" spans="1:18">
      <c r="A44" s="34" t="s">
        <v>108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8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8">
      <c r="A46" s="22" t="s">
        <v>48</v>
      </c>
    </row>
    <row r="47" spans="1:18">
      <c r="A47" s="46"/>
    </row>
    <row r="48" spans="1:18">
      <c r="A48" s="46"/>
    </row>
    <row r="53" spans="3:3">
      <c r="C53" s="133"/>
    </row>
    <row r="54" spans="3:3">
      <c r="C54" s="133"/>
    </row>
    <row r="55" spans="3:3">
      <c r="C55" s="133"/>
    </row>
  </sheetData>
  <phoneticPr fontId="14" type="noConversion"/>
  <hyperlinks>
    <hyperlink ref="A46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Mendiguren Olaguenaga, Geraxane</cp:lastModifiedBy>
  <cp:revision/>
  <cp:lastPrinted>2021-10-01T11:58:35Z</cp:lastPrinted>
  <dcterms:created xsi:type="dcterms:W3CDTF">2012-11-14T09:19:51Z</dcterms:created>
  <dcterms:modified xsi:type="dcterms:W3CDTF">2026-04-15T07:17:56Z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