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20254H_Cds\"/>
    </mc:Choice>
  </mc:AlternateContent>
  <xr:revisionPtr revIDLastSave="0" documentId="8_{FF238FB1-A510-4DA4-908D-619A38057825}" xr6:coauthVersionLast="47" xr6:coauthVersionMax="47" xr10:uidLastSave="{00000000-0000-0000-0000-000000000000}"/>
  <bookViews>
    <workbookView xWindow="-120" yWindow="-120" windowWidth="29040" windowHeight="15720" tabRatio="921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9" l="1"/>
  <c r="C56" i="39"/>
  <c r="E56" i="39"/>
  <c r="F56" i="39"/>
  <c r="C55" i="39"/>
  <c r="D55" i="39"/>
  <c r="E55" i="39"/>
  <c r="F55" i="39"/>
  <c r="C50" i="39"/>
  <c r="C54" i="39"/>
  <c r="D54" i="39"/>
  <c r="E54" i="39"/>
  <c r="F54" i="39"/>
  <c r="F53" i="39"/>
  <c r="E53" i="39"/>
  <c r="D53" i="39"/>
  <c r="C53" i="39"/>
  <c r="F52" i="39"/>
  <c r="E52" i="39"/>
  <c r="D52" i="39"/>
  <c r="C52" i="39"/>
  <c r="F51" i="39"/>
  <c r="E51" i="39"/>
  <c r="D51" i="39"/>
  <c r="C51" i="39"/>
  <c r="F50" i="39"/>
  <c r="E50" i="39"/>
  <c r="D50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<sst xmlns="http://schemas.openxmlformats.org/spreadsheetml/2006/main" count="818" uniqueCount="141">
  <si>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</si>
  <si>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</si>
  <si>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</si>
  <si>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</si>
  <si>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</si>
  <si>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</si>
  <si>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</si>
  <si>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</si>
  <si>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</si>
  <si>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</si>
  <si>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</si>
  <si>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</si>
  <si>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</si>
  <si>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</si>
  <si>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</si>
  <si>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</si>
  <si>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</si>
  <si>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</si>
  <si>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</si>
  <si>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</si>
  <si>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</si>
  <si>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</si>
  <si>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</si>
  <si>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</si>
  <si>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</si>
  <si>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</si>
  <si>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</si>
  <si>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</si>
  <si>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</si>
  <si>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</si>
  <si>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</si>
  <si>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</si>
  <si>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</si>
  <si>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</si>
  <si>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</si>
  <si>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</si>
  <si>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</si>
  <si>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</si>
  <si>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</si>
  <si>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</si>
  <si>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</si>
  <si>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</si>
  <si>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</si>
  <si>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</si>
  <si>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</si>
  <si>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</si>
  <si>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</si>
  <si>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</si>
  <si>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</si>
  <si>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</si>
  <si>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</si>
  <si>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</si>
  <si>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</si>
  <si>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</si>
  <si>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</si>
  <si>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</si>
  <si>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</si>
  <si>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</si>
  <si>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</si>
  <si>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</si>
  <si>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</si>
  <si>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</si>
  <si>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</si>
  <si>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</si>
  <si>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</si>
  <si>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</si>
  <si>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</si>
  <si>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</si>
  <si>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</si>
  <si>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</si>
  <si>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</si>
  <si>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</si>
  <si>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</si>
  <si>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</si>
  <si>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</si>
  <si>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</si>
  <si>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</si>
  <si>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</si>
  <si>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</si>
  <si>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</si>
  <si>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</si>
  <si>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</si>
  <si>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</si>
  <si>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</si>
  <si>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</si>
  <si>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</si>
  <si>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</si>
  <si>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</si>
  <si>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</si>
  <si>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</si>
  <si>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</si>
  <si>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</si>
  <si>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</si>
  <si>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</si>
  <si>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</si>
  <si>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</si>
  <si>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</si>
  <si>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</si>
  <si>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</si>
  <si>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</si>
  <si>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</si>
  <si>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</si>
  <si>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</si>
  <si>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</si>
  <si>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</si>
  <si>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</si>
  <si>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</si>
  <si>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</si>
  <si>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</si>
  <si>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</si>
  <si>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</si>
  <si>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</si>
  <si>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</si>
  <si>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</si>
  <si>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</si>
  <si>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</si>
  <si>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</si>
  <si>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Eusko Jaurlaritzak eskainitako zerbitzu eta prozedura publikoak, hiruhilekoka eta gaurko konplexutasun elektronikoaren arabera. 2025. III.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</si>
  <si>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</si>
  <si>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</si>
  <si>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</si>
  <si>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</si>
  <si>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Eusko Jaurlaritzak eskainitako zerbitzu eta prozedura publikoak, hiruhilekoka eta gaurko konplexutasun elektronikoaren arabera, motaren arabera banatuta. 2025. III. hiruhilekoa</t>
  </si>
  <si>
    <t>Eusko Jaurlaritzak eskainitako zerbitzu eta prozedura publikoak, hiruhilekoka eta gaurko konplexutasun elektronikoaren arabera, sailen arabera banatuta. 2025. III. hiruhilekoa</t>
  </si>
  <si>
    <t xml:space="preserve">           ZERBITZUAK DIGITALIZATZEKO PLANA. ZERBITZU KATALOGOA. ZK.  EUSKO JAURLARITZA.                            2025. IV. HIRUHILEKOA</t>
  </si>
  <si>
    <t xml:space="preserve">Konplexutasun elektronikoaren maila bete duten Eusko Jaurlaritzak eskainitako zerbitzu eta prozedura publikoak, sailen arabera banatuta. 2025. IV. hiruhilekoa. </t>
  </si>
  <si>
    <t>Eusko Jaurlaritzak eskainitako zerbitzu eta prozedura publikoak, hiruhilekoka eta gaurko konplexutasun elektronikoaren arabera. 2025. IV. hiruhilekoa</t>
  </si>
  <si>
    <t>Partez edo osorik tramitazio elektronikoa onartzen duten edo administratuaren parte hartzea behar ez duten Eusko Jaurlaritzako gaur eguneko zerbitzu, prozedura eta izapide publikoak, hiruhilekoka eta sailen arabera. 2025. IV. hiruhilekoa</t>
  </si>
  <si>
    <t>Eusko Jaurlaritzak eskainitako zerbitzu eta prozedura publikoak, hiruhilekoka eta gaurko konplexutasun elektronikoaren arabera, sailen arabera banatuta. 2025. IV. hiruhilekoa.</t>
  </si>
  <si>
    <t>Eusko Jaurlaritzak eskainitako zerbitzu eta prozedura publikoak, hiruhilekoka eta gaurko konplexutasun elektronikoaren arabera, motaren arabera banatuta. 2025. IV. hiruhilekoa.</t>
  </si>
  <si>
    <t>G.5.1.1 Konplexutasun elektronikoaren maila bete duten Eusko Jaurlaritzak eskainitako zerbitzu eta prozedura publikoak, sailen arabera banatuta. 2025. IV. hiruhilekoa. %</t>
  </si>
  <si>
    <t>G.4.1.1. Eusko Jaurlaritzak hiruhilekoka eskainitako zerbitzu eta prozeduren gaurko konplexutasun elektronikoaren maila. 2025. IV. hiruhilekoa. %</t>
  </si>
  <si>
    <t>G.4.1.3. Eusko Jaurlaritzak eskainitako zerbitzu eta prozedurak, sailka, gaurko konplexutasun elektronikoaren arabera. 2025. IV. hiruhilekoa. %</t>
  </si>
  <si>
    <t>G.4.1.4. Eusko Jaurlaritzak eskainitako zerbitzu eta prozedura ohikoenak, gaurko konplexutasun elektronikoaren arabera. 2025. IV. hiruhilekoa. %</t>
  </si>
  <si>
    <t>2025 IV</t>
  </si>
  <si>
    <t>IV-2025</t>
  </si>
  <si>
    <t>Osorik tramitazio elektronikoa onartzen duten edo administratuaren parte hartzea behar ez duten Eusko Jaurlaritzako gaur eguneko zerbitzu eta prozedura publikoak, sailen arabera. 2025. IV. hiruhilekoa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</si>
  <si>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</si>
  <si>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</si>
  <si>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</si>
  <si>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 xml:space="preserve">Konplexutasun elektronikoaren maila bete duten Eusko Jaurlaritzak eskainitako zerbitzu eta prozedura publikoak, sailen arabera banatuta. 2025. IV.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</si>
</sst>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3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44" fillId="10" borderId="0" xfId="0" applyFont="1" applyFill="1"/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45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IV.hiruilekoa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G.4.1.1'!$C$49:$E$49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9074984589303"/>
          <c:y val="0.10884091196792167"/>
          <c:w val="9.1470753501042779E-2"/>
          <c:h val="0.2575201683536967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IV.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28.832116788321166</c:v>
                </c:pt>
                <c:pt idx="2">
                  <c:v>20.289855072463769</c:v>
                </c:pt>
                <c:pt idx="3">
                  <c:v>41.85022026431718</c:v>
                </c:pt>
                <c:pt idx="4">
                  <c:v>12.89308176100629</c:v>
                </c:pt>
                <c:pt idx="5">
                  <c:v>19.827586206896552</c:v>
                </c:pt>
                <c:pt idx="6">
                  <c:v>19.847328244274809</c:v>
                </c:pt>
                <c:pt idx="7">
                  <c:v>15.228426395939088</c:v>
                </c:pt>
                <c:pt idx="8">
                  <c:v>28.662420382165603</c:v>
                </c:pt>
                <c:pt idx="9">
                  <c:v>29.629629629629626</c:v>
                </c:pt>
                <c:pt idx="10">
                  <c:v>4.2918454935622314</c:v>
                </c:pt>
                <c:pt idx="11">
                  <c:v>13.559322033898304</c:v>
                </c:pt>
                <c:pt idx="12">
                  <c:v>44.642857142857146</c:v>
                </c:pt>
                <c:pt idx="13">
                  <c:v>0</c:v>
                </c:pt>
                <c:pt idx="14">
                  <c:v>28.38095238095238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71.167883211678827</c:v>
                </c:pt>
                <c:pt idx="2">
                  <c:v>79.710144927536234</c:v>
                </c:pt>
                <c:pt idx="3">
                  <c:v>54.625550660792953</c:v>
                </c:pt>
                <c:pt idx="4">
                  <c:v>87.106918238993714</c:v>
                </c:pt>
                <c:pt idx="5">
                  <c:v>75.862068965517238</c:v>
                </c:pt>
                <c:pt idx="6">
                  <c:v>80.152671755725194</c:v>
                </c:pt>
                <c:pt idx="7">
                  <c:v>84.263959390862937</c:v>
                </c:pt>
                <c:pt idx="8">
                  <c:v>71.337579617834393</c:v>
                </c:pt>
                <c:pt idx="9">
                  <c:v>70.370370370370367</c:v>
                </c:pt>
                <c:pt idx="10">
                  <c:v>95.708154506437765</c:v>
                </c:pt>
                <c:pt idx="11">
                  <c:v>86.440677966101703</c:v>
                </c:pt>
                <c:pt idx="12">
                  <c:v>51.785714285714292</c:v>
                </c:pt>
                <c:pt idx="13">
                  <c:v>100</c:v>
                </c:pt>
                <c:pt idx="14">
                  <c:v>71.61904761904762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3.5242290748898681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IV.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20.733788395904437</c:v>
                </c:pt>
                <c:pt idx="1">
                  <c:v>5.1809794180269693</c:v>
                </c:pt>
                <c:pt idx="2">
                  <c:v>33.691756272401435</c:v>
                </c:pt>
                <c:pt idx="3">
                  <c:v>15.692307692307692</c:v>
                </c:pt>
                <c:pt idx="4">
                  <c:v>34.935304990757857</c:v>
                </c:pt>
                <c:pt idx="5">
                  <c:v>33.382137628111273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78.75426621160409</c:v>
                </c:pt>
                <c:pt idx="1">
                  <c:v>94.535131298793473</c:v>
                </c:pt>
                <c:pt idx="2">
                  <c:v>66.308243727598565</c:v>
                </c:pt>
                <c:pt idx="3">
                  <c:v>106.46153846153845</c:v>
                </c:pt>
                <c:pt idx="4">
                  <c:v>50.646950092421442</c:v>
                </c:pt>
                <c:pt idx="5">
                  <c:v>65.446559297218158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0.51194539249146753</c:v>
                </c:pt>
                <c:pt idx="1">
                  <c:v>0.28388928317955997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1.171303074670571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IV.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Lehendakaritza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Ekonomia, Lana eta Enplegua</c:v>
                </c:pt>
                <c:pt idx="9">
                  <c:v>Etxebizitza eta Hiri Agenda</c:v>
                </c:pt>
                <c:pt idx="10">
                  <c:v>Hezkuntza</c:v>
                </c:pt>
                <c:pt idx="11">
                  <c:v>Justizia eta Giza Eskubideak</c:v>
                </c:pt>
                <c:pt idx="12">
                  <c:v>Elikadura, Landa Garapena, Nekazaritza eta Arrantza</c:v>
                </c:pt>
                <c:pt idx="13">
                  <c:v>Osasuna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82.480091012514194</c:v>
                </c:pt>
                <c:pt idx="1">
                  <c:v>100</c:v>
                </c:pt>
                <c:pt idx="2">
                  <c:v>96.781115879828334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90.517241379310349</c:v>
                </c:pt>
                <c:pt idx="7">
                  <c:v>88.836477987421375</c:v>
                </c:pt>
                <c:pt idx="8">
                  <c:v>86.231884057971016</c:v>
                </c:pt>
                <c:pt idx="9">
                  <c:v>85.279187817258887</c:v>
                </c:pt>
                <c:pt idx="10">
                  <c:v>85.114503816793899</c:v>
                </c:pt>
                <c:pt idx="11">
                  <c:v>81.481481481481481</c:v>
                </c:pt>
                <c:pt idx="12">
                  <c:v>74.095238095238088</c:v>
                </c:pt>
                <c:pt idx="13">
                  <c:v>73.885350318471339</c:v>
                </c:pt>
                <c:pt idx="14">
                  <c:v>73.722627737226276</c:v>
                </c:pt>
                <c:pt idx="15">
                  <c:v>64.317180616740089</c:v>
                </c:pt>
                <c:pt idx="16">
                  <c:v>61.607142857142861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51" t="s">
        <v>59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51"/>
      <c r="Q52" s="51"/>
      <c r="R52" s="51"/>
      <c r="S52" s="94"/>
      <c r="T52" s="94"/>
    </row>
    <row r="53" spans="1:29" ht="23.25" customHeight="1">
      <c r="A53" s="50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1" t="s">
        <v>108</v>
      </c>
      <c r="B65" s="140"/>
    </row>
    <row r="66" spans="1:32" s="118" customFormat="1" ht="30" customHeight="1">
      <c r="B66" s="117"/>
    </row>
    <row r="67" spans="1:32" s="190" customFormat="1" ht="110.25">
      <c r="B67" s="191"/>
      <c r="C67" s="192" t="s">
        <v>46</v>
      </c>
      <c r="D67" s="192" t="s">
        <v>52</v>
      </c>
      <c r="E67" s="192" t="s">
        <v>53</v>
      </c>
      <c r="F67" s="192" t="s">
        <v>92</v>
      </c>
      <c r="G67" s="192" t="s">
        <v>94</v>
      </c>
      <c r="H67" s="192" t="s">
        <v>95</v>
      </c>
      <c r="I67" s="192" t="s">
        <v>93</v>
      </c>
      <c r="J67" s="192" t="s">
        <v>55</v>
      </c>
      <c r="K67" s="192" t="s">
        <v>96</v>
      </c>
      <c r="L67" s="192" t="s">
        <v>54</v>
      </c>
      <c r="M67" s="192" t="s">
        <v>101</v>
      </c>
      <c r="N67" s="192" t="s">
        <v>57</v>
      </c>
      <c r="O67" s="192" t="s">
        <v>56</v>
      </c>
      <c r="P67" s="192" t="s">
        <v>97</v>
      </c>
      <c r="Q67" s="192" t="s">
        <v>99</v>
      </c>
      <c r="R67" s="192" t="s">
        <v>100</v>
      </c>
      <c r="S67" s="192" t="s">
        <v>98</v>
      </c>
      <c r="T67" s="193"/>
      <c r="U67" s="194"/>
      <c r="V67" s="194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</row>
    <row r="68" spans="1:32" s="190" customFormat="1" ht="22.5" customHeight="1">
      <c r="B68" s="196" t="s">
        <v>60</v>
      </c>
      <c r="C68" s="197">
        <v>3516</v>
      </c>
      <c r="D68" s="198">
        <v>37</v>
      </c>
      <c r="E68" s="198">
        <v>274</v>
      </c>
      <c r="F68" s="198">
        <v>138</v>
      </c>
      <c r="G68" s="198">
        <v>227</v>
      </c>
      <c r="H68" s="198">
        <v>636</v>
      </c>
      <c r="I68" s="198">
        <v>116</v>
      </c>
      <c r="J68" s="198">
        <v>262</v>
      </c>
      <c r="K68" s="198">
        <v>197</v>
      </c>
      <c r="L68" s="199">
        <v>314</v>
      </c>
      <c r="M68" s="198">
        <v>54</v>
      </c>
      <c r="N68" s="198">
        <v>466</v>
      </c>
      <c r="O68" s="200">
        <v>59</v>
      </c>
      <c r="P68" s="199">
        <v>112</v>
      </c>
      <c r="Q68" s="198">
        <v>75</v>
      </c>
      <c r="R68" s="201">
        <v>525</v>
      </c>
      <c r="S68" s="202">
        <v>24</v>
      </c>
      <c r="T68" s="203"/>
      <c r="U68" s="204"/>
      <c r="V68" s="204"/>
      <c r="W68" s="205"/>
      <c r="X68" s="205"/>
      <c r="Y68" s="205"/>
      <c r="Z68" s="205"/>
      <c r="AA68" s="205"/>
      <c r="AB68" s="205"/>
      <c r="AC68" s="205"/>
      <c r="AD68" s="206"/>
      <c r="AE68" s="205"/>
      <c r="AF68" s="205"/>
    </row>
    <row r="69" spans="1:32" s="190" customFormat="1" ht="15.75">
      <c r="B69" s="207" t="s">
        <v>83</v>
      </c>
      <c r="C69" s="197">
        <v>729</v>
      </c>
      <c r="D69" s="208">
        <v>5</v>
      </c>
      <c r="E69" s="209">
        <v>79</v>
      </c>
      <c r="F69" s="208">
        <v>28</v>
      </c>
      <c r="G69" s="208">
        <v>95</v>
      </c>
      <c r="H69" s="208">
        <v>82</v>
      </c>
      <c r="I69" s="209">
        <v>23</v>
      </c>
      <c r="J69" s="208">
        <v>52</v>
      </c>
      <c r="K69" s="208">
        <v>30</v>
      </c>
      <c r="L69" s="208">
        <v>90</v>
      </c>
      <c r="M69" s="208">
        <v>16</v>
      </c>
      <c r="N69" s="208">
        <v>20</v>
      </c>
      <c r="O69" s="200">
        <v>8</v>
      </c>
      <c r="P69" s="208">
        <v>50</v>
      </c>
      <c r="Q69" s="208">
        <v>0</v>
      </c>
      <c r="R69" s="210">
        <v>149</v>
      </c>
      <c r="S69" s="202">
        <v>2</v>
      </c>
      <c r="T69" s="203"/>
      <c r="U69" s="211"/>
      <c r="V69" s="204"/>
      <c r="W69" s="205"/>
      <c r="X69" s="205"/>
      <c r="Y69" s="212"/>
      <c r="Z69" s="205"/>
      <c r="AA69" s="205"/>
      <c r="AB69" s="212"/>
      <c r="AC69" s="205"/>
      <c r="AD69" s="206"/>
      <c r="AE69" s="205"/>
      <c r="AF69" s="205"/>
    </row>
    <row r="70" spans="1:32" s="190" customFormat="1" ht="15.75">
      <c r="B70" s="213" t="s">
        <v>84</v>
      </c>
      <c r="C70" s="197">
        <v>2769</v>
      </c>
      <c r="D70" s="208">
        <v>32</v>
      </c>
      <c r="E70" s="208">
        <v>195</v>
      </c>
      <c r="F70" s="208">
        <v>110</v>
      </c>
      <c r="G70" s="208">
        <v>124</v>
      </c>
      <c r="H70" s="208">
        <v>554</v>
      </c>
      <c r="I70" s="208">
        <v>88</v>
      </c>
      <c r="J70" s="208">
        <v>210</v>
      </c>
      <c r="K70" s="208">
        <v>166</v>
      </c>
      <c r="L70" s="209">
        <v>224</v>
      </c>
      <c r="M70" s="208">
        <v>38</v>
      </c>
      <c r="N70" s="208">
        <v>446</v>
      </c>
      <c r="O70" s="200">
        <v>51</v>
      </c>
      <c r="P70" s="209">
        <v>58</v>
      </c>
      <c r="Q70" s="208">
        <v>75</v>
      </c>
      <c r="R70" s="210">
        <v>376</v>
      </c>
      <c r="S70" s="202">
        <v>22</v>
      </c>
      <c r="T70" s="203"/>
      <c r="U70" s="204"/>
      <c r="V70" s="204"/>
      <c r="W70" s="205"/>
      <c r="X70" s="205"/>
      <c r="Y70" s="212"/>
      <c r="Z70" s="205"/>
      <c r="AA70" s="205"/>
      <c r="AB70" s="205"/>
      <c r="AC70" s="205"/>
      <c r="AD70" s="206"/>
      <c r="AE70" s="205"/>
      <c r="AF70" s="205"/>
    </row>
    <row r="71" spans="1:32" s="190" customFormat="1" ht="15.75">
      <c r="B71" s="214" t="s">
        <v>85</v>
      </c>
      <c r="C71" s="198">
        <v>18</v>
      </c>
      <c r="D71" s="208">
        <v>0</v>
      </c>
      <c r="E71" s="208">
        <v>0</v>
      </c>
      <c r="F71" s="208">
        <v>0</v>
      </c>
      <c r="G71" s="208">
        <v>8</v>
      </c>
      <c r="H71" s="208">
        <v>0</v>
      </c>
      <c r="I71" s="208">
        <v>5</v>
      </c>
      <c r="J71" s="208">
        <v>0</v>
      </c>
      <c r="K71" s="208">
        <v>1</v>
      </c>
      <c r="L71" s="208">
        <v>0</v>
      </c>
      <c r="M71" s="208">
        <v>0</v>
      </c>
      <c r="N71" s="208">
        <v>0</v>
      </c>
      <c r="O71" s="200">
        <v>0</v>
      </c>
      <c r="P71" s="208">
        <v>4</v>
      </c>
      <c r="Q71" s="208">
        <v>0</v>
      </c>
      <c r="R71" s="210">
        <v>0</v>
      </c>
      <c r="S71" s="202">
        <v>0</v>
      </c>
      <c r="T71" s="203"/>
      <c r="U71" s="215"/>
      <c r="V71" s="215"/>
      <c r="W71" s="205"/>
      <c r="X71" s="206"/>
      <c r="Y71" s="206"/>
      <c r="Z71" s="216"/>
      <c r="AA71" s="216"/>
      <c r="AB71" s="216"/>
      <c r="AC71" s="206"/>
      <c r="AD71" s="216"/>
      <c r="AE71" s="216"/>
      <c r="AF71" s="216"/>
    </row>
    <row r="72" spans="1:32" s="190" customFormat="1" ht="15.75">
      <c r="B72" s="214"/>
      <c r="C72" s="217"/>
      <c r="D72" s="218"/>
      <c r="E72" s="217"/>
      <c r="F72" s="217"/>
      <c r="G72" s="217"/>
      <c r="H72" s="217"/>
      <c r="I72" s="217"/>
      <c r="J72" s="217"/>
      <c r="K72" s="217"/>
      <c r="L72" s="219"/>
      <c r="M72" s="217"/>
      <c r="N72" s="219"/>
      <c r="O72" s="219"/>
      <c r="P72" s="219"/>
      <c r="Q72" s="217"/>
      <c r="R72" s="219"/>
      <c r="S72" s="219"/>
      <c r="U72" s="220"/>
      <c r="V72" s="220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</row>
    <row r="73" spans="1:32" s="190" customFormat="1" ht="15.75">
      <c r="B73" s="196" t="s">
        <v>61</v>
      </c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U73" s="220"/>
      <c r="V73" s="220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</row>
    <row r="74" spans="1:32" s="190" customFormat="1" ht="110.25">
      <c r="B74" s="191"/>
      <c r="C74" s="192" t="s">
        <v>46</v>
      </c>
      <c r="D74" s="192" t="s">
        <v>52</v>
      </c>
      <c r="E74" s="192" t="s">
        <v>53</v>
      </c>
      <c r="F74" s="192" t="s">
        <v>92</v>
      </c>
      <c r="G74" s="192" t="s">
        <v>94</v>
      </c>
      <c r="H74" s="192" t="s">
        <v>95</v>
      </c>
      <c r="I74" s="192" t="s">
        <v>93</v>
      </c>
      <c r="J74" s="192" t="s">
        <v>55</v>
      </c>
      <c r="K74" s="192" t="s">
        <v>96</v>
      </c>
      <c r="L74" s="192" t="s">
        <v>54</v>
      </c>
      <c r="M74" s="192" t="s">
        <v>101</v>
      </c>
      <c r="N74" s="192" t="s">
        <v>57</v>
      </c>
      <c r="O74" s="192" t="s">
        <v>56</v>
      </c>
      <c r="P74" s="192" t="s">
        <v>97</v>
      </c>
      <c r="Q74" s="192" t="s">
        <v>99</v>
      </c>
      <c r="R74" s="192" t="s">
        <v>100</v>
      </c>
      <c r="S74" s="192" t="s">
        <v>98</v>
      </c>
      <c r="U74" s="220"/>
      <c r="V74" s="220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</row>
    <row r="75" spans="1:32" s="190" customFormat="1" ht="15.75">
      <c r="B75" s="196" t="s">
        <v>60</v>
      </c>
      <c r="C75" s="222">
        <f t="shared" ref="C75:S78" si="0">C68/$C68*100</f>
        <v>100</v>
      </c>
      <c r="D75" s="222">
        <f t="shared" si="0"/>
        <v>1.0523321956769056</v>
      </c>
      <c r="E75" s="222">
        <f t="shared" si="0"/>
        <v>7.792946530147896</v>
      </c>
      <c r="F75" s="222">
        <f t="shared" si="0"/>
        <v>3.9249146757679183</v>
      </c>
      <c r="G75" s="222">
        <f t="shared" si="0"/>
        <v>6.4562002275312853</v>
      </c>
      <c r="H75" s="222">
        <f t="shared" si="0"/>
        <v>18.088737201365188</v>
      </c>
      <c r="I75" s="222">
        <f t="shared" si="0"/>
        <v>3.2992036405005689</v>
      </c>
      <c r="J75" s="222">
        <f t="shared" si="0"/>
        <v>7.4516496018202494</v>
      </c>
      <c r="K75" s="222">
        <f t="shared" si="0"/>
        <v>5.6029579067121729</v>
      </c>
      <c r="L75" s="222">
        <f t="shared" si="0"/>
        <v>8.9306029579067125</v>
      </c>
      <c r="M75" s="222">
        <f t="shared" si="0"/>
        <v>1.5358361774744027</v>
      </c>
      <c r="N75" s="222">
        <f t="shared" si="0"/>
        <v>13.253697383390218</v>
      </c>
      <c r="O75" s="222">
        <f t="shared" si="0"/>
        <v>1.678043230944255</v>
      </c>
      <c r="P75" s="222">
        <f t="shared" si="0"/>
        <v>3.1854379977246867</v>
      </c>
      <c r="Q75" s="222">
        <f t="shared" si="0"/>
        <v>2.1331058020477816</v>
      </c>
      <c r="R75" s="222">
        <f t="shared" si="0"/>
        <v>14.931740614334471</v>
      </c>
      <c r="S75" s="222">
        <f t="shared" si="0"/>
        <v>0.68259385665529015</v>
      </c>
      <c r="U75" s="220"/>
      <c r="V75" s="220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</row>
    <row r="76" spans="1:32" s="190" customFormat="1" ht="15.75">
      <c r="B76" s="207" t="s">
        <v>83</v>
      </c>
      <c r="C76" s="222">
        <f t="shared" si="0"/>
        <v>100</v>
      </c>
      <c r="D76" s="222">
        <f t="shared" si="0"/>
        <v>0.68587105624142664</v>
      </c>
      <c r="E76" s="222">
        <f t="shared" si="0"/>
        <v>10.83676268861454</v>
      </c>
      <c r="F76" s="222">
        <f t="shared" si="0"/>
        <v>3.8408779149519892</v>
      </c>
      <c r="G76" s="222">
        <f t="shared" si="0"/>
        <v>13.031550068587105</v>
      </c>
      <c r="H76" s="222">
        <f t="shared" si="0"/>
        <v>11.248285322359397</v>
      </c>
      <c r="I76" s="222">
        <f t="shared" si="0"/>
        <v>3.155006858710562</v>
      </c>
      <c r="J76" s="222">
        <f t="shared" si="0"/>
        <v>7.1330589849108366</v>
      </c>
      <c r="K76" s="222">
        <f t="shared" si="0"/>
        <v>4.1152263374485596</v>
      </c>
      <c r="L76" s="222">
        <f t="shared" si="0"/>
        <v>12.345679012345679</v>
      </c>
      <c r="M76" s="222">
        <f t="shared" si="0"/>
        <v>2.1947873799725648</v>
      </c>
      <c r="N76" s="222">
        <f t="shared" si="0"/>
        <v>2.7434842249657065</v>
      </c>
      <c r="O76" s="222">
        <f t="shared" si="0"/>
        <v>1.0973936899862824</v>
      </c>
      <c r="P76" s="222">
        <f t="shared" si="0"/>
        <v>6.8587105624142666</v>
      </c>
      <c r="Q76" s="222">
        <f t="shared" si="0"/>
        <v>0</v>
      </c>
      <c r="R76" s="222">
        <f t="shared" si="0"/>
        <v>20.438957475994513</v>
      </c>
      <c r="S76" s="222">
        <f t="shared" si="0"/>
        <v>0.2743484224965706</v>
      </c>
      <c r="U76" s="220"/>
      <c r="V76" s="220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</row>
    <row r="77" spans="1:32" s="190" customFormat="1" ht="15.75">
      <c r="B77" s="213" t="s">
        <v>84</v>
      </c>
      <c r="C77" s="222">
        <f t="shared" si="0"/>
        <v>100</v>
      </c>
      <c r="D77" s="222">
        <f t="shared" si="0"/>
        <v>1.1556518598772121</v>
      </c>
      <c r="E77" s="222">
        <f t="shared" si="0"/>
        <v>7.042253521126761</v>
      </c>
      <c r="F77" s="222">
        <f t="shared" si="0"/>
        <v>3.9725532683279163</v>
      </c>
      <c r="G77" s="222">
        <f t="shared" si="0"/>
        <v>4.4781509570241962</v>
      </c>
      <c r="H77" s="222">
        <f t="shared" si="0"/>
        <v>20.007222824124231</v>
      </c>
      <c r="I77" s="222">
        <f t="shared" si="0"/>
        <v>3.1780426146623331</v>
      </c>
      <c r="J77" s="222">
        <f t="shared" si="0"/>
        <v>7.5839653304442036</v>
      </c>
      <c r="K77" s="222">
        <f t="shared" si="0"/>
        <v>5.9949440231130371</v>
      </c>
      <c r="L77" s="222">
        <f t="shared" si="0"/>
        <v>8.089563019140483</v>
      </c>
      <c r="M77" s="222">
        <f t="shared" si="0"/>
        <v>1.3723365836041894</v>
      </c>
      <c r="N77" s="222">
        <f t="shared" si="0"/>
        <v>16.106897797038641</v>
      </c>
      <c r="O77" s="222">
        <f t="shared" si="0"/>
        <v>1.8418201516793065</v>
      </c>
      <c r="P77" s="222">
        <f t="shared" si="0"/>
        <v>2.0946189960274468</v>
      </c>
      <c r="Q77" s="222">
        <f t="shared" si="0"/>
        <v>2.7085590465872156</v>
      </c>
      <c r="R77" s="222">
        <f t="shared" si="0"/>
        <v>13.578909353557242</v>
      </c>
      <c r="S77" s="222">
        <f t="shared" si="0"/>
        <v>0.79451065366558327</v>
      </c>
      <c r="U77" s="220"/>
      <c r="V77" s="220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</row>
    <row r="78" spans="1:32" s="190" customFormat="1" ht="15.75">
      <c r="B78" s="214" t="s">
        <v>85</v>
      </c>
      <c r="C78" s="222">
        <f t="shared" si="0"/>
        <v>100</v>
      </c>
      <c r="D78" s="222">
        <f t="shared" si="0"/>
        <v>0</v>
      </c>
      <c r="E78" s="222">
        <f t="shared" si="0"/>
        <v>0</v>
      </c>
      <c r="F78" s="222">
        <f t="shared" si="0"/>
        <v>0</v>
      </c>
      <c r="G78" s="222">
        <f t="shared" si="0"/>
        <v>44.444444444444443</v>
      </c>
      <c r="H78" s="222">
        <f t="shared" si="0"/>
        <v>0</v>
      </c>
      <c r="I78" s="222">
        <f t="shared" si="0"/>
        <v>27.777777777777779</v>
      </c>
      <c r="J78" s="222">
        <f t="shared" si="0"/>
        <v>0</v>
      </c>
      <c r="K78" s="222">
        <f t="shared" si="0"/>
        <v>5.5555555555555554</v>
      </c>
      <c r="L78" s="222">
        <f t="shared" si="0"/>
        <v>0</v>
      </c>
      <c r="M78" s="222">
        <f t="shared" si="0"/>
        <v>0</v>
      </c>
      <c r="N78" s="222">
        <f t="shared" si="0"/>
        <v>0</v>
      </c>
      <c r="O78" s="222">
        <f t="shared" si="0"/>
        <v>0</v>
      </c>
      <c r="P78" s="222">
        <f t="shared" si="0"/>
        <v>22.222222222222221</v>
      </c>
      <c r="Q78" s="222">
        <f t="shared" si="0"/>
        <v>0</v>
      </c>
      <c r="R78" s="222">
        <f t="shared" si="0"/>
        <v>0</v>
      </c>
      <c r="S78" s="222">
        <f t="shared" si="0"/>
        <v>0</v>
      </c>
      <c r="U78" s="220"/>
      <c r="V78" s="220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</row>
    <row r="79" spans="1:32" s="190" customFormat="1" ht="15.75"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U79" s="220"/>
      <c r="V79" s="220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</row>
    <row r="80" spans="1:32" s="190" customFormat="1" ht="15.75">
      <c r="B80" s="196" t="s">
        <v>62</v>
      </c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U80" s="220"/>
      <c r="V80" s="220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</row>
    <row r="81" spans="2:32" s="190" customFormat="1" ht="110.25">
      <c r="B81" s="191"/>
      <c r="C81" s="218"/>
      <c r="D81" s="192" t="s">
        <v>52</v>
      </c>
      <c r="E81" s="192" t="s">
        <v>53</v>
      </c>
      <c r="F81" s="192" t="s">
        <v>92</v>
      </c>
      <c r="G81" s="192" t="s">
        <v>94</v>
      </c>
      <c r="H81" s="192" t="s">
        <v>95</v>
      </c>
      <c r="I81" s="192" t="s">
        <v>93</v>
      </c>
      <c r="J81" s="192" t="s">
        <v>55</v>
      </c>
      <c r="K81" s="192" t="s">
        <v>96</v>
      </c>
      <c r="L81" s="192" t="s">
        <v>54</v>
      </c>
      <c r="M81" s="192" t="s">
        <v>101</v>
      </c>
      <c r="N81" s="192" t="s">
        <v>57</v>
      </c>
      <c r="O81" s="192" t="s">
        <v>56</v>
      </c>
      <c r="P81" s="192" t="s">
        <v>97</v>
      </c>
      <c r="Q81" s="192" t="s">
        <v>99</v>
      </c>
      <c r="R81" s="192" t="s">
        <v>100</v>
      </c>
      <c r="S81" s="192" t="s">
        <v>98</v>
      </c>
      <c r="U81" s="220"/>
      <c r="V81" s="220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</row>
    <row r="82" spans="2:32" s="190" customFormat="1" ht="15.75">
      <c r="B82" s="207" t="s">
        <v>83</v>
      </c>
      <c r="C82" s="218"/>
      <c r="D82" s="222">
        <f>D69/D$68*100</f>
        <v>13.513513513513514</v>
      </c>
      <c r="E82" s="222">
        <f t="shared" ref="E82:S82" si="1">E69/E$68*100</f>
        <v>28.832116788321166</v>
      </c>
      <c r="F82" s="222">
        <f t="shared" si="1"/>
        <v>20.289855072463769</v>
      </c>
      <c r="G82" s="222">
        <f t="shared" si="1"/>
        <v>41.85022026431718</v>
      </c>
      <c r="H82" s="222">
        <f t="shared" si="1"/>
        <v>12.89308176100629</v>
      </c>
      <c r="I82" s="222">
        <f t="shared" si="1"/>
        <v>19.827586206896552</v>
      </c>
      <c r="J82" s="222">
        <f t="shared" si="1"/>
        <v>19.847328244274809</v>
      </c>
      <c r="K82" s="222">
        <f t="shared" si="1"/>
        <v>15.228426395939088</v>
      </c>
      <c r="L82" s="222">
        <f t="shared" si="1"/>
        <v>28.662420382165603</v>
      </c>
      <c r="M82" s="222">
        <f t="shared" si="1"/>
        <v>29.629629629629626</v>
      </c>
      <c r="N82" s="222">
        <f t="shared" si="1"/>
        <v>4.2918454935622314</v>
      </c>
      <c r="O82" s="222">
        <f t="shared" si="1"/>
        <v>13.559322033898304</v>
      </c>
      <c r="P82" s="222">
        <f t="shared" si="1"/>
        <v>44.642857142857146</v>
      </c>
      <c r="Q82" s="222">
        <f t="shared" si="1"/>
        <v>0</v>
      </c>
      <c r="R82" s="222">
        <f t="shared" si="1"/>
        <v>28.38095238095238</v>
      </c>
      <c r="S82" s="222">
        <f t="shared" si="1"/>
        <v>8.3333333333333321</v>
      </c>
      <c r="U82" s="220"/>
      <c r="V82" s="220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</row>
    <row r="83" spans="2:32" s="190" customFormat="1" ht="15.75">
      <c r="B83" s="213" t="s">
        <v>84</v>
      </c>
      <c r="C83" s="218"/>
      <c r="D83" s="222">
        <f t="shared" ref="D83:S84" si="2">D70/D$68*100</f>
        <v>86.486486486486484</v>
      </c>
      <c r="E83" s="222">
        <f t="shared" si="2"/>
        <v>71.167883211678827</v>
      </c>
      <c r="F83" s="222">
        <f t="shared" si="2"/>
        <v>79.710144927536234</v>
      </c>
      <c r="G83" s="222">
        <f t="shared" si="2"/>
        <v>54.625550660792953</v>
      </c>
      <c r="H83" s="222">
        <f t="shared" si="2"/>
        <v>87.106918238993714</v>
      </c>
      <c r="I83" s="222">
        <f t="shared" si="2"/>
        <v>75.862068965517238</v>
      </c>
      <c r="J83" s="222">
        <f t="shared" si="2"/>
        <v>80.152671755725194</v>
      </c>
      <c r="K83" s="222">
        <f t="shared" si="2"/>
        <v>84.263959390862937</v>
      </c>
      <c r="L83" s="222">
        <f t="shared" si="2"/>
        <v>71.337579617834393</v>
      </c>
      <c r="M83" s="222">
        <f t="shared" si="2"/>
        <v>70.370370370370367</v>
      </c>
      <c r="N83" s="222">
        <f t="shared" si="2"/>
        <v>95.708154506437765</v>
      </c>
      <c r="O83" s="222">
        <f t="shared" si="2"/>
        <v>86.440677966101703</v>
      </c>
      <c r="P83" s="222">
        <f t="shared" si="2"/>
        <v>51.785714285714292</v>
      </c>
      <c r="Q83" s="222">
        <f t="shared" si="2"/>
        <v>100</v>
      </c>
      <c r="R83" s="222">
        <f t="shared" si="2"/>
        <v>71.61904761904762</v>
      </c>
      <c r="S83" s="222">
        <f t="shared" si="2"/>
        <v>91.666666666666657</v>
      </c>
      <c r="U83" s="220"/>
      <c r="V83" s="220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</row>
    <row r="84" spans="2:32" s="190" customFormat="1" ht="15.75">
      <c r="B84" s="214" t="s">
        <v>85</v>
      </c>
      <c r="C84" s="218"/>
      <c r="D84" s="222">
        <f t="shared" si="2"/>
        <v>0</v>
      </c>
      <c r="E84" s="222">
        <f t="shared" si="2"/>
        <v>0</v>
      </c>
      <c r="F84" s="222">
        <f t="shared" si="2"/>
        <v>0</v>
      </c>
      <c r="G84" s="222">
        <f t="shared" si="2"/>
        <v>3.5242290748898681</v>
      </c>
      <c r="H84" s="222">
        <f t="shared" si="2"/>
        <v>0</v>
      </c>
      <c r="I84" s="222">
        <f t="shared" si="2"/>
        <v>4.3103448275862073</v>
      </c>
      <c r="J84" s="222">
        <f t="shared" si="2"/>
        <v>0</v>
      </c>
      <c r="K84" s="222">
        <f t="shared" si="2"/>
        <v>0.50761421319796951</v>
      </c>
      <c r="L84" s="222">
        <f t="shared" si="2"/>
        <v>0</v>
      </c>
      <c r="M84" s="222">
        <f t="shared" si="2"/>
        <v>0</v>
      </c>
      <c r="N84" s="222">
        <f t="shared" si="2"/>
        <v>0</v>
      </c>
      <c r="O84" s="222">
        <f t="shared" si="2"/>
        <v>0</v>
      </c>
      <c r="P84" s="222">
        <f t="shared" si="2"/>
        <v>3.5714285714285712</v>
      </c>
      <c r="Q84" s="222">
        <f t="shared" si="2"/>
        <v>0</v>
      </c>
      <c r="R84" s="222">
        <f t="shared" si="2"/>
        <v>0</v>
      </c>
      <c r="S84" s="222">
        <f t="shared" si="2"/>
        <v>0</v>
      </c>
      <c r="U84" s="220"/>
      <c r="V84" s="220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</row>
    <row r="85" spans="2:32" s="190" customFormat="1" ht="15.75">
      <c r="B85" s="196" t="s">
        <v>60</v>
      </c>
      <c r="C85" s="218"/>
      <c r="D85" s="222">
        <f>D68/D$68*100</f>
        <v>100</v>
      </c>
      <c r="E85" s="222">
        <f t="shared" ref="E85:S85" si="3">E68/E$68*100</f>
        <v>100</v>
      </c>
      <c r="F85" s="222">
        <f t="shared" si="3"/>
        <v>100</v>
      </c>
      <c r="G85" s="222">
        <f t="shared" si="3"/>
        <v>100</v>
      </c>
      <c r="H85" s="222">
        <f t="shared" si="3"/>
        <v>100</v>
      </c>
      <c r="I85" s="222">
        <f t="shared" si="3"/>
        <v>100</v>
      </c>
      <c r="J85" s="222">
        <f t="shared" si="3"/>
        <v>100</v>
      </c>
      <c r="K85" s="222">
        <f t="shared" si="3"/>
        <v>100</v>
      </c>
      <c r="L85" s="222">
        <f t="shared" si="3"/>
        <v>100</v>
      </c>
      <c r="M85" s="222">
        <f t="shared" si="3"/>
        <v>100</v>
      </c>
      <c r="N85" s="222">
        <f t="shared" si="3"/>
        <v>100</v>
      </c>
      <c r="O85" s="222">
        <f t="shared" si="3"/>
        <v>100</v>
      </c>
      <c r="P85" s="222">
        <f t="shared" si="3"/>
        <v>100</v>
      </c>
      <c r="Q85" s="222">
        <f t="shared" si="3"/>
        <v>100</v>
      </c>
      <c r="R85" s="222">
        <f t="shared" si="3"/>
        <v>100</v>
      </c>
      <c r="S85" s="222">
        <f t="shared" si="3"/>
        <v>100</v>
      </c>
      <c r="U85" s="220"/>
      <c r="V85" s="220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</row>
    <row r="86" spans="2:32" s="59" customFormat="1">
      <c r="Q86" s="190"/>
      <c r="R86" s="223"/>
      <c r="S86" s="224"/>
      <c r="T86" s="224"/>
      <c r="U86" s="225"/>
      <c r="V86" s="225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</row>
    <row r="87" spans="2:32" s="59" customFormat="1">
      <c r="R87" s="227"/>
      <c r="S87" s="228"/>
      <c r="U87" s="148"/>
      <c r="V87" s="148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227"/>
      <c r="S88" s="228"/>
      <c r="U88" s="148"/>
      <c r="V88" s="148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U89" s="148"/>
      <c r="V89" s="148"/>
    </row>
    <row r="90" spans="2:32" s="59" customFormat="1">
      <c r="U90" s="148"/>
      <c r="V90" s="148"/>
    </row>
    <row r="91" spans="2:32" s="59" customFormat="1">
      <c r="U91" s="148"/>
      <c r="V91" s="148"/>
    </row>
    <row r="92" spans="2:32" s="59" customFormat="1">
      <c r="U92" s="148"/>
      <c r="V92" s="148"/>
    </row>
    <row r="93" spans="2:32" s="59" customFormat="1">
      <c r="U93" s="148"/>
      <c r="V93" s="148"/>
    </row>
    <row r="94" spans="2:32" s="59" customFormat="1">
      <c r="U94" s="148"/>
      <c r="V94" s="148"/>
    </row>
    <row r="95" spans="2:32" s="59" customFormat="1">
      <c r="U95" s="148"/>
      <c r="V95" s="148"/>
    </row>
    <row r="96" spans="2:32" s="59" customFormat="1">
      <c r="U96" s="148"/>
      <c r="V96" s="148"/>
    </row>
    <row r="97" spans="1:22" s="59" customFormat="1">
      <c r="U97" s="148"/>
      <c r="V97" s="148"/>
    </row>
    <row r="98" spans="1:22" s="59" customFormat="1">
      <c r="U98" s="148"/>
      <c r="V98" s="148"/>
    </row>
    <row r="99" spans="1:22" s="59" customFormat="1">
      <c r="U99" s="148"/>
      <c r="V99" s="148"/>
    </row>
    <row r="100" spans="1:22" s="59" customFormat="1">
      <c r="U100" s="148"/>
      <c r="V100" s="148"/>
    </row>
    <row r="101" spans="1:22" s="59" customFormat="1">
      <c r="U101" s="148"/>
      <c r="V101" s="148"/>
    </row>
    <row r="102" spans="1:22" s="59" customFormat="1">
      <c r="U102" s="148"/>
      <c r="V102" s="148"/>
    </row>
    <row r="103" spans="1:22" s="59" customFormat="1">
      <c r="U103" s="148"/>
      <c r="V103" s="148"/>
    </row>
    <row r="104" spans="1:22" s="59" customFormat="1">
      <c r="U104" s="148"/>
      <c r="V104" s="148"/>
    </row>
    <row r="105" spans="1:22" s="59" customFormat="1">
      <c r="U105" s="148"/>
      <c r="V105" s="148"/>
    </row>
    <row r="106" spans="1:22" s="59" customFormat="1">
      <c r="U106" s="148"/>
      <c r="V106" s="148"/>
    </row>
    <row r="107" spans="1:22" s="59" customFormat="1">
      <c r="U107" s="148"/>
      <c r="V107" s="148"/>
    </row>
    <row r="108" spans="1:22" s="59" customFormat="1">
      <c r="U108" s="148"/>
      <c r="V108" s="148"/>
    </row>
    <row r="109" spans="1:22" s="59" customFormat="1">
      <c r="U109" s="148"/>
      <c r="V109" s="148"/>
    </row>
    <row r="110" spans="1:22" s="59" customForma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</row>
    <row r="111" spans="1:22" s="59" customForma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s="59" customForma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1:22" s="59" customFormat="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</row>
    <row r="114" spans="1:22" s="59" customFormat="1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4"/>
  <sheetViews>
    <sheetView zoomScale="120" zoomScaleNormal="120" workbookViewId="0">
      <pane ySplit="6" topLeftCell="A37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8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122</v>
      </c>
    </row>
    <row r="6" spans="1:20" ht="27">
      <c r="A6" s="133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49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0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1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49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0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1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49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0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1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49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0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1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5" t="s">
        <v>46</v>
      </c>
      <c r="B32" s="81">
        <v>3475</v>
      </c>
      <c r="C32" s="105">
        <v>30</v>
      </c>
      <c r="D32" s="105">
        <v>558</v>
      </c>
      <c r="E32" s="105">
        <v>1391</v>
      </c>
      <c r="F32" s="110"/>
      <c r="G32" s="105">
        <v>319</v>
      </c>
      <c r="H32" s="105">
        <v>30</v>
      </c>
      <c r="I32" s="105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68"/>
      <c r="S33" s="82"/>
      <c r="T33" s="82"/>
    </row>
    <row r="34" spans="1:20">
      <c r="A34" s="149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50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51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5" t="s">
        <v>46</v>
      </c>
      <c r="B37" s="81">
        <v>3516</v>
      </c>
      <c r="C37" s="105">
        <v>32</v>
      </c>
      <c r="D37" s="105">
        <v>558</v>
      </c>
      <c r="E37" s="105">
        <v>1409</v>
      </c>
      <c r="F37" s="110"/>
      <c r="G37" s="105">
        <v>325</v>
      </c>
      <c r="H37" s="105">
        <v>30</v>
      </c>
      <c r="I37" s="105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1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138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68"/>
      <c r="S38" s="82"/>
      <c r="T38" s="82"/>
    </row>
    <row r="39" spans="1:20">
      <c r="A39" s="149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50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51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9.5" customHeight="1">
      <c r="A42" s="60"/>
      <c r="B42" s="8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87"/>
      <c r="Q42" s="53"/>
      <c r="R42" s="68"/>
      <c r="S42" s="82"/>
    </row>
    <row r="43" spans="1:20">
      <c r="A43" s="34" t="s">
        <v>108</v>
      </c>
    </row>
    <row r="44" spans="1:20" ht="7.5" customHeight="1">
      <c r="A44" s="35"/>
    </row>
    <row r="45" spans="1:20">
      <c r="A45" s="22" t="s">
        <v>48</v>
      </c>
    </row>
    <row r="46" spans="1:20">
      <c r="A46" s="46"/>
    </row>
    <row r="47" spans="1:20">
      <c r="A47" s="46"/>
    </row>
    <row r="48" spans="1:20">
      <c r="A48" s="71"/>
      <c r="B48" s="72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2"/>
      <c r="C49" s="71"/>
      <c r="D49" s="71"/>
      <c r="E49" s="71"/>
      <c r="F49" s="71"/>
      <c r="G49" s="71"/>
      <c r="H49" s="71"/>
      <c r="I49" s="71"/>
      <c r="J49" s="71"/>
      <c r="K49" s="71"/>
    </row>
    <row r="50" spans="1:11">
      <c r="A50" s="71"/>
      <c r="B50" s="72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2"/>
      <c r="C51" s="71"/>
      <c r="D51" s="71"/>
      <c r="E51" s="71"/>
      <c r="F51" s="71"/>
      <c r="G51" s="71"/>
      <c r="H51" s="71"/>
      <c r="I51" s="71"/>
      <c r="J51" s="71"/>
      <c r="K51" s="71"/>
    </row>
    <row r="52" spans="1:11">
      <c r="A52" s="71"/>
      <c r="B52" s="72"/>
      <c r="C52" s="71"/>
      <c r="D52" s="71"/>
      <c r="E52" s="71"/>
      <c r="F52" s="71"/>
      <c r="G52" s="71"/>
      <c r="H52" s="71"/>
      <c r="I52" s="71"/>
      <c r="J52" s="71"/>
      <c r="K52" s="71"/>
    </row>
    <row r="53" spans="1:11">
      <c r="A53" s="71"/>
      <c r="B53" s="72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2"/>
      <c r="C54" s="71"/>
      <c r="D54" s="71"/>
      <c r="E54" s="71"/>
      <c r="F54" s="71"/>
      <c r="G54" s="71"/>
      <c r="H54" s="71"/>
      <c r="I54" s="71"/>
      <c r="J54" s="71"/>
      <c r="K54" s="71"/>
    </row>
  </sheetData>
  <phoneticPr fontId="14" type="noConversion"/>
  <hyperlinks>
    <hyperlink ref="A4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2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169"/>
      <c r="B46" s="170" t="s">
        <v>46</v>
      </c>
      <c r="C46" s="171" t="s">
        <v>65</v>
      </c>
      <c r="D46" s="171" t="s">
        <v>78</v>
      </c>
      <c r="E46" s="171" t="s">
        <v>67</v>
      </c>
      <c r="F46" s="171" t="s">
        <v>76</v>
      </c>
      <c r="G46" s="171" t="s">
        <v>80</v>
      </c>
      <c r="I46" s="80"/>
      <c r="J46" s="172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173" t="s">
        <v>139</v>
      </c>
      <c r="B47" s="174"/>
      <c r="C47" s="175"/>
      <c r="D47" s="175"/>
      <c r="E47" s="175"/>
      <c r="F47" s="175"/>
      <c r="G47" s="176"/>
      <c r="I47" s="80"/>
      <c r="J47" s="177"/>
      <c r="K47" s="178"/>
      <c r="L47" s="179"/>
      <c r="M47" s="179"/>
      <c r="N47" s="179"/>
      <c r="O47" s="64"/>
      <c r="P47" s="179"/>
      <c r="Q47" s="179"/>
    </row>
    <row r="48" spans="1:17" s="61" customFormat="1" ht="12.75" customHeight="1">
      <c r="A48" s="180" t="s">
        <v>83</v>
      </c>
      <c r="B48" s="181">
        <v>729</v>
      </c>
      <c r="C48" s="182">
        <v>73</v>
      </c>
      <c r="D48" s="182">
        <v>188</v>
      </c>
      <c r="E48" s="182">
        <v>51</v>
      </c>
      <c r="F48" s="182">
        <v>189</v>
      </c>
      <c r="G48" s="182">
        <v>228</v>
      </c>
      <c r="I48" s="80"/>
      <c r="J48" s="183"/>
      <c r="K48" s="184"/>
      <c r="L48" s="185"/>
      <c r="M48" s="185"/>
      <c r="N48" s="185"/>
      <c r="O48" s="185"/>
      <c r="P48" s="185"/>
      <c r="Q48" s="53"/>
    </row>
    <row r="49" spans="1:17" s="61" customFormat="1" ht="12.75" customHeight="1">
      <c r="A49" s="173" t="s">
        <v>84</v>
      </c>
      <c r="B49" s="181">
        <v>2769</v>
      </c>
      <c r="C49" s="182">
        <v>1332</v>
      </c>
      <c r="D49" s="182">
        <v>370</v>
      </c>
      <c r="E49" s="182">
        <v>346</v>
      </c>
      <c r="F49" s="182">
        <v>274</v>
      </c>
      <c r="G49" s="182">
        <v>447</v>
      </c>
      <c r="I49" s="80"/>
      <c r="J49" s="186"/>
      <c r="K49" s="184"/>
      <c r="L49" s="185"/>
      <c r="M49" s="185"/>
      <c r="N49" s="185"/>
      <c r="O49" s="185"/>
      <c r="P49" s="185"/>
      <c r="Q49" s="185"/>
    </row>
    <row r="50" spans="1:17" s="61" customFormat="1" ht="12.75" customHeight="1">
      <c r="A50" s="173" t="s">
        <v>85</v>
      </c>
      <c r="B50" s="181">
        <v>18</v>
      </c>
      <c r="C50" s="187">
        <v>4</v>
      </c>
      <c r="D50" s="187">
        <v>0</v>
      </c>
      <c r="E50" s="187">
        <v>0</v>
      </c>
      <c r="F50" s="187">
        <v>6</v>
      </c>
      <c r="G50" s="182">
        <v>8</v>
      </c>
      <c r="I50" s="80"/>
      <c r="J50" s="186"/>
      <c r="K50" s="184"/>
      <c r="L50" s="53"/>
      <c r="M50" s="53"/>
      <c r="N50" s="53"/>
      <c r="O50" s="53"/>
      <c r="P50" s="185"/>
      <c r="Q50" s="53"/>
    </row>
    <row r="51" spans="1:17" s="61" customFormat="1" ht="12.75" customHeight="1">
      <c r="A51" s="173" t="s">
        <v>46</v>
      </c>
      <c r="B51" s="188">
        <v>3516</v>
      </c>
      <c r="C51" s="188">
        <v>1409</v>
      </c>
      <c r="D51" s="188">
        <v>558</v>
      </c>
      <c r="E51" s="188">
        <v>325</v>
      </c>
      <c r="F51" s="188">
        <v>541</v>
      </c>
      <c r="G51" s="188">
        <v>683</v>
      </c>
      <c r="I51" s="80"/>
      <c r="J51" s="177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169"/>
      <c r="B53" s="170" t="s">
        <v>46</v>
      </c>
      <c r="C53" s="171" t="s">
        <v>65</v>
      </c>
      <c r="D53" s="171" t="s">
        <v>78</v>
      </c>
      <c r="E53" s="171" t="s">
        <v>67</v>
      </c>
      <c r="F53" s="171" t="s">
        <v>76</v>
      </c>
      <c r="G53" s="171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180" t="s">
        <v>83</v>
      </c>
      <c r="B54" s="189">
        <v>20.733788395904437</v>
      </c>
      <c r="C54" s="189">
        <v>5.1809794180269693</v>
      </c>
      <c r="D54" s="189">
        <v>33.691756272401435</v>
      </c>
      <c r="E54" s="189">
        <v>15.692307692307692</v>
      </c>
      <c r="F54" s="189">
        <v>34.935304990757857</v>
      </c>
      <c r="G54" s="189">
        <v>33.382137628111273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173" t="s">
        <v>84</v>
      </c>
      <c r="B55" s="189">
        <v>78.75426621160409</v>
      </c>
      <c r="C55" s="189">
        <v>94.535131298793473</v>
      </c>
      <c r="D55" s="189">
        <v>66.308243727598565</v>
      </c>
      <c r="E55" s="189">
        <v>106.46153846153845</v>
      </c>
      <c r="F55" s="189">
        <v>50.646950092421442</v>
      </c>
      <c r="G55" s="189">
        <v>65.446559297218158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173" t="s">
        <v>85</v>
      </c>
      <c r="B56" s="189">
        <v>0.51194539249146753</v>
      </c>
      <c r="C56" s="189">
        <v>0.28388928317955997</v>
      </c>
      <c r="D56" s="189">
        <v>0</v>
      </c>
      <c r="E56" s="189">
        <v>0</v>
      </c>
      <c r="F56" s="189">
        <v>0</v>
      </c>
      <c r="G56" s="189">
        <v>1.171303074670571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173" t="s">
        <v>46</v>
      </c>
      <c r="B57" s="189">
        <v>100</v>
      </c>
      <c r="C57" s="189">
        <v>100</v>
      </c>
      <c r="D57" s="189">
        <v>100</v>
      </c>
      <c r="E57" s="189">
        <v>100</v>
      </c>
      <c r="F57" s="189">
        <v>100</v>
      </c>
      <c r="G57" s="189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8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140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2900</v>
      </c>
      <c r="C7" s="81">
        <v>34</v>
      </c>
      <c r="D7" s="81">
        <v>202</v>
      </c>
      <c r="E7" s="81">
        <v>119</v>
      </c>
      <c r="F7" s="81">
        <v>146</v>
      </c>
      <c r="G7" s="81">
        <v>565</v>
      </c>
      <c r="H7" s="81">
        <v>105</v>
      </c>
      <c r="I7" s="81">
        <v>223</v>
      </c>
      <c r="J7" s="81">
        <v>168</v>
      </c>
      <c r="K7" s="81">
        <v>232</v>
      </c>
      <c r="L7" s="81">
        <v>44</v>
      </c>
      <c r="M7" s="81">
        <v>451</v>
      </c>
      <c r="N7" s="81">
        <v>56</v>
      </c>
      <c r="O7" s="81">
        <v>69</v>
      </c>
      <c r="P7" s="81">
        <v>75</v>
      </c>
      <c r="Q7" s="81">
        <v>389</v>
      </c>
      <c r="R7" s="81">
        <v>22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113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8</v>
      </c>
      <c r="L9" s="41">
        <v>6</v>
      </c>
      <c r="M9" s="41">
        <v>5</v>
      </c>
      <c r="N9" s="41">
        <v>5</v>
      </c>
      <c r="O9" s="41">
        <v>7</v>
      </c>
      <c r="P9" s="41" t="s">
        <v>58</v>
      </c>
      <c r="Q9" s="41">
        <v>13</v>
      </c>
      <c r="R9" s="41" t="s">
        <v>58</v>
      </c>
    </row>
    <row r="10" spans="1:18">
      <c r="A10" s="32" t="s">
        <v>84</v>
      </c>
      <c r="B10" s="81">
        <v>2769</v>
      </c>
      <c r="C10" s="83">
        <v>32</v>
      </c>
      <c r="D10" s="83">
        <v>195</v>
      </c>
      <c r="E10" s="83">
        <v>110</v>
      </c>
      <c r="F10" s="83">
        <v>124</v>
      </c>
      <c r="G10" s="83">
        <v>554</v>
      </c>
      <c r="H10" s="83">
        <v>88</v>
      </c>
      <c r="I10" s="83">
        <v>210</v>
      </c>
      <c r="J10" s="83">
        <v>166</v>
      </c>
      <c r="K10" s="83">
        <v>224</v>
      </c>
      <c r="L10" s="83">
        <v>38</v>
      </c>
      <c r="M10" s="83">
        <v>446</v>
      </c>
      <c r="N10" s="83">
        <v>51</v>
      </c>
      <c r="O10" s="83">
        <v>58</v>
      </c>
      <c r="P10" s="83">
        <v>75</v>
      </c>
      <c r="Q10" s="83">
        <v>376</v>
      </c>
      <c r="R10" s="83">
        <v>22</v>
      </c>
    </row>
    <row r="11" spans="1:18">
      <c r="A11" s="49" t="s">
        <v>85</v>
      </c>
      <c r="B11" s="81">
        <v>18</v>
      </c>
      <c r="C11" s="41" t="s">
        <v>58</v>
      </c>
      <c r="D11" s="83" t="s">
        <v>58</v>
      </c>
      <c r="E11" s="41" t="s">
        <v>58</v>
      </c>
      <c r="F11" s="41">
        <v>8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7" customForma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8"/>
    </row>
    <row r="44" spans="1:14" s="61" customFormat="1" ht="14.25" customHeight="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26"/>
    </row>
    <row r="45" spans="1:14" s="61" customFormat="1">
      <c r="A45" s="125"/>
      <c r="B45" s="126"/>
      <c r="C45" s="126"/>
      <c r="D45" s="126"/>
      <c r="E45" s="126"/>
      <c r="F45" s="126"/>
      <c r="G45" s="126"/>
      <c r="H45" s="159"/>
      <c r="I45" s="159"/>
      <c r="J45" s="159"/>
      <c r="K45" s="159"/>
      <c r="L45" s="159"/>
      <c r="M45" s="159"/>
      <c r="N45" s="126"/>
    </row>
    <row r="46" spans="1:14" s="61" customFormat="1">
      <c r="A46" s="125"/>
      <c r="B46" s="126"/>
      <c r="C46" s="126"/>
      <c r="D46" s="126"/>
      <c r="E46" s="126"/>
      <c r="F46" s="126"/>
      <c r="G46" s="126"/>
      <c r="H46" s="159"/>
      <c r="I46" s="159"/>
      <c r="J46" s="159"/>
      <c r="K46" s="159"/>
      <c r="L46" s="159"/>
      <c r="M46" s="159"/>
      <c r="N46" s="126"/>
    </row>
    <row r="47" spans="1:14" s="61" customFormat="1" ht="45">
      <c r="A47" s="127"/>
      <c r="B47" s="107" t="s">
        <v>89</v>
      </c>
      <c r="D47" s="127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8">
        <v>82.480091012514194</v>
      </c>
      <c r="C48" s="102"/>
      <c r="D48" s="128"/>
      <c r="E48" s="128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9">
        <v>100</v>
      </c>
      <c r="D49" s="129"/>
      <c r="E49" s="129"/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9">
        <v>96.781115879828334</v>
      </c>
      <c r="D50" s="129"/>
      <c r="E50" s="129"/>
      <c r="H50" s="80"/>
      <c r="I50" s="80"/>
      <c r="J50" s="80"/>
      <c r="K50" s="80"/>
      <c r="L50" s="80"/>
      <c r="M50" s="80"/>
    </row>
    <row r="51" spans="1:13" s="61" customFormat="1">
      <c r="A51" s="61" t="s">
        <v>56</v>
      </c>
      <c r="B51" s="129">
        <v>94.915254237288138</v>
      </c>
      <c r="D51" s="129"/>
      <c r="E51" s="129"/>
      <c r="H51" s="80"/>
      <c r="I51" s="80"/>
      <c r="J51" s="80"/>
      <c r="K51" s="80"/>
      <c r="L51" s="80"/>
      <c r="M51" s="80"/>
    </row>
    <row r="52" spans="1:13" s="61" customFormat="1">
      <c r="A52" s="61" t="s">
        <v>52</v>
      </c>
      <c r="B52" s="129">
        <v>91.891891891891902</v>
      </c>
      <c r="D52" s="129"/>
      <c r="E52" s="129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29">
        <v>91.666666666666657</v>
      </c>
      <c r="D53" s="129"/>
      <c r="E53" s="129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29">
        <v>90.517241379310349</v>
      </c>
      <c r="D54" s="129"/>
      <c r="E54" s="129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29">
        <v>88.836477987421375</v>
      </c>
      <c r="D55" s="129"/>
      <c r="E55" s="129"/>
      <c r="H55" s="80"/>
      <c r="I55" s="80"/>
      <c r="J55" s="80"/>
      <c r="K55" s="80"/>
      <c r="L55" s="80"/>
      <c r="M55" s="80"/>
    </row>
    <row r="56" spans="1:13" s="61" customFormat="1">
      <c r="A56" s="61" t="s">
        <v>92</v>
      </c>
      <c r="B56" s="129">
        <v>86.231884057971016</v>
      </c>
      <c r="D56" s="129"/>
      <c r="E56" s="129"/>
      <c r="H56" s="80"/>
      <c r="I56" s="80"/>
      <c r="J56" s="80"/>
      <c r="K56" s="80"/>
      <c r="L56" s="80"/>
      <c r="M56" s="80"/>
    </row>
    <row r="57" spans="1:13" s="61" customFormat="1">
      <c r="A57" s="61" t="s">
        <v>96</v>
      </c>
      <c r="B57" s="129">
        <v>85.279187817258887</v>
      </c>
      <c r="D57" s="129"/>
      <c r="E57" s="129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29">
        <v>85.114503816793899</v>
      </c>
      <c r="D58" s="129"/>
      <c r="E58" s="129"/>
      <c r="H58" s="80"/>
      <c r="I58" s="80"/>
      <c r="J58" s="80"/>
      <c r="K58" s="80"/>
      <c r="L58" s="80"/>
      <c r="M58" s="80"/>
    </row>
    <row r="59" spans="1:13" s="61" customFormat="1">
      <c r="A59" s="61" t="s">
        <v>101</v>
      </c>
      <c r="B59" s="129">
        <v>81.481481481481481</v>
      </c>
      <c r="D59" s="129"/>
      <c r="E59" s="129"/>
      <c r="H59" s="80"/>
      <c r="I59" s="80"/>
      <c r="J59" s="80"/>
      <c r="K59" s="80"/>
      <c r="L59" s="80"/>
      <c r="M59" s="80"/>
    </row>
    <row r="60" spans="1:13" s="61" customFormat="1">
      <c r="A60" s="61" t="s">
        <v>100</v>
      </c>
      <c r="B60" s="129">
        <v>74.095238095238088</v>
      </c>
      <c r="D60" s="129"/>
      <c r="E60" s="129"/>
      <c r="H60" s="80"/>
      <c r="I60" s="80"/>
      <c r="J60" s="80"/>
      <c r="K60" s="80"/>
      <c r="L60" s="80"/>
      <c r="M60" s="80"/>
    </row>
    <row r="61" spans="1:13" s="61" customFormat="1">
      <c r="A61" s="61" t="s">
        <v>54</v>
      </c>
      <c r="B61" s="129">
        <v>73.885350318471339</v>
      </c>
      <c r="D61" s="129"/>
      <c r="E61" s="129"/>
      <c r="H61" s="80"/>
      <c r="I61" s="80"/>
      <c r="J61" s="80"/>
      <c r="K61" s="80"/>
      <c r="L61" s="80"/>
      <c r="M61" s="80"/>
    </row>
    <row r="62" spans="1:13" s="61" customFormat="1">
      <c r="A62" s="61" t="s">
        <v>53</v>
      </c>
      <c r="B62" s="129">
        <v>73.722627737226276</v>
      </c>
      <c r="D62" s="129"/>
      <c r="E62" s="129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29">
        <v>64.317180616740089</v>
      </c>
      <c r="D63" s="129"/>
      <c r="E63" s="129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29">
        <v>61.607142857142861</v>
      </c>
      <c r="D64" s="129"/>
      <c r="E64" s="129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29"/>
      <c r="E66" s="129"/>
      <c r="H66" s="80"/>
      <c r="I66" s="80"/>
      <c r="J66" s="80"/>
      <c r="K66" s="80"/>
      <c r="L66" s="80"/>
      <c r="M66" s="80"/>
    </row>
    <row r="67" spans="1:13" s="61" customFormat="1">
      <c r="B67" s="129"/>
      <c r="E67" s="129"/>
      <c r="H67" s="80"/>
      <c r="I67" s="80"/>
      <c r="J67" s="80"/>
      <c r="K67" s="80"/>
      <c r="L67" s="80"/>
      <c r="M67" s="80"/>
    </row>
    <row r="68" spans="1:13" s="61" customFormat="1">
      <c r="B68" s="129"/>
      <c r="E68" s="129"/>
      <c r="H68" s="157"/>
    </row>
    <row r="69" spans="1:13" s="61" customFormat="1">
      <c r="E69" s="129"/>
      <c r="H69" s="157"/>
    </row>
    <row r="70" spans="1:13" s="61" customFormat="1">
      <c r="B70" s="129"/>
      <c r="E70" s="129"/>
      <c r="H70" s="157"/>
    </row>
    <row r="71" spans="1:13" s="61" customFormat="1">
      <c r="B71" s="129"/>
      <c r="D71" s="129"/>
      <c r="E71" s="129"/>
      <c r="H71" s="157"/>
    </row>
    <row r="72" spans="1:13" s="61" customFormat="1">
      <c r="B72" s="129"/>
      <c r="D72" s="131"/>
      <c r="H72" s="157"/>
    </row>
    <row r="73" spans="1:13" s="61" customFormat="1">
      <c r="B73" s="129"/>
      <c r="D73" s="131"/>
      <c r="E73" s="129"/>
      <c r="H73" s="157"/>
    </row>
    <row r="74" spans="1:13" s="61" customFormat="1">
      <c r="A74" s="131"/>
      <c r="B74" s="129"/>
      <c r="E74" s="129"/>
      <c r="H74" s="157"/>
    </row>
    <row r="75" spans="1:13" s="61" customFormat="1">
      <c r="A75" s="157"/>
      <c r="B75" s="157"/>
      <c r="C75" s="157"/>
      <c r="D75" s="157"/>
      <c r="E75" s="157"/>
      <c r="F75" s="157"/>
      <c r="G75" s="157"/>
      <c r="H75" s="157"/>
    </row>
    <row r="76" spans="1:13" s="62" customFormat="1">
      <c r="A76" s="131"/>
      <c r="B76" s="132"/>
      <c r="C76" s="61"/>
    </row>
    <row r="77" spans="1:13" s="62" customFormat="1">
      <c r="A77" s="131"/>
      <c r="B77" s="129"/>
      <c r="C77" s="61"/>
    </row>
    <row r="78" spans="1:13" s="62" customFormat="1">
      <c r="A78" s="61"/>
      <c r="B78" s="129"/>
      <c r="C78" s="61"/>
    </row>
    <row r="79" spans="1:13" s="62" customFormat="1">
      <c r="A79" s="61"/>
      <c r="B79" s="129"/>
      <c r="C79" s="61"/>
    </row>
    <row r="80" spans="1:13" s="62" customFormat="1">
      <c r="A80" s="61"/>
      <c r="B80" s="129"/>
      <c r="C80" s="61"/>
    </row>
    <row r="81" spans="1:10" s="62" customFormat="1">
      <c r="A81" s="61"/>
      <c r="B81" s="129"/>
      <c r="C81" s="61"/>
    </row>
    <row r="82" spans="1:10" s="62" customFormat="1">
      <c r="B82" s="130"/>
    </row>
    <row r="83" spans="1:10" s="62" customFormat="1">
      <c r="B83" s="130"/>
    </row>
    <row r="84" spans="1:10" s="62" customFormat="1">
      <c r="B84" s="130"/>
    </row>
    <row r="85" spans="1:10" s="62" customFormat="1">
      <c r="B85" s="130"/>
    </row>
    <row r="86" spans="1:10" s="62" customFormat="1">
      <c r="B86" s="130"/>
    </row>
    <row r="87" spans="1:10" s="62" customFormat="1">
      <c r="A87" s="76"/>
      <c r="B87" s="152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2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2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F64">
    <sortCondition descending="1" ref="D49:D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9" t="s">
        <v>124</v>
      </c>
      <c r="C11" s="230"/>
      <c r="D11" s="230"/>
      <c r="E11" s="230"/>
      <c r="F11" s="230"/>
      <c r="G11" s="230"/>
      <c r="H11" s="230"/>
      <c r="I11" s="230"/>
      <c r="J11" s="230"/>
      <c r="K11" s="231"/>
    </row>
    <row r="12" spans="1:11" ht="52.5" customHeight="1" thickBot="1">
      <c r="B12" s="232"/>
      <c r="C12" s="233"/>
      <c r="D12" s="233"/>
      <c r="E12" s="233"/>
      <c r="F12" s="233"/>
      <c r="G12" s="233"/>
      <c r="H12" s="233"/>
      <c r="I12" s="233"/>
      <c r="J12" s="233"/>
      <c r="K12" s="234"/>
    </row>
    <row r="13" spans="1:11" ht="7.5" customHeight="1" thickTop="1" thickBot="1"/>
    <row r="14" spans="1:11" ht="31.5" thickTop="1" thickBot="1">
      <c r="B14" s="235" t="s">
        <v>42</v>
      </c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6" customHeight="1" thickTop="1" thickBot="1"/>
    <row r="16" spans="1:11" ht="29.25" customHeight="1" thickTop="1" thickBot="1">
      <c r="B16" s="238" t="s">
        <v>43</v>
      </c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43" t="s">
        <v>125</v>
      </c>
      <c r="C18" s="243"/>
      <c r="D18" s="243"/>
      <c r="E18" s="243"/>
      <c r="F18" s="243"/>
      <c r="G18" s="243"/>
      <c r="H18" s="243"/>
      <c r="I18" s="243"/>
      <c r="J18" s="243"/>
      <c r="K18" s="243"/>
    </row>
    <row r="19" spans="1:11" ht="16.5" hidden="1" customHeight="1">
      <c r="A19" s="77"/>
      <c r="B19" s="243"/>
      <c r="C19" s="243"/>
      <c r="D19" s="243"/>
      <c r="E19" s="243"/>
      <c r="F19" s="243"/>
      <c r="G19" s="243"/>
      <c r="H19" s="243"/>
      <c r="I19" s="243"/>
      <c r="J19" s="243"/>
      <c r="K19" s="243"/>
    </row>
    <row r="20" spans="1:11" ht="49.5" customHeight="1">
      <c r="A20" s="80"/>
      <c r="B20" s="245" t="s">
        <v>126</v>
      </c>
      <c r="C20" s="245"/>
      <c r="D20" s="245"/>
      <c r="E20" s="245"/>
      <c r="F20" s="245"/>
      <c r="G20" s="245"/>
      <c r="H20" s="245"/>
      <c r="I20" s="245"/>
      <c r="J20" s="245"/>
      <c r="K20" s="245"/>
    </row>
    <row r="21" spans="1:11" ht="36" customHeight="1">
      <c r="A21" s="72"/>
      <c r="B21" s="244" t="s">
        <v>127</v>
      </c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 ht="41.25" customHeight="1">
      <c r="A22" s="72"/>
      <c r="B22" s="243" t="s">
        <v>128</v>
      </c>
      <c r="C22" s="243"/>
      <c r="D22" s="243"/>
      <c r="E22" s="243"/>
      <c r="F22" s="243"/>
      <c r="G22" s="243"/>
      <c r="H22" s="243"/>
      <c r="I22" s="243"/>
      <c r="J22" s="243"/>
      <c r="K22" s="243"/>
    </row>
    <row r="23" spans="1:11" ht="39" customHeight="1">
      <c r="A23" s="72"/>
      <c r="B23" s="243" t="s">
        <v>129</v>
      </c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38" t="s">
        <v>44</v>
      </c>
      <c r="C25" s="239"/>
      <c r="D25" s="239"/>
      <c r="E25" s="239"/>
      <c r="F25" s="239"/>
      <c r="G25" s="239"/>
      <c r="H25" s="239"/>
      <c r="I25" s="239"/>
      <c r="J25" s="239"/>
      <c r="K25" s="240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43" t="s">
        <v>130</v>
      </c>
      <c r="C27" s="243"/>
      <c r="D27" s="243"/>
      <c r="E27" s="243"/>
      <c r="F27" s="243"/>
      <c r="G27" s="243"/>
      <c r="H27" s="243"/>
      <c r="I27" s="243"/>
      <c r="J27" s="243"/>
      <c r="K27" s="243"/>
    </row>
    <row r="28" spans="1:11" ht="15.75">
      <c r="A28" s="72"/>
      <c r="B28" s="243" t="s">
        <v>131</v>
      </c>
      <c r="C28" s="243"/>
      <c r="D28" s="243"/>
      <c r="E28" s="243"/>
      <c r="F28" s="243"/>
      <c r="G28" s="243"/>
      <c r="H28" s="243"/>
      <c r="I28" s="243"/>
      <c r="J28" s="243"/>
      <c r="K28" s="243"/>
    </row>
    <row r="29" spans="1:11" ht="21.75" customHeight="1">
      <c r="A29" s="72"/>
      <c r="B29" s="243" t="s">
        <v>132</v>
      </c>
      <c r="C29" s="243"/>
      <c r="D29" s="243"/>
      <c r="E29" s="243"/>
      <c r="F29" s="243"/>
      <c r="G29" s="243"/>
      <c r="H29" s="243"/>
      <c r="I29" s="243"/>
      <c r="J29" s="243"/>
      <c r="K29" s="243"/>
    </row>
    <row r="30" spans="1:11" ht="27" customHeight="1">
      <c r="A30" s="72"/>
      <c r="B30" s="243" t="s">
        <v>133</v>
      </c>
      <c r="C30" s="243"/>
      <c r="D30" s="243"/>
      <c r="E30" s="243"/>
      <c r="F30" s="243"/>
      <c r="G30" s="243"/>
      <c r="H30" s="243"/>
      <c r="I30" s="243"/>
      <c r="J30" s="243"/>
      <c r="K30" s="243"/>
    </row>
    <row r="31" spans="1:11" ht="3.75" customHeight="1">
      <c r="A31" s="80"/>
      <c r="B31" s="242"/>
      <c r="C31" s="242"/>
      <c r="D31" s="242"/>
      <c r="E31" s="242"/>
      <c r="F31" s="242"/>
      <c r="G31" s="242"/>
      <c r="H31" s="242"/>
      <c r="I31" s="242"/>
      <c r="J31" s="242"/>
      <c r="K31" s="70"/>
    </row>
    <row r="32" spans="1:11" ht="15.75">
      <c r="A32" s="80"/>
      <c r="B32" s="242"/>
      <c r="C32" s="242"/>
      <c r="D32" s="242"/>
      <c r="E32" s="242"/>
      <c r="F32" s="242"/>
      <c r="G32" s="242"/>
      <c r="H32" s="242"/>
      <c r="I32" s="242"/>
      <c r="J32" s="242"/>
      <c r="K32" s="70"/>
    </row>
    <row r="33" spans="1:11" ht="15.75">
      <c r="A33" s="80"/>
      <c r="B33" s="242"/>
      <c r="C33" s="242"/>
      <c r="D33" s="242"/>
      <c r="E33" s="242"/>
      <c r="F33" s="242"/>
      <c r="G33" s="242"/>
      <c r="H33" s="242"/>
      <c r="I33" s="242"/>
      <c r="J33" s="242"/>
      <c r="K33" s="70"/>
    </row>
    <row r="34" spans="1:11" ht="15.75">
      <c r="A34" s="80"/>
      <c r="B34" s="242"/>
      <c r="C34" s="242"/>
      <c r="D34" s="242"/>
      <c r="E34" s="242"/>
      <c r="F34" s="242"/>
      <c r="G34" s="242"/>
      <c r="H34" s="242"/>
      <c r="I34" s="242"/>
      <c r="J34" s="242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42"/>
      <c r="C37" s="242"/>
      <c r="D37" s="242"/>
      <c r="E37" s="242"/>
      <c r="F37" s="242"/>
      <c r="G37" s="242"/>
      <c r="H37" s="242"/>
      <c r="I37" s="242"/>
      <c r="J37" s="242"/>
      <c r="K37" s="80"/>
    </row>
    <row r="38" spans="1:11" ht="12.6" customHeight="1">
      <c r="A38" s="80"/>
      <c r="B38" s="242"/>
      <c r="C38" s="242"/>
      <c r="D38" s="242"/>
      <c r="E38" s="242"/>
      <c r="F38" s="242"/>
      <c r="G38" s="242"/>
      <c r="H38" s="242"/>
      <c r="I38" s="242"/>
      <c r="J38" s="242"/>
      <c r="K38" s="80"/>
    </row>
    <row r="39" spans="1:11" ht="12.6" customHeight="1">
      <c r="A39" s="80"/>
      <c r="B39" s="242"/>
      <c r="C39" s="242"/>
      <c r="D39" s="242"/>
      <c r="E39" s="242"/>
      <c r="F39" s="242"/>
      <c r="G39" s="242"/>
      <c r="H39" s="242"/>
      <c r="I39" s="242"/>
      <c r="J39" s="242"/>
      <c r="K39" s="80"/>
    </row>
    <row r="40" spans="1:11" ht="12.6" customHeight="1">
      <c r="A40" s="80"/>
      <c r="B40" s="242"/>
      <c r="C40" s="242"/>
      <c r="D40" s="242"/>
      <c r="E40" s="242"/>
      <c r="F40" s="242"/>
      <c r="G40" s="242"/>
      <c r="H40" s="242"/>
      <c r="I40" s="242"/>
      <c r="J40" s="242"/>
      <c r="K40" s="80"/>
    </row>
    <row r="43" spans="1:11" ht="12.6" customHeight="1">
      <c r="F43" s="241"/>
      <c r="G43" s="241"/>
      <c r="H43" s="241"/>
      <c r="I43" s="241"/>
      <c r="J43" s="241"/>
      <c r="K43" s="241"/>
    </row>
    <row r="44" spans="1:11" ht="12.6" customHeight="1">
      <c r="F44" s="241"/>
      <c r="G44" s="241"/>
      <c r="H44" s="241"/>
      <c r="I44" s="241"/>
      <c r="J44" s="241"/>
      <c r="K44" s="241"/>
    </row>
    <row r="45" spans="1:11" ht="12.6" customHeight="1">
      <c r="F45" s="241"/>
      <c r="G45" s="241"/>
      <c r="H45" s="241"/>
      <c r="I45" s="241"/>
      <c r="J45" s="241"/>
      <c r="K45" s="241"/>
    </row>
    <row r="46" spans="1:11" ht="12.6" customHeight="1">
      <c r="F46" s="241"/>
      <c r="G46" s="241"/>
      <c r="H46" s="241"/>
      <c r="I46" s="241"/>
      <c r="J46" s="241"/>
      <c r="K46" s="241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5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117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6" t="s">
        <v>46</v>
      </c>
      <c r="C6" s="248" t="s">
        <v>47</v>
      </c>
      <c r="D6" s="248"/>
      <c r="E6" s="248"/>
    </row>
    <row r="7" spans="1:5" ht="39.75" customHeight="1">
      <c r="A7" s="133"/>
      <c r="B7" s="247"/>
      <c r="C7" s="31" t="s">
        <v>83</v>
      </c>
      <c r="D7" s="31" t="s">
        <v>84</v>
      </c>
      <c r="E7" s="31" t="s">
        <v>85</v>
      </c>
    </row>
    <row r="8" spans="1:5">
      <c r="A8" s="144" t="s">
        <v>82</v>
      </c>
      <c r="B8" s="136">
        <v>3194</v>
      </c>
      <c r="C8" s="136">
        <v>689</v>
      </c>
      <c r="D8" s="136">
        <v>2493</v>
      </c>
      <c r="E8" s="136">
        <v>12</v>
      </c>
    </row>
    <row r="9" spans="1:5">
      <c r="A9" s="153" t="s">
        <v>90</v>
      </c>
      <c r="B9" s="136">
        <v>3222</v>
      </c>
      <c r="C9" s="136">
        <v>685</v>
      </c>
      <c r="D9" s="136">
        <v>2525</v>
      </c>
      <c r="E9" s="136">
        <v>12</v>
      </c>
    </row>
    <row r="10" spans="1:5">
      <c r="A10" s="153" t="s">
        <v>103</v>
      </c>
      <c r="B10" s="136">
        <v>3296</v>
      </c>
      <c r="C10" s="136">
        <v>697</v>
      </c>
      <c r="D10" s="136">
        <v>2586</v>
      </c>
      <c r="E10" s="136">
        <v>13</v>
      </c>
    </row>
    <row r="11" spans="1:5">
      <c r="A11" s="153" t="s">
        <v>109</v>
      </c>
      <c r="B11" s="136">
        <v>3355</v>
      </c>
      <c r="C11" s="136">
        <v>699</v>
      </c>
      <c r="D11" s="136">
        <v>2639</v>
      </c>
      <c r="E11" s="136">
        <v>17</v>
      </c>
    </row>
    <row r="12" spans="1:5">
      <c r="A12" s="153" t="s">
        <v>112</v>
      </c>
      <c r="B12" s="136">
        <v>3449</v>
      </c>
      <c r="C12" s="136">
        <v>727</v>
      </c>
      <c r="D12" s="136">
        <v>2705</v>
      </c>
      <c r="E12" s="136">
        <v>17</v>
      </c>
    </row>
    <row r="13" spans="1:5">
      <c r="A13" s="153" t="s">
        <v>118</v>
      </c>
      <c r="B13" s="136">
        <v>3475</v>
      </c>
      <c r="C13" s="136">
        <v>722</v>
      </c>
      <c r="D13" s="136">
        <v>2736</v>
      </c>
      <c r="E13" s="136">
        <v>17</v>
      </c>
    </row>
    <row r="14" spans="1:5">
      <c r="A14" s="145" t="s">
        <v>134</v>
      </c>
      <c r="B14" s="136">
        <v>3516</v>
      </c>
      <c r="C14" s="136">
        <v>729</v>
      </c>
      <c r="D14" s="136">
        <v>2769</v>
      </c>
      <c r="E14" s="136">
        <v>18</v>
      </c>
    </row>
    <row r="15" spans="1:5">
      <c r="A15" s="134"/>
      <c r="B15" s="103"/>
      <c r="C15" s="103"/>
      <c r="D15" s="103"/>
      <c r="E15" s="103"/>
    </row>
    <row r="16" spans="1:5">
      <c r="A16" s="34" t="s">
        <v>107</v>
      </c>
    </row>
    <row r="17" spans="1:1">
      <c r="A17" s="35"/>
    </row>
    <row r="18" spans="1:1">
      <c r="A18" s="22" t="s">
        <v>48</v>
      </c>
    </row>
    <row r="19" spans="1:1">
      <c r="A19" s="46"/>
    </row>
    <row r="20" spans="1:1">
      <c r="A20" s="46"/>
    </row>
    <row r="22" spans="1:1">
      <c r="A22" s="47"/>
    </row>
    <row r="23" spans="1:1">
      <c r="A23" s="46"/>
    </row>
  </sheetData>
  <mergeCells count="2">
    <mergeCell ref="B6:B7"/>
    <mergeCell ref="C6:E6"/>
  </mergeCells>
  <phoneticPr fontId="14" type="noConversion"/>
  <hyperlinks>
    <hyperlink ref="A18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1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0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162"/>
      <c r="B41" s="162"/>
      <c r="C41" s="163" t="s">
        <v>83</v>
      </c>
      <c r="D41" s="163" t="s">
        <v>84</v>
      </c>
      <c r="E41" s="163" t="s">
        <v>85</v>
      </c>
      <c r="F41" s="164" t="s">
        <v>86</v>
      </c>
      <c r="I41" s="155"/>
      <c r="J41" s="155"/>
    </row>
    <row r="42" spans="1:13" s="93" customFormat="1">
      <c r="A42" s="162" t="s">
        <v>50</v>
      </c>
      <c r="B42" s="162" t="s">
        <v>87</v>
      </c>
      <c r="C42" s="165">
        <v>689</v>
      </c>
      <c r="D42" s="165">
        <v>2493</v>
      </c>
      <c r="E42" s="165">
        <v>12</v>
      </c>
      <c r="F42" s="166">
        <v>3194</v>
      </c>
      <c r="I42" s="155"/>
      <c r="J42" s="155"/>
    </row>
    <row r="43" spans="1:13" s="93" customFormat="1">
      <c r="A43" s="162" t="s">
        <v>50</v>
      </c>
      <c r="B43" s="162" t="s">
        <v>91</v>
      </c>
      <c r="C43" s="165">
        <v>685</v>
      </c>
      <c r="D43" s="165">
        <v>2525</v>
      </c>
      <c r="E43" s="165">
        <v>12</v>
      </c>
      <c r="F43" s="166">
        <v>3222</v>
      </c>
      <c r="I43" s="155"/>
      <c r="J43" s="155"/>
    </row>
    <row r="44" spans="1:13" s="93" customFormat="1">
      <c r="A44" s="162" t="s">
        <v>50</v>
      </c>
      <c r="B44" s="162" t="s">
        <v>104</v>
      </c>
      <c r="C44" s="165">
        <v>697</v>
      </c>
      <c r="D44" s="165">
        <v>2586</v>
      </c>
      <c r="E44" s="165">
        <v>13</v>
      </c>
      <c r="F44" s="166">
        <v>3296</v>
      </c>
      <c r="I44" s="155"/>
      <c r="J44" s="155"/>
      <c r="K44" s="155"/>
      <c r="L44" s="155"/>
      <c r="M44" s="155"/>
    </row>
    <row r="45" spans="1:13" s="93" customFormat="1" ht="12" customHeight="1">
      <c r="A45" s="162" t="s">
        <v>50</v>
      </c>
      <c r="B45" s="162" t="s">
        <v>110</v>
      </c>
      <c r="C45" s="165">
        <v>699</v>
      </c>
      <c r="D45" s="165">
        <v>2639</v>
      </c>
      <c r="E45" s="165">
        <v>17</v>
      </c>
      <c r="F45" s="166">
        <v>3355</v>
      </c>
      <c r="I45" s="155"/>
      <c r="J45" s="155"/>
    </row>
    <row r="46" spans="1:13" s="93" customFormat="1" ht="12" customHeight="1">
      <c r="A46" s="162" t="s">
        <v>50</v>
      </c>
      <c r="B46" s="162" t="s">
        <v>113</v>
      </c>
      <c r="C46" s="165">
        <v>727</v>
      </c>
      <c r="D46" s="165">
        <v>2705</v>
      </c>
      <c r="E46" s="165">
        <v>17</v>
      </c>
      <c r="F46" s="166">
        <v>3449</v>
      </c>
      <c r="I46" s="155"/>
      <c r="J46" s="155"/>
    </row>
    <row r="47" spans="1:13" s="93" customFormat="1" ht="12" customHeight="1">
      <c r="A47" s="162" t="s">
        <v>50</v>
      </c>
      <c r="B47" s="162" t="s">
        <v>119</v>
      </c>
      <c r="C47" s="165">
        <v>722</v>
      </c>
      <c r="D47" s="165">
        <v>2736</v>
      </c>
      <c r="E47" s="165">
        <v>17</v>
      </c>
      <c r="F47" s="166">
        <v>3475</v>
      </c>
      <c r="I47" s="155"/>
      <c r="J47" s="155"/>
    </row>
    <row r="48" spans="1:13" s="93" customFormat="1" ht="12" customHeight="1">
      <c r="A48" s="162" t="s">
        <v>50</v>
      </c>
      <c r="B48" s="162" t="s">
        <v>135</v>
      </c>
      <c r="C48" s="165">
        <v>729</v>
      </c>
      <c r="D48" s="165">
        <v>2769</v>
      </c>
      <c r="E48" s="165">
        <v>18</v>
      </c>
      <c r="F48" s="166">
        <v>3516</v>
      </c>
      <c r="I48" s="155"/>
      <c r="J48" s="155"/>
    </row>
    <row r="49" spans="1:10" s="93" customFormat="1" ht="28.5" customHeight="1">
      <c r="A49" s="162"/>
      <c r="B49" s="162"/>
      <c r="C49" s="163" t="s">
        <v>83</v>
      </c>
      <c r="D49" s="163" t="s">
        <v>84</v>
      </c>
      <c r="E49" s="163" t="s">
        <v>85</v>
      </c>
      <c r="F49" s="164" t="s">
        <v>86</v>
      </c>
      <c r="I49" s="155"/>
      <c r="J49" s="155"/>
    </row>
    <row r="50" spans="1:10" s="93" customFormat="1">
      <c r="A50" s="162" t="s">
        <v>51</v>
      </c>
      <c r="B50" s="162" t="s">
        <v>87</v>
      </c>
      <c r="C50" s="167">
        <f t="shared" ref="C50:F56" si="0">C42/$F42</f>
        <v>0.21571696931747025</v>
      </c>
      <c r="D50" s="167">
        <f t="shared" si="0"/>
        <v>0.78052598622417035</v>
      </c>
      <c r="E50" s="167">
        <f t="shared" si="0"/>
        <v>3.7570444583594239E-3</v>
      </c>
      <c r="F50" s="167">
        <f t="shared" si="0"/>
        <v>1</v>
      </c>
      <c r="I50" s="155"/>
      <c r="J50" s="155"/>
    </row>
    <row r="51" spans="1:10" s="93" customFormat="1">
      <c r="A51" s="162" t="s">
        <v>51</v>
      </c>
      <c r="B51" s="162" t="s">
        <v>91</v>
      </c>
      <c r="C51" s="167">
        <f t="shared" si="0"/>
        <v>0.21260086902545003</v>
      </c>
      <c r="D51" s="167">
        <f t="shared" si="0"/>
        <v>0.78367473618870265</v>
      </c>
      <c r="E51" s="167">
        <f t="shared" si="0"/>
        <v>3.7243947858472998E-3</v>
      </c>
      <c r="F51" s="167">
        <f t="shared" si="0"/>
        <v>1</v>
      </c>
      <c r="I51" s="155"/>
      <c r="J51" s="155"/>
    </row>
    <row r="52" spans="1:10" s="119" customFormat="1">
      <c r="A52" s="162" t="s">
        <v>51</v>
      </c>
      <c r="B52" s="162" t="s">
        <v>104</v>
      </c>
      <c r="C52" s="167">
        <f t="shared" si="0"/>
        <v>0.21146844660194175</v>
      </c>
      <c r="D52" s="167">
        <f t="shared" si="0"/>
        <v>0.78458737864077666</v>
      </c>
      <c r="E52" s="167">
        <f t="shared" si="0"/>
        <v>3.9441747572815534E-3</v>
      </c>
      <c r="F52" s="167">
        <f t="shared" si="0"/>
        <v>1</v>
      </c>
      <c r="G52" s="93"/>
      <c r="H52" s="93"/>
      <c r="I52" s="155"/>
      <c r="J52" s="155"/>
    </row>
    <row r="53" spans="1:10" s="119" customFormat="1">
      <c r="A53" s="162" t="s">
        <v>51</v>
      </c>
      <c r="B53" s="162" t="s">
        <v>110</v>
      </c>
      <c r="C53" s="167">
        <f t="shared" si="0"/>
        <v>0.20834575260804769</v>
      </c>
      <c r="D53" s="167">
        <f t="shared" si="0"/>
        <v>0.78658718330849475</v>
      </c>
      <c r="E53" s="167">
        <f t="shared" si="0"/>
        <v>5.0670640834575261E-3</v>
      </c>
      <c r="F53" s="167">
        <f t="shared" si="0"/>
        <v>1</v>
      </c>
      <c r="G53" s="93"/>
      <c r="H53" s="93"/>
      <c r="I53" s="155"/>
      <c r="J53" s="155"/>
    </row>
    <row r="54" spans="1:10" s="119" customFormat="1">
      <c r="A54" s="162" t="s">
        <v>51</v>
      </c>
      <c r="B54" s="162" t="s">
        <v>113</v>
      </c>
      <c r="C54" s="167">
        <f t="shared" si="0"/>
        <v>0.21078573499565093</v>
      </c>
      <c r="D54" s="167">
        <f t="shared" si="0"/>
        <v>0.78428530008698172</v>
      </c>
      <c r="E54" s="167">
        <f t="shared" si="0"/>
        <v>4.9289649173673532E-3</v>
      </c>
      <c r="F54" s="167">
        <f t="shared" si="0"/>
        <v>1</v>
      </c>
      <c r="G54" s="93"/>
      <c r="H54" s="93"/>
      <c r="I54" s="155"/>
      <c r="J54" s="155"/>
    </row>
    <row r="55" spans="1:10" s="119" customFormat="1">
      <c r="A55" s="162" t="s">
        <v>51</v>
      </c>
      <c r="B55" s="162" t="s">
        <v>119</v>
      </c>
      <c r="C55" s="167">
        <f t="shared" si="0"/>
        <v>0.20776978417266187</v>
      </c>
      <c r="D55" s="167">
        <f t="shared" si="0"/>
        <v>0.78733812949640292</v>
      </c>
      <c r="E55" s="167">
        <f t="shared" si="0"/>
        <v>4.8920863309352518E-3</v>
      </c>
      <c r="F55" s="167">
        <f t="shared" si="0"/>
        <v>1</v>
      </c>
      <c r="G55" s="93"/>
      <c r="H55" s="93"/>
      <c r="I55" s="155"/>
      <c r="J55" s="155"/>
    </row>
    <row r="56" spans="1:10" s="119" customFormat="1">
      <c r="A56" s="162" t="s">
        <v>51</v>
      </c>
      <c r="B56" s="162" t="s">
        <v>135</v>
      </c>
      <c r="C56" s="167">
        <f t="shared" si="0"/>
        <v>0.20733788395904437</v>
      </c>
      <c r="D56" s="167">
        <f t="shared" si="0"/>
        <v>0.78754266211604096</v>
      </c>
      <c r="E56" s="167">
        <f t="shared" si="0"/>
        <v>5.1194539249146756E-3</v>
      </c>
      <c r="F56" s="167">
        <f t="shared" si="0"/>
        <v>1</v>
      </c>
      <c r="G56" s="155"/>
      <c r="H56" s="155"/>
      <c r="I56" s="155"/>
      <c r="J56" s="155"/>
    </row>
    <row r="57" spans="1:10" s="119" customFormat="1">
      <c r="A57" s="154"/>
      <c r="B57" s="154"/>
      <c r="C57" s="156"/>
      <c r="D57" s="156"/>
      <c r="E57" s="156"/>
      <c r="F57" s="156"/>
      <c r="G57" s="155"/>
      <c r="H57" s="155"/>
      <c r="I57" s="155"/>
      <c r="J57" s="155"/>
    </row>
    <row r="58" spans="1:10" s="119" customFormat="1">
      <c r="A58" s="154"/>
      <c r="B58" s="154"/>
      <c r="C58" s="156"/>
      <c r="D58" s="156"/>
      <c r="E58" s="156"/>
      <c r="F58" s="156"/>
      <c r="G58" s="155"/>
      <c r="H58" s="155"/>
      <c r="I58" s="155"/>
      <c r="J58" s="155"/>
    </row>
    <row r="59" spans="1:10" s="119" customFormat="1">
      <c r="A59" s="154"/>
      <c r="B59" s="154"/>
      <c r="C59" s="156"/>
      <c r="D59" s="156"/>
      <c r="E59" s="156"/>
      <c r="F59" s="156"/>
      <c r="G59" s="155"/>
      <c r="H59" s="155"/>
      <c r="I59" s="155"/>
      <c r="J59" s="155"/>
    </row>
    <row r="60" spans="1:10" s="119" customFormat="1">
      <c r="A60" s="154"/>
      <c r="B60" s="154"/>
      <c r="C60" s="156"/>
      <c r="D60" s="156"/>
      <c r="E60" s="156"/>
      <c r="F60" s="156"/>
      <c r="G60" s="155"/>
      <c r="H60" s="155"/>
      <c r="I60" s="155"/>
      <c r="J60" s="155"/>
    </row>
    <row r="61" spans="1:10" s="119" customFormat="1">
      <c r="A61" s="154"/>
      <c r="B61" s="154"/>
      <c r="C61" s="156"/>
      <c r="D61" s="156"/>
      <c r="E61" s="156"/>
      <c r="F61" s="156"/>
      <c r="G61" s="78"/>
      <c r="H61" s="78"/>
      <c r="I61" s="78"/>
      <c r="J61" s="78"/>
    </row>
    <row r="62" spans="1:10" s="119" customFormat="1">
      <c r="A62" s="154"/>
      <c r="B62" s="154"/>
      <c r="C62" s="156"/>
      <c r="D62" s="156"/>
      <c r="E62" s="156"/>
      <c r="F62" s="156"/>
    </row>
    <row r="63" spans="1:10" s="119" customFormat="1">
      <c r="A63" s="154"/>
      <c r="B63" s="154"/>
      <c r="C63" s="156"/>
      <c r="D63" s="156"/>
      <c r="E63" s="156"/>
      <c r="F63" s="156"/>
    </row>
    <row r="64" spans="1:10" s="119" customFormat="1">
      <c r="A64" s="154"/>
      <c r="B64" s="154"/>
      <c r="C64" s="156"/>
      <c r="D64" s="156"/>
      <c r="E64" s="156"/>
      <c r="F64" s="156"/>
    </row>
    <row r="65" spans="1:6" s="119" customFormat="1">
      <c r="A65" s="146"/>
      <c r="B65" s="146"/>
      <c r="C65" s="147"/>
      <c r="D65" s="147"/>
      <c r="E65" s="147"/>
      <c r="F65" s="147"/>
    </row>
    <row r="66" spans="1:6" s="119" customFormat="1">
      <c r="A66" s="121"/>
      <c r="B66" s="121"/>
      <c r="C66" s="122"/>
      <c r="D66" s="122"/>
      <c r="E66" s="122"/>
      <c r="F66" s="122"/>
    </row>
    <row r="67" spans="1:6" s="119" customFormat="1">
      <c r="A67" s="121"/>
      <c r="B67" s="121"/>
      <c r="C67" s="122"/>
      <c r="D67" s="122"/>
      <c r="E67" s="122"/>
      <c r="F67" s="122"/>
    </row>
    <row r="68" spans="1:6" s="119" customFormat="1">
      <c r="A68" s="121"/>
      <c r="B68" s="121"/>
      <c r="C68" s="122"/>
      <c r="D68" s="122"/>
      <c r="E68" s="122"/>
      <c r="F68" s="122"/>
    </row>
    <row r="69" spans="1:6" s="119" customFormat="1">
      <c r="A69" s="121"/>
      <c r="B69" s="121"/>
      <c r="C69" s="122"/>
      <c r="D69" s="122"/>
      <c r="E69" s="122"/>
      <c r="F69" s="122"/>
    </row>
    <row r="70" spans="1:6" s="119" customFormat="1">
      <c r="A70" s="121"/>
      <c r="B70" s="121"/>
      <c r="C70" s="122"/>
      <c r="D70" s="122"/>
      <c r="E70" s="122"/>
      <c r="F70" s="122"/>
    </row>
    <row r="71" spans="1:6" s="119" customFormat="1">
      <c r="A71" s="121"/>
      <c r="B71" s="121"/>
      <c r="C71" s="122"/>
      <c r="D71" s="122"/>
      <c r="E71" s="122"/>
      <c r="F71" s="122"/>
    </row>
    <row r="72" spans="1:6" s="119" customFormat="1">
      <c r="A72" s="121"/>
      <c r="B72" s="121"/>
      <c r="C72" s="122"/>
      <c r="D72" s="122"/>
      <c r="E72" s="122"/>
      <c r="F72" s="122"/>
    </row>
    <row r="73" spans="1:6" s="119" customFormat="1">
      <c r="A73" s="121"/>
      <c r="B73" s="121"/>
      <c r="C73" s="122"/>
      <c r="D73" s="122"/>
      <c r="E73" s="122"/>
      <c r="F73" s="122"/>
    </row>
    <row r="74" spans="1:6" s="119" customFormat="1">
      <c r="A74" s="123"/>
      <c r="B74" s="121"/>
      <c r="C74" s="122"/>
      <c r="D74" s="122"/>
      <c r="E74" s="122"/>
      <c r="F74" s="122"/>
    </row>
    <row r="75" spans="1:6" s="119" customFormat="1">
      <c r="A75" s="121"/>
      <c r="B75" s="121"/>
      <c r="C75" s="122"/>
      <c r="D75" s="122"/>
      <c r="E75" s="122"/>
      <c r="F75" s="122"/>
    </row>
    <row r="76" spans="1:6" s="119" customFormat="1">
      <c r="A76" s="121"/>
      <c r="B76" s="121"/>
      <c r="C76" s="122"/>
      <c r="D76" s="122"/>
      <c r="E76" s="122"/>
      <c r="F76" s="122"/>
    </row>
    <row r="77" spans="1:6" s="119" customFormat="1">
      <c r="A77" s="121"/>
      <c r="B77" s="121"/>
      <c r="C77" s="122"/>
      <c r="D77" s="122"/>
      <c r="E77" s="122"/>
      <c r="F77" s="122"/>
    </row>
    <row r="78" spans="1:6" s="119" customFormat="1">
      <c r="A78" s="121"/>
      <c r="B78" s="121"/>
      <c r="C78" s="122"/>
      <c r="D78" s="122"/>
      <c r="E78" s="122"/>
      <c r="F78" s="122"/>
    </row>
    <row r="79" spans="1:6" s="119" customFormat="1">
      <c r="A79" s="121"/>
      <c r="B79" s="121"/>
      <c r="C79" s="122"/>
      <c r="D79" s="122"/>
      <c r="E79" s="122"/>
      <c r="F79" s="122"/>
    </row>
    <row r="80" spans="1:6" s="119" customFormat="1">
      <c r="A80" s="121"/>
      <c r="B80" s="121"/>
      <c r="C80" s="122"/>
      <c r="D80" s="122"/>
      <c r="E80" s="122"/>
      <c r="F80" s="122"/>
    </row>
    <row r="81" spans="1:6" s="119" customFormat="1">
      <c r="A81" s="121"/>
      <c r="B81" s="121"/>
      <c r="C81" s="122"/>
      <c r="D81" s="122"/>
      <c r="E81" s="122"/>
      <c r="F81" s="122"/>
    </row>
    <row r="82" spans="1:6" s="119" customFormat="1">
      <c r="A82" s="121"/>
      <c r="B82" s="121"/>
      <c r="C82" s="124"/>
      <c r="D82" s="124"/>
      <c r="E82" s="124"/>
      <c r="F82" s="124"/>
    </row>
    <row r="83" spans="1:6" s="119" customFormat="1">
      <c r="A83" s="121"/>
      <c r="B83" s="121"/>
      <c r="C83" s="124"/>
      <c r="D83" s="124"/>
      <c r="E83" s="124"/>
      <c r="F83" s="124"/>
    </row>
    <row r="84" spans="1:6" s="119" customFormat="1">
      <c r="A84" s="121"/>
      <c r="B84" s="121"/>
      <c r="C84" s="124"/>
      <c r="D84" s="124"/>
      <c r="E84" s="124"/>
      <c r="F84" s="124"/>
    </row>
    <row r="85" spans="1:6" s="119" customFormat="1">
      <c r="A85" s="121"/>
      <c r="B85" s="121"/>
      <c r="C85" s="124"/>
      <c r="D85" s="124"/>
      <c r="E85" s="124"/>
      <c r="F85" s="124"/>
    </row>
    <row r="86" spans="1:6" s="119" customFormat="1">
      <c r="A86" s="121"/>
      <c r="B86" s="121"/>
      <c r="C86" s="124"/>
      <c r="D86" s="124"/>
      <c r="E86" s="124"/>
      <c r="F86" s="124"/>
    </row>
    <row r="87" spans="1:6" s="119" customFormat="1">
      <c r="A87" s="121"/>
      <c r="B87" s="121"/>
      <c r="C87" s="124"/>
      <c r="D87" s="124"/>
      <c r="E87" s="124"/>
      <c r="F87" s="124"/>
    </row>
    <row r="88" spans="1:6" s="119" customFormat="1">
      <c r="A88" s="121"/>
      <c r="B88" s="121"/>
      <c r="C88" s="124"/>
      <c r="D88" s="124"/>
      <c r="E88" s="124"/>
      <c r="F88" s="124"/>
    </row>
    <row r="89" spans="1:6" s="119" customFormat="1">
      <c r="A89" s="121"/>
      <c r="B89" s="121"/>
      <c r="C89" s="122"/>
      <c r="D89" s="122"/>
      <c r="E89" s="122"/>
      <c r="F89" s="122"/>
    </row>
    <row r="90" spans="1:6" s="119" customFormat="1">
      <c r="A90" s="121"/>
      <c r="B90" s="121"/>
      <c r="C90" s="122"/>
      <c r="D90" s="122"/>
      <c r="E90" s="122"/>
      <c r="F90" s="122"/>
    </row>
    <row r="91" spans="1:6" s="119" customFormat="1">
      <c r="A91" s="121"/>
      <c r="B91" s="121"/>
      <c r="C91" s="122"/>
      <c r="D91" s="122"/>
      <c r="E91" s="122"/>
      <c r="F91" s="122"/>
    </row>
    <row r="92" spans="1:6" s="119" customFormat="1">
      <c r="A92" s="121"/>
      <c r="B92" s="121"/>
      <c r="C92" s="122"/>
      <c r="D92" s="122"/>
      <c r="E92" s="122"/>
      <c r="F92" s="122"/>
    </row>
    <row r="93" spans="1:6" s="119" customFormat="1">
      <c r="A93" s="121"/>
      <c r="B93" s="121"/>
      <c r="C93" s="122"/>
      <c r="D93" s="122"/>
      <c r="E93" s="122"/>
      <c r="F93" s="122"/>
    </row>
    <row r="94" spans="1:6" s="119" customFormat="1">
      <c r="A94" s="121"/>
      <c r="B94" s="123"/>
      <c r="C94" s="122"/>
      <c r="D94" s="122"/>
      <c r="E94" s="122"/>
      <c r="F94" s="122"/>
    </row>
    <row r="95" spans="1:6" s="119" customFormat="1">
      <c r="A95" s="121"/>
      <c r="B95" s="121"/>
      <c r="C95" s="122"/>
      <c r="D95" s="122"/>
      <c r="E95" s="122"/>
      <c r="F95" s="122"/>
    </row>
    <row r="96" spans="1:6" s="119" customFormat="1">
      <c r="A96" s="121"/>
      <c r="B96" s="121"/>
      <c r="C96" s="122"/>
      <c r="D96" s="122"/>
      <c r="E96" s="122"/>
      <c r="F96" s="122"/>
    </row>
    <row r="97" spans="1:6" s="119" customFormat="1">
      <c r="A97" s="121"/>
      <c r="B97" s="121"/>
      <c r="C97" s="122"/>
      <c r="D97" s="122"/>
      <c r="E97" s="122"/>
      <c r="F97" s="122"/>
    </row>
    <row r="98" spans="1:6" s="119" customFormat="1">
      <c r="A98" s="121"/>
      <c r="B98" s="121"/>
      <c r="C98" s="122"/>
      <c r="D98" s="122"/>
      <c r="E98" s="122"/>
      <c r="F98" s="122"/>
    </row>
    <row r="99" spans="1:6" s="119" customFormat="1">
      <c r="A99" s="121"/>
      <c r="B99" s="121"/>
      <c r="C99" s="122"/>
      <c r="D99" s="122"/>
      <c r="E99" s="122"/>
      <c r="F99" s="122"/>
    </row>
    <row r="100" spans="1:6" s="119" customFormat="1">
      <c r="A100" s="121"/>
      <c r="B100" s="121"/>
      <c r="C100" s="122"/>
      <c r="D100" s="122"/>
      <c r="E100" s="122"/>
      <c r="F100" s="122"/>
    </row>
    <row r="101" spans="1:6" s="119" customFormat="1">
      <c r="A101" s="121"/>
      <c r="B101" s="121"/>
      <c r="C101" s="122"/>
      <c r="D101" s="122"/>
      <c r="E101" s="122"/>
      <c r="F101" s="122"/>
    </row>
    <row r="102" spans="1:6" s="119" customFormat="1">
      <c r="A102" s="121"/>
      <c r="B102" s="121"/>
      <c r="C102" s="122"/>
      <c r="D102" s="122"/>
      <c r="E102" s="122"/>
      <c r="F102" s="122"/>
    </row>
    <row r="103" spans="1:6" s="119" customFormat="1">
      <c r="A103" s="121"/>
      <c r="B103" s="121"/>
      <c r="C103" s="122"/>
      <c r="D103" s="122"/>
      <c r="E103" s="122"/>
      <c r="F103" s="122"/>
    </row>
    <row r="104" spans="1:6" s="119" customFormat="1">
      <c r="A104" s="121"/>
      <c r="B104" s="121"/>
      <c r="C104" s="122"/>
      <c r="D104" s="122"/>
      <c r="E104" s="122"/>
      <c r="F104" s="122"/>
    </row>
    <row r="105" spans="1:6" s="119" customFormat="1">
      <c r="A105" s="121"/>
      <c r="B105" s="121"/>
      <c r="C105" s="124"/>
      <c r="D105" s="124"/>
      <c r="E105" s="124"/>
      <c r="F105" s="124"/>
    </row>
    <row r="106" spans="1:6" s="119" customFormat="1">
      <c r="A106" s="121"/>
      <c r="B106" s="121"/>
      <c r="C106" s="124"/>
      <c r="D106" s="124"/>
      <c r="E106" s="124"/>
      <c r="F106" s="124"/>
    </row>
    <row r="107" spans="1:6" s="119" customFormat="1">
      <c r="A107" s="121"/>
      <c r="B107" s="121"/>
      <c r="C107" s="122"/>
      <c r="D107" s="122"/>
      <c r="E107" s="122"/>
      <c r="F107" s="122"/>
    </row>
    <row r="108" spans="1:6" s="119" customFormat="1">
      <c r="A108" s="121"/>
      <c r="B108" s="121"/>
      <c r="C108" s="122"/>
      <c r="D108" s="122"/>
      <c r="E108" s="122"/>
      <c r="F108" s="122"/>
    </row>
    <row r="109" spans="1:6" s="119" customFormat="1">
      <c r="A109" s="121"/>
      <c r="B109" s="121"/>
      <c r="C109" s="122"/>
      <c r="D109" s="122"/>
      <c r="E109" s="122"/>
      <c r="F109" s="122"/>
    </row>
    <row r="110" spans="1:6" s="119" customFormat="1">
      <c r="A110" s="121"/>
      <c r="B110" s="121"/>
      <c r="C110" s="122"/>
      <c r="D110" s="122"/>
      <c r="E110" s="122"/>
      <c r="F110" s="122"/>
    </row>
    <row r="111" spans="1:6" s="119" customFormat="1">
      <c r="A111" s="121"/>
      <c r="B111" s="121"/>
      <c r="C111" s="122"/>
      <c r="D111" s="122"/>
      <c r="E111" s="122"/>
      <c r="F111" s="122"/>
    </row>
    <row r="112" spans="1:6" s="119" customFormat="1">
      <c r="A112" s="121"/>
      <c r="B112" s="121"/>
      <c r="C112" s="122"/>
      <c r="D112" s="122"/>
      <c r="E112" s="122"/>
      <c r="F112" s="122"/>
    </row>
    <row r="113" spans="1:6" s="119" customFormat="1">
      <c r="A113" s="121"/>
      <c r="B113" s="121"/>
      <c r="C113" s="122"/>
      <c r="D113" s="122"/>
      <c r="E113" s="122"/>
      <c r="F113" s="122"/>
    </row>
    <row r="114" spans="1:6" s="119" customFormat="1">
      <c r="A114" s="121"/>
      <c r="B114" s="121"/>
      <c r="C114" s="122"/>
      <c r="D114" s="122"/>
      <c r="E114" s="122"/>
      <c r="F114" s="122"/>
    </row>
    <row r="115" spans="1:6" s="119" customFormat="1">
      <c r="A115" s="121"/>
      <c r="B115" s="121"/>
      <c r="C115" s="122"/>
      <c r="D115" s="122"/>
      <c r="E115" s="122"/>
      <c r="F115" s="122"/>
    </row>
    <row r="116" spans="1:6" s="119" customFormat="1">
      <c r="A116" s="121"/>
      <c r="B116" s="121"/>
      <c r="C116" s="122"/>
      <c r="D116" s="122"/>
      <c r="E116" s="122"/>
      <c r="F116" s="122"/>
    </row>
    <row r="117" spans="1:6" s="119" customFormat="1">
      <c r="A117" s="121"/>
      <c r="B117" s="121"/>
      <c r="C117" s="122"/>
      <c r="D117" s="122"/>
      <c r="E117" s="122"/>
      <c r="F117" s="122"/>
    </row>
    <row r="118" spans="1:6" s="120" customFormat="1">
      <c r="A118" s="123"/>
      <c r="B118" s="121"/>
      <c r="C118" s="122"/>
      <c r="D118" s="122"/>
      <c r="E118" s="122"/>
      <c r="F118" s="122"/>
    </row>
    <row r="119" spans="1:6" s="120" customFormat="1">
      <c r="A119" s="121"/>
      <c r="B119" s="121"/>
      <c r="C119" s="122"/>
      <c r="D119" s="122"/>
      <c r="E119" s="122"/>
      <c r="F119" s="122"/>
    </row>
    <row r="120" spans="1:6" s="120" customFormat="1">
      <c r="A120" s="121"/>
      <c r="B120" s="121"/>
      <c r="C120" s="122"/>
      <c r="D120" s="122"/>
      <c r="E120" s="122"/>
      <c r="F120" s="122"/>
    </row>
    <row r="121" spans="1:6" s="120" customFormat="1">
      <c r="A121" s="121"/>
      <c r="B121" s="121"/>
      <c r="C121" s="122"/>
      <c r="D121" s="122"/>
      <c r="E121" s="122"/>
      <c r="F121" s="122"/>
    </row>
    <row r="122" spans="1:6" s="120" customFormat="1">
      <c r="A122" s="121"/>
      <c r="B122" s="121"/>
      <c r="C122" s="122"/>
      <c r="D122" s="122"/>
      <c r="E122" s="122"/>
      <c r="F122" s="122"/>
    </row>
    <row r="123" spans="1:6" s="120" customFormat="1">
      <c r="A123" s="121"/>
      <c r="B123" s="121"/>
      <c r="C123" s="122"/>
      <c r="D123" s="122"/>
      <c r="E123" s="122"/>
      <c r="F123" s="122"/>
    </row>
    <row r="124" spans="1:6" s="120" customFormat="1">
      <c r="A124" s="121"/>
      <c r="B124" s="121"/>
      <c r="C124" s="122"/>
      <c r="D124" s="122"/>
      <c r="E124" s="122"/>
      <c r="F124" s="122"/>
    </row>
    <row r="125" spans="1:6" s="120" customFormat="1">
      <c r="A125" s="121"/>
      <c r="B125" s="121"/>
      <c r="C125" s="122"/>
      <c r="D125" s="122"/>
      <c r="E125" s="122"/>
      <c r="F125" s="122"/>
    </row>
    <row r="126" spans="1:6" s="120" customFormat="1">
      <c r="A126" s="121"/>
      <c r="B126" s="121"/>
      <c r="C126" s="122"/>
      <c r="D126" s="122"/>
      <c r="E126" s="122"/>
      <c r="F126" s="122"/>
    </row>
    <row r="127" spans="1:6" s="120" customFormat="1">
      <c r="A127" s="121"/>
      <c r="B127" s="121"/>
      <c r="C127" s="122"/>
      <c r="D127" s="122"/>
      <c r="E127" s="122"/>
      <c r="F127" s="122"/>
    </row>
    <row r="128" spans="1:6" s="120" customFormat="1">
      <c r="A128" s="121"/>
      <c r="B128" s="121"/>
      <c r="C128" s="122"/>
      <c r="D128" s="122"/>
      <c r="E128" s="122"/>
      <c r="F128" s="122"/>
    </row>
    <row r="129" spans="1:6" s="120" customFormat="1">
      <c r="A129" s="121"/>
      <c r="B129" s="121"/>
      <c r="C129" s="122"/>
      <c r="D129" s="122"/>
      <c r="E129" s="122"/>
      <c r="F129" s="122"/>
    </row>
    <row r="130" spans="1:6" s="120" customFormat="1">
      <c r="A130" s="121"/>
      <c r="B130" s="121"/>
      <c r="C130" s="124"/>
      <c r="D130" s="124"/>
      <c r="E130" s="124"/>
      <c r="F130" s="124"/>
    </row>
    <row r="131" spans="1:6" s="120" customFormat="1">
      <c r="A131" s="121"/>
      <c r="B131" s="121"/>
      <c r="C131" s="124"/>
      <c r="D131" s="124"/>
      <c r="E131" s="124"/>
      <c r="F131" s="124"/>
    </row>
    <row r="132" spans="1:6" s="120" customFormat="1"/>
    <row r="133" spans="1:6" s="120" customFormat="1"/>
    <row r="134" spans="1:6" s="120" customFormat="1"/>
    <row r="135" spans="1:6" s="120" customFormat="1"/>
    <row r="136" spans="1:6" s="120" customFormat="1"/>
    <row r="137" spans="1:6" s="120" customFormat="1"/>
    <row r="138" spans="1:6" s="120" customFormat="1"/>
    <row r="139" spans="1:6" s="120" customFormat="1"/>
    <row r="140" spans="1:6" s="120" customFormat="1"/>
    <row r="141" spans="1:6" s="120" customFormat="1"/>
    <row r="142" spans="1:6" s="120" customFormat="1"/>
    <row r="143" spans="1:6" s="120" customFormat="1"/>
    <row r="144" spans="1:6" s="120" customFormat="1"/>
    <row r="145" spans="1:6" s="120" customFormat="1"/>
    <row r="146" spans="1:6" s="120" customFormat="1"/>
    <row r="147" spans="1:6" s="52" customFormat="1">
      <c r="A147" s="120"/>
      <c r="B147" s="120"/>
      <c r="C147" s="120"/>
      <c r="D147" s="120"/>
      <c r="E147" s="120"/>
      <c r="F147" s="120"/>
    </row>
    <row r="148" spans="1:6" s="52" customFormat="1">
      <c r="A148" s="120"/>
      <c r="B148" s="120"/>
      <c r="C148" s="120"/>
      <c r="D148" s="120"/>
      <c r="E148" s="120"/>
      <c r="F148" s="120"/>
    </row>
    <row r="149" spans="1:6" s="52" customFormat="1">
      <c r="A149" s="120"/>
      <c r="B149" s="120"/>
      <c r="C149" s="120"/>
      <c r="D149" s="120"/>
      <c r="E149" s="120"/>
      <c r="F149" s="120"/>
    </row>
    <row r="150" spans="1:6" s="52" customFormat="1">
      <c r="A150" s="120"/>
      <c r="B150" s="120"/>
      <c r="C150" s="120"/>
      <c r="D150" s="120"/>
      <c r="E150" s="120"/>
      <c r="F150" s="120"/>
    </row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52"/>
      <c r="B201" s="52"/>
      <c r="C201" s="52"/>
      <c r="D201" s="52"/>
      <c r="E201" s="52"/>
      <c r="F201" s="52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</row>
    <row r="253" spans="1:21">
      <c r="A253" s="79"/>
      <c r="B253" s="79"/>
      <c r="C253" s="79"/>
      <c r="D253" s="79"/>
      <c r="E253" s="79"/>
      <c r="F253" s="79"/>
      <c r="G253" s="79"/>
      <c r="H253" s="79"/>
      <c r="I253" s="79"/>
    </row>
    <row r="254" spans="1:21">
      <c r="A254" s="52"/>
      <c r="B254" s="52"/>
      <c r="C254" s="52"/>
      <c r="D254" s="52"/>
      <c r="E254" s="52"/>
      <c r="F254" s="52"/>
      <c r="G254" s="79"/>
      <c r="H254" s="79"/>
      <c r="I254" s="79"/>
    </row>
    <row r="255" spans="1:21">
      <c r="A255" s="52"/>
      <c r="B255" s="52"/>
      <c r="C255" s="52"/>
      <c r="D255" s="52"/>
      <c r="E255" s="52"/>
      <c r="F255" s="52"/>
      <c r="G255" s="79"/>
      <c r="H255" s="79"/>
      <c r="I255" s="79"/>
    </row>
    <row r="256" spans="1:21">
      <c r="A256" s="79"/>
      <c r="B256" s="79"/>
      <c r="C256" s="79"/>
      <c r="D256" s="79"/>
      <c r="E256" s="79"/>
      <c r="F256" s="79"/>
      <c r="G256" s="63"/>
      <c r="H256" s="63"/>
    </row>
    <row r="257" spans="1:8">
      <c r="A257" s="79"/>
      <c r="B257" s="79"/>
      <c r="C257" s="79"/>
      <c r="D257" s="79"/>
      <c r="E257" s="79"/>
      <c r="F257" s="79"/>
      <c r="G257" s="63"/>
      <c r="H257" s="63"/>
    </row>
    <row r="258" spans="1:8">
      <c r="A258" s="79"/>
      <c r="B258" s="79"/>
      <c r="C258" s="79"/>
      <c r="D258" s="79"/>
      <c r="E258" s="79"/>
      <c r="F258" s="79"/>
    </row>
    <row r="259" spans="1:8">
      <c r="A259" s="79"/>
      <c r="B259" s="79"/>
      <c r="C259" s="79"/>
      <c r="D259" s="79"/>
      <c r="E259" s="79"/>
      <c r="F259" s="79"/>
    </row>
    <row r="260" spans="1:8">
      <c r="A260" s="63"/>
      <c r="B260" s="63"/>
      <c r="C260" s="63"/>
      <c r="D260" s="63"/>
      <c r="E260" s="63"/>
      <c r="F260" s="63"/>
    </row>
    <row r="261" spans="1:8">
      <c r="A261" s="63"/>
      <c r="B261" s="63"/>
      <c r="C261" s="63"/>
      <c r="D261" s="63"/>
      <c r="E261" s="63"/>
      <c r="F261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7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5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49" t="s">
        <v>136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9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7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 s="54" customFormat="1" ht="24" customHeight="1">
      <c r="A12" s="113" t="s">
        <v>118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6"/>
    </row>
    <row r="13" spans="1:19" s="54" customFormat="1" ht="24" customHeight="1">
      <c r="A13" s="113" t="s">
        <v>134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6"/>
    </row>
    <row r="14" spans="1:19">
      <c r="A14" s="114"/>
    </row>
    <row r="15" spans="1:19">
      <c r="A15" s="46" t="s">
        <v>108</v>
      </c>
    </row>
    <row r="16" spans="1:19">
      <c r="A16" s="22"/>
      <c r="F16" s="104"/>
    </row>
    <row r="17" spans="1:6">
      <c r="A17" s="46"/>
      <c r="F17" s="104"/>
    </row>
    <row r="18" spans="1:6">
      <c r="A18" s="46"/>
      <c r="F18" s="104"/>
    </row>
    <row r="20" spans="1:6">
      <c r="F20" s="104"/>
    </row>
    <row r="21" spans="1:6">
      <c r="B21" s="71"/>
      <c r="C21" s="71"/>
      <c r="D21" s="71"/>
      <c r="F21" s="104"/>
    </row>
    <row r="22" spans="1:6">
      <c r="B22" s="71"/>
      <c r="C22" s="71"/>
      <c r="D22" s="71"/>
    </row>
    <row r="23" spans="1:6">
      <c r="B23" s="71"/>
      <c r="C23" s="71"/>
      <c r="D23" s="71"/>
      <c r="F23" s="104"/>
    </row>
    <row r="24" spans="1:6">
      <c r="A24" s="54"/>
      <c r="B24" s="71"/>
      <c r="C24" s="71"/>
      <c r="D24" s="71"/>
    </row>
    <row r="25" spans="1:6">
      <c r="A25" s="54"/>
      <c r="B25" s="71"/>
      <c r="C25" s="71"/>
      <c r="D25" s="71"/>
      <c r="F25" s="104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</row>
    <row r="35" spans="1:4">
      <c r="A35" s="54"/>
    </row>
    <row r="36" spans="1:4">
      <c r="A36" s="54"/>
    </row>
    <row r="37" spans="1:4">
      <c r="A37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9"/>
  <sheetViews>
    <sheetView zoomScale="120" zoomScaleNormal="120" workbookViewId="0">
      <pane ySplit="7" topLeftCell="A32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8" t="s">
        <v>49</v>
      </c>
    </row>
    <row r="2" spans="1:18" s="23" customFormat="1">
      <c r="A2" s="143"/>
    </row>
    <row r="3" spans="1:18" ht="15.75">
      <c r="A3" s="25" t="s">
        <v>45</v>
      </c>
    </row>
    <row r="4" spans="1:18" ht="12.75" customHeight="1">
      <c r="A4" s="27" t="s">
        <v>123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1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1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1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1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1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1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1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1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1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61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120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61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61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61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137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61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61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60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34" t="s">
        <v>108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8" ht="7.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8">
      <c r="A40" s="22" t="s">
        <v>48</v>
      </c>
    </row>
    <row r="41" spans="1:18">
      <c r="A41" s="46"/>
    </row>
    <row r="42" spans="1:18">
      <c r="A42" s="46"/>
    </row>
    <row r="47" spans="1:18">
      <c r="C47" s="139"/>
    </row>
    <row r="48" spans="1:18">
      <c r="C48" s="139"/>
    </row>
    <row r="49" spans="3:3">
      <c r="C49" s="139"/>
    </row>
  </sheetData>
  <phoneticPr fontId="14" type="noConversion"/>
  <hyperlinks>
    <hyperlink ref="A40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2021-10-01T11:58:35Z</cp:lastPrinted>
  <dcterms:created xsi:type="dcterms:W3CDTF">2012-11-14T09:19:51Z</dcterms:created>
  <dcterms:modified xsi:type="dcterms:W3CDTF">2026-01-15T12:36:13Z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