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5\20252H_Cds\"/>
    </mc:Choice>
  </mc:AlternateContent>
  <xr:revisionPtr revIDLastSave="0" documentId="8_{54A9A165-37E8-4135-91C3-4845EA75E9C4}" xr6:coauthVersionLast="47" xr6:coauthVersionMax="47" xr10:uidLastSave="{00000000-0000-0000-0000-000000000000}"/>
  <bookViews>
    <workbookView xWindow="-120" yWindow="-120" windowWidth="29040" windowHeight="15840" tabRatio="921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9" l="1"/>
  <c r="C52" i="39"/>
  <c r="D52" i="39"/>
  <c r="E52" i="39"/>
  <c r="F52" i="39"/>
  <c r="F51" i="39"/>
  <c r="E51" i="39"/>
  <c r="D51" i="39"/>
  <c r="C51" i="39"/>
  <c r="F50" i="39"/>
  <c r="E50" i="39"/>
  <c r="D50" i="39"/>
  <c r="C50" i="39"/>
  <c r="F49" i="39"/>
  <c r="E49" i="39"/>
  <c r="D49" i="39"/>
  <c r="C49" i="39"/>
  <c r="F48" i="39"/>
  <c r="E48" i="39"/>
  <c r="D48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<sst xmlns="http://schemas.openxmlformats.org/spreadsheetml/2006/main" count="742" uniqueCount="132">
  <si>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</si>
  <si>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</si>
  <si>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</si>
  <si>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</si>
  <si>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</si>
  <si>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</si>
  <si>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</si>
  <si>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</si>
  <si>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</si>
  <si>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</si>
  <si>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</si>
  <si>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</si>
  <si>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</si>
  <si>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</si>
  <si>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</si>
  <si>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</si>
  <si>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</si>
  <si>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</si>
  <si>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</si>
  <si>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</si>
  <si>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</si>
  <si>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</si>
  <si>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</si>
  <si>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</si>
  <si>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</si>
  <si>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</si>
  <si>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</si>
  <si>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</si>
  <si>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</si>
  <si>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</si>
  <si>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</si>
  <si>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</si>
  <si>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</si>
  <si>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</si>
  <si>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</si>
  <si>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</si>
  <si>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</si>
  <si>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</si>
  <si>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</si>
  <si>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</si>
  <si>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</si>
  <si>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</si>
  <si>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</si>
  <si>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</si>
  <si>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</si>
  <si>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</si>
  <si>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</si>
  <si>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</si>
  <si>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</si>
  <si>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</si>
  <si>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</si>
  <si>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</si>
  <si>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</si>
  <si>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</si>
  <si>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</si>
  <si>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</si>
  <si>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</si>
  <si>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</si>
  <si>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</si>
  <si>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</si>
  <si>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</si>
  <si>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</si>
  <si>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</si>
  <si>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</si>
  <si>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</si>
  <si>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</si>
  <si>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</si>
  <si>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</si>
  <si>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</si>
  <si>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</si>
  <si>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</si>
  <si>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</si>
  <si>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</si>
  <si>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</si>
  <si>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</si>
  <si>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</si>
  <si>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</si>
  <si>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</si>
  <si>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</si>
  <si>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</si>
  <si>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</si>
  <si>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</si>
  <si>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</si>
  <si>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</si>
  <si>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</si>
  <si>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</si>
  <si>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</si>
  <si>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</si>
  <si>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</si>
  <si>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</si>
  <si>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</si>
  <si>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</si>
  <si>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</si>
  <si>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</si>
  <si>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</si>
  <si>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</si>
  <si>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</si>
  <si>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</si>
  <si>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</si>
  <si>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</si>
  <si>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</si>
  <si>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</si>
  <si>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</si>
  <si>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</si>
  <si>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</si>
  <si>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</si>
  <si>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</si>
  <si>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</si>
  <si>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</si>
  <si>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</si>
  <si>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</si>
  <si>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</si>
  <si>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 xml:space="preserve">           ZERBITZUAK DIGITALIZATZEKO PLANA. ZERBITZU KATALOGOA. ZK.  EUSKO JAURLARITZA.                            2025. II. HIRUHILEKOA</t>
  </si>
  <si>
    <t xml:space="preserve">Konplexutasun elektronikoaren maila bete duten Eusko Jaurlaritzak eskainitako zerbitzu eta prozedura publikoak, sailen arabera banatuta. 2025. II. hiruhilekoa. </t>
  </si>
  <si>
    <t>Eusko Jaurlaritzak eskainitako zerbitzu eta prozedura publikoak, hiruhilekoka eta gaurko konplexutasun elektronikoaren arabera. 2025. II. hiruhilekoa</t>
  </si>
  <si>
    <t>Partez edo osorik tramitazio elektronikoa onartzen duten edo administratuaren parte hartzea behar ez duten Eusko Jaurlaritzako gaur eguneko zerbitzu, prozedura eta izapide publikoak, hiruhilekoka eta sailen arabera. 2025. II. hiruhilekoa</t>
  </si>
  <si>
    <t>Eusko Jaurlaritzak eskainitako zerbitzu eta prozedura publikoak, hiruhilekoka eta gaurko konplexutasun elektronikoaren arabera, sailen arabera banatuta. 2025. II. hiruhilekoa.</t>
  </si>
  <si>
    <t>Eusko Jaurlaritzak eskainitako zerbitzu eta prozedura publikoak, hiruhilekoka eta gaurko konplexutasun elektronikoaren arabera, motaren arabera banatuta. 2025. II. hiruhilekoa.</t>
  </si>
  <si>
    <t>G.5.1.1 Konplexutasun elektronikoaren maila bete duten Eusko Jaurlaritzak eskainitako zerbitzu eta prozedura publikoak, sailen arabera banatuta. 2025. II. hiruhilekoa. %</t>
  </si>
  <si>
    <t>G.4.1.1. Eusko Jaurlaritzak hiruhilekoka eskainitako zerbitzu eta prozeduren gaurko konplexutasun elektronikoaren maila. 2025. II. hiruhilekoa. %</t>
  </si>
  <si>
    <t>G.4.1.3. Eusko Jaurlaritzak eskainitako zerbitzu eta prozedurak, sailka, gaurko konplexutasun elektronikoaren arabera. 2025. II. hiruhilekoa. %</t>
  </si>
  <si>
    <t>G.4.1.4. Eusko Jaurlaritzak eskainitako zerbitzu eta prozedura ohikoenak, gaurko konplexutasun elektronikoaren arabera. 2025. II. hiruhilekoa. %</t>
  </si>
  <si>
    <t>2025 II</t>
  </si>
  <si>
    <t>II-2025</t>
  </si>
  <si>
    <t>Osorik tramitazio elektronikoa onartzen duten edo administratuaren parte hartzea behar ez duten Eusko Jaurlaritzako gaur eguneko zerbitzu eta prozedura publikoak, sailen arabera. 2025. II. hiruhilekoa</t>
  </si>
  <si>
    <t>Eusko Jaurlaritzak eskainitako zerbitzu eta prozedura publikoak, hiruhilekoka eta gaurko konplexutasun elektronikoaren arabera, sailen arabera banatuta. 2025. II. hiruhilekoa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</si>
  <si>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</si>
  <si>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</si>
  <si>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</si>
  <si>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Eusko Jaurlaritzak eskainitako zerbitzu eta prozedura publikoak, hiruhilekoka eta gaurko konplexutasun elektronikoaren arabera, motaren arabera banatuta. 2025. II. hiruhilekoa</t>
  </si>
  <si>
    <t>KONPLEXUTASUN ELEKTRONIKOAREN MAILA. 2025-II. hiruhilekoa</t>
  </si>
  <si>
    <t xml:space="preserve">Konplexutasun elektronikoaren maila bete duten Eusko Jaurlaritzak eskainitako zerbitzu eta prozedura publikoak, sailen arabera banatuta. 2025. II. hiruhilekoa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</si>
</sst>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3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4" fillId="6" borderId="0" xfId="0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38" fillId="10" borderId="0" xfId="0" applyFont="1" applyFill="1" applyAlignment="1">
      <alignment horizontal="center" vertical="center" wrapText="1"/>
    </xf>
    <xf numFmtId="3" fontId="11" fillId="10" borderId="0" xfId="0" applyNumberFormat="1" applyFont="1" applyFill="1"/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54" fillId="10" borderId="0" xfId="0" applyNumberFormat="1" applyFont="1" applyFill="1" applyAlignment="1">
      <alignment horizontal="right" vertical="center"/>
    </xf>
    <xf numFmtId="3" fontId="54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1" fontId="45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G.4.1.1'!$A$48:$B$48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G.4.1.1'!$C$48:$E$48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G.4.1.1'!$A$49:$B$49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G.4.1.1'!$C$49:$E$49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G.4.1.1'!$A$51:$B$51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G.4.1.1'!$C$51:$E$51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1332731209674"/>
          <c:y val="0.14805248866378606"/>
          <c:w val="9.1470753501042779E-2"/>
          <c:h val="0.1839429773954977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16.216216216216218</c:v>
                </c:pt>
                <c:pt idx="1">
                  <c:v>29.1044776119403</c:v>
                </c:pt>
                <c:pt idx="2">
                  <c:v>20.437956204379564</c:v>
                </c:pt>
                <c:pt idx="3">
                  <c:v>41.964285714285715</c:v>
                </c:pt>
                <c:pt idx="4">
                  <c:v>13.592233009708737</c:v>
                </c:pt>
                <c:pt idx="5">
                  <c:v>21.929824561403507</c:v>
                </c:pt>
                <c:pt idx="6">
                  <c:v>18.637992831541219</c:v>
                </c:pt>
                <c:pt idx="7">
                  <c:v>15.706806282722512</c:v>
                </c:pt>
                <c:pt idx="8">
                  <c:v>30.794701986754969</c:v>
                </c:pt>
                <c:pt idx="9">
                  <c:v>25</c:v>
                </c:pt>
                <c:pt idx="10">
                  <c:v>4.3572984749455337</c:v>
                </c:pt>
                <c:pt idx="11">
                  <c:v>18.032786885245901</c:v>
                </c:pt>
                <c:pt idx="12">
                  <c:v>41.964285714285715</c:v>
                </c:pt>
                <c:pt idx="13">
                  <c:v>0</c:v>
                </c:pt>
                <c:pt idx="14">
                  <c:v>28.3203125</c:v>
                </c:pt>
                <c:pt idx="15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83.78378378378379</c:v>
                </c:pt>
                <c:pt idx="1">
                  <c:v>70.895522388059703</c:v>
                </c:pt>
                <c:pt idx="2">
                  <c:v>79.56204379562044</c:v>
                </c:pt>
                <c:pt idx="3">
                  <c:v>54.910714285714292</c:v>
                </c:pt>
                <c:pt idx="4">
                  <c:v>86.40776699029125</c:v>
                </c:pt>
                <c:pt idx="5">
                  <c:v>73.68421052631578</c:v>
                </c:pt>
                <c:pt idx="6">
                  <c:v>81.362007168458788</c:v>
                </c:pt>
                <c:pt idx="7">
                  <c:v>83.769633507853399</c:v>
                </c:pt>
                <c:pt idx="8">
                  <c:v>69.205298013245027</c:v>
                </c:pt>
                <c:pt idx="9">
                  <c:v>75</c:v>
                </c:pt>
                <c:pt idx="10">
                  <c:v>95.642701525054463</c:v>
                </c:pt>
                <c:pt idx="11">
                  <c:v>81.967213114754102</c:v>
                </c:pt>
                <c:pt idx="12">
                  <c:v>54.464285714285708</c:v>
                </c:pt>
                <c:pt idx="13">
                  <c:v>100</c:v>
                </c:pt>
                <c:pt idx="14">
                  <c:v>71.6796875</c:v>
                </c:pt>
                <c:pt idx="15">
                  <c:v>90.476190476190482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5AE-91DC-7D357DDC99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3.125</c:v>
                </c:pt>
                <c:pt idx="4">
                  <c:v>0</c:v>
                </c:pt>
                <c:pt idx="5">
                  <c:v>4.3859649122807012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20.834575260804769</c:v>
                </c:pt>
                <c:pt idx="1">
                  <c:v>5.3651266766020864</c:v>
                </c:pt>
                <c:pt idx="2">
                  <c:v>33.455210237659969</c:v>
                </c:pt>
                <c:pt idx="3">
                  <c:v>15.384615384615385</c:v>
                </c:pt>
                <c:pt idx="4">
                  <c:v>35.181644359464627</c:v>
                </c:pt>
                <c:pt idx="5">
                  <c:v>33.597464342313785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78.658718330849482</c:v>
                </c:pt>
                <c:pt idx="1">
                  <c:v>94.336810730253347</c:v>
                </c:pt>
                <c:pt idx="2">
                  <c:v>66.544789762340045</c:v>
                </c:pt>
                <c:pt idx="3">
                  <c:v>84.615384615384613</c:v>
                </c:pt>
                <c:pt idx="4">
                  <c:v>63.671128107074573</c:v>
                </c:pt>
                <c:pt idx="5">
                  <c:v>65.293185419968296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0.50670640834575265</c:v>
                </c:pt>
                <c:pt idx="1">
                  <c:v>0.29806259314456035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Lehendakaritza</c:v>
                </c:pt>
                <c:pt idx="3">
                  <c:v>Kultura eta Hizkuntza Politika</c:v>
                </c:pt>
                <c:pt idx="4">
                  <c:v>Turismoa, Merkataritza eta Kontsumoa</c:v>
                </c:pt>
                <c:pt idx="5">
                  <c:v>Mugikortasun Jasangarria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Justizia eta Giza Eskubideak</c:v>
                </c:pt>
                <c:pt idx="9">
                  <c:v>Ekonomia, Lana eta Enplegua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Segurtasuna</c:v>
                </c:pt>
                <c:pt idx="13">
                  <c:v>Elikadura, Landa Garapena, Nekazaritza eta Arrantza</c:v>
                </c:pt>
                <c:pt idx="14">
                  <c:v>Osasuna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82.139750652363006</c:v>
                </c:pt>
                <c:pt idx="1">
                  <c:v>100</c:v>
                </c:pt>
                <c:pt idx="2">
                  <c:v>96.732026143790847</c:v>
                </c:pt>
                <c:pt idx="3">
                  <c:v>96.411483253588514</c:v>
                </c:pt>
                <c:pt idx="4">
                  <c:v>91.803278688524586</c:v>
                </c:pt>
                <c:pt idx="5">
                  <c:v>90.476190476190482</c:v>
                </c:pt>
                <c:pt idx="6">
                  <c:v>88.596491228070178</c:v>
                </c:pt>
                <c:pt idx="7">
                  <c:v>88.187702265372167</c:v>
                </c:pt>
                <c:pt idx="8">
                  <c:v>87.5</c:v>
                </c:pt>
                <c:pt idx="9">
                  <c:v>86.131386861313857</c:v>
                </c:pt>
                <c:pt idx="10">
                  <c:v>86.021505376344081</c:v>
                </c:pt>
                <c:pt idx="11">
                  <c:v>84.816753926701566</c:v>
                </c:pt>
                <c:pt idx="12">
                  <c:v>73.764258555133082</c:v>
                </c:pt>
                <c:pt idx="13">
                  <c:v>73.6328125</c:v>
                </c:pt>
                <c:pt idx="14">
                  <c:v>72.222222222222214</c:v>
                </c:pt>
                <c:pt idx="15">
                  <c:v>65.137614678899084</c:v>
                </c:pt>
                <c:pt idx="16">
                  <c:v>63.636363636363633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19</xdr:col>
      <xdr:colOff>301625</xdr:colOff>
      <xdr:row>62</xdr:row>
      <xdr:rowOff>79375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60" zoomScaleNormal="60" workbookViewId="0">
      <selection activeCell="B1" sqref="B1"/>
    </sheetView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06" t="s">
        <v>59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51"/>
      <c r="Q52" s="51"/>
      <c r="R52" s="51"/>
      <c r="S52" s="94"/>
      <c r="T52" s="94"/>
    </row>
    <row r="53" spans="1:29" ht="23.25" customHeight="1">
      <c r="A53" s="50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42" t="s">
        <v>108</v>
      </c>
      <c r="B65" s="141"/>
    </row>
    <row r="66" spans="1:32" s="119" customFormat="1" ht="30" customHeight="1">
      <c r="B66" s="118"/>
    </row>
    <row r="67" spans="1:32" s="208" customFormat="1" ht="110.25">
      <c r="B67" s="209"/>
      <c r="C67" s="210" t="s">
        <v>46</v>
      </c>
      <c r="D67" s="210" t="s">
        <v>52</v>
      </c>
      <c r="E67" s="210" t="s">
        <v>53</v>
      </c>
      <c r="F67" s="210" t="s">
        <v>92</v>
      </c>
      <c r="G67" s="210" t="s">
        <v>94</v>
      </c>
      <c r="H67" s="210" t="s">
        <v>95</v>
      </c>
      <c r="I67" s="210" t="s">
        <v>93</v>
      </c>
      <c r="J67" s="210" t="s">
        <v>55</v>
      </c>
      <c r="K67" s="210" t="s">
        <v>96</v>
      </c>
      <c r="L67" s="210" t="s">
        <v>54</v>
      </c>
      <c r="M67" s="210" t="s">
        <v>101</v>
      </c>
      <c r="N67" s="210" t="s">
        <v>57</v>
      </c>
      <c r="O67" s="210" t="s">
        <v>56</v>
      </c>
      <c r="P67" s="210" t="s">
        <v>97</v>
      </c>
      <c r="Q67" s="210" t="s">
        <v>99</v>
      </c>
      <c r="R67" s="210" t="s">
        <v>100</v>
      </c>
      <c r="S67" s="210" t="s">
        <v>98</v>
      </c>
      <c r="T67" s="211"/>
      <c r="U67" s="212"/>
      <c r="V67" s="212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</row>
    <row r="68" spans="1:32" s="208" customFormat="1" ht="22.5" customHeight="1">
      <c r="B68" s="214" t="s">
        <v>60</v>
      </c>
      <c r="C68" s="215">
        <v>3449</v>
      </c>
      <c r="D68" s="216">
        <v>37</v>
      </c>
      <c r="E68" s="216">
        <v>268</v>
      </c>
      <c r="F68" s="216">
        <v>137</v>
      </c>
      <c r="G68" s="216">
        <v>224</v>
      </c>
      <c r="H68" s="216">
        <v>618</v>
      </c>
      <c r="I68" s="216">
        <v>114</v>
      </c>
      <c r="J68" s="216">
        <v>279</v>
      </c>
      <c r="K68" s="216">
        <v>191</v>
      </c>
      <c r="L68" s="217">
        <v>302</v>
      </c>
      <c r="M68" s="216">
        <v>48</v>
      </c>
      <c r="N68" s="216">
        <v>459</v>
      </c>
      <c r="O68" s="218">
        <v>61</v>
      </c>
      <c r="P68" s="217">
        <v>112</v>
      </c>
      <c r="Q68" s="216">
        <v>66</v>
      </c>
      <c r="R68" s="219">
        <v>512</v>
      </c>
      <c r="S68" s="220">
        <v>21</v>
      </c>
      <c r="T68" s="221"/>
      <c r="U68" s="222"/>
      <c r="V68" s="222"/>
      <c r="W68" s="223"/>
      <c r="X68" s="223"/>
      <c r="Y68" s="223"/>
      <c r="Z68" s="223"/>
      <c r="AA68" s="223"/>
      <c r="AB68" s="223"/>
      <c r="AC68" s="223"/>
      <c r="AD68" s="224"/>
      <c r="AE68" s="223"/>
      <c r="AF68" s="223"/>
    </row>
    <row r="69" spans="1:32" s="208" customFormat="1" ht="15.75">
      <c r="B69" s="225" t="s">
        <v>83</v>
      </c>
      <c r="C69" s="215">
        <v>727</v>
      </c>
      <c r="D69" s="226">
        <v>6</v>
      </c>
      <c r="E69" s="227">
        <v>78</v>
      </c>
      <c r="F69" s="226">
        <v>28</v>
      </c>
      <c r="G69" s="226">
        <v>94</v>
      </c>
      <c r="H69" s="226">
        <v>84</v>
      </c>
      <c r="I69" s="227">
        <v>25</v>
      </c>
      <c r="J69" s="226">
        <v>52</v>
      </c>
      <c r="K69" s="226">
        <v>30</v>
      </c>
      <c r="L69" s="226">
        <v>93</v>
      </c>
      <c r="M69" s="226">
        <v>12</v>
      </c>
      <c r="N69" s="226">
        <v>20</v>
      </c>
      <c r="O69" s="218">
        <v>11</v>
      </c>
      <c r="P69" s="226">
        <v>47</v>
      </c>
      <c r="Q69" s="226">
        <v>0</v>
      </c>
      <c r="R69" s="228">
        <v>145</v>
      </c>
      <c r="S69" s="220">
        <v>2</v>
      </c>
      <c r="T69" s="221"/>
      <c r="U69" s="229"/>
      <c r="V69" s="222"/>
      <c r="W69" s="223"/>
      <c r="X69" s="223"/>
      <c r="Y69" s="230"/>
      <c r="Z69" s="223"/>
      <c r="AA69" s="223"/>
      <c r="AB69" s="230"/>
      <c r="AC69" s="223"/>
      <c r="AD69" s="224"/>
      <c r="AE69" s="223"/>
      <c r="AF69" s="223"/>
    </row>
    <row r="70" spans="1:32" s="208" customFormat="1" ht="15.75">
      <c r="B70" s="231" t="s">
        <v>84</v>
      </c>
      <c r="C70" s="215">
        <v>2705</v>
      </c>
      <c r="D70" s="226">
        <v>31</v>
      </c>
      <c r="E70" s="226">
        <v>190</v>
      </c>
      <c r="F70" s="226">
        <v>109</v>
      </c>
      <c r="G70" s="226">
        <v>123</v>
      </c>
      <c r="H70" s="226">
        <v>534</v>
      </c>
      <c r="I70" s="226">
        <v>84</v>
      </c>
      <c r="J70" s="226">
        <v>227</v>
      </c>
      <c r="K70" s="226">
        <v>160</v>
      </c>
      <c r="L70" s="227">
        <v>209</v>
      </c>
      <c r="M70" s="226">
        <v>36</v>
      </c>
      <c r="N70" s="226">
        <v>439</v>
      </c>
      <c r="O70" s="218">
        <v>50</v>
      </c>
      <c r="P70" s="227">
        <v>61</v>
      </c>
      <c r="Q70" s="226">
        <v>66</v>
      </c>
      <c r="R70" s="228">
        <v>367</v>
      </c>
      <c r="S70" s="220">
        <v>19</v>
      </c>
      <c r="T70" s="221"/>
      <c r="U70" s="222"/>
      <c r="V70" s="222"/>
      <c r="W70" s="223"/>
      <c r="X70" s="223"/>
      <c r="Y70" s="230"/>
      <c r="Z70" s="223"/>
      <c r="AA70" s="223"/>
      <c r="AB70" s="223"/>
      <c r="AC70" s="223"/>
      <c r="AD70" s="224"/>
      <c r="AE70" s="223"/>
      <c r="AF70" s="223"/>
    </row>
    <row r="71" spans="1:32" s="208" customFormat="1" ht="15.75">
      <c r="B71" s="232" t="s">
        <v>85</v>
      </c>
      <c r="C71" s="216">
        <v>17</v>
      </c>
      <c r="D71" s="226">
        <v>0</v>
      </c>
      <c r="E71" s="226">
        <v>0</v>
      </c>
      <c r="F71" s="226">
        <v>0</v>
      </c>
      <c r="G71" s="226">
        <v>7</v>
      </c>
      <c r="H71" s="226">
        <v>0</v>
      </c>
      <c r="I71" s="226">
        <v>5</v>
      </c>
      <c r="J71" s="226">
        <v>0</v>
      </c>
      <c r="K71" s="226">
        <v>1</v>
      </c>
      <c r="L71" s="226">
        <v>0</v>
      </c>
      <c r="M71" s="226">
        <v>0</v>
      </c>
      <c r="N71" s="226">
        <v>0</v>
      </c>
      <c r="O71" s="218">
        <v>0</v>
      </c>
      <c r="P71" s="226">
        <v>4</v>
      </c>
      <c r="Q71" s="226">
        <v>0</v>
      </c>
      <c r="R71" s="228">
        <v>0</v>
      </c>
      <c r="S71" s="220">
        <v>0</v>
      </c>
      <c r="T71" s="221"/>
      <c r="U71" s="233"/>
      <c r="V71" s="233"/>
      <c r="W71" s="223"/>
      <c r="X71" s="224"/>
      <c r="Y71" s="224"/>
      <c r="Z71" s="234"/>
      <c r="AA71" s="234"/>
      <c r="AB71" s="234"/>
      <c r="AC71" s="224"/>
      <c r="AD71" s="234"/>
      <c r="AE71" s="234"/>
      <c r="AF71" s="234"/>
    </row>
    <row r="72" spans="1:32" s="208" customFormat="1" ht="15.75">
      <c r="B72" s="232"/>
      <c r="C72" s="235"/>
      <c r="D72" s="236"/>
      <c r="E72" s="235"/>
      <c r="F72" s="235"/>
      <c r="G72" s="235"/>
      <c r="H72" s="235"/>
      <c r="I72" s="235"/>
      <c r="J72" s="235"/>
      <c r="K72" s="235"/>
      <c r="L72" s="237"/>
      <c r="M72" s="235"/>
      <c r="N72" s="237"/>
      <c r="O72" s="237"/>
      <c r="P72" s="237"/>
      <c r="Q72" s="235"/>
      <c r="R72" s="237"/>
      <c r="S72" s="237"/>
      <c r="U72" s="238"/>
      <c r="V72" s="238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</row>
    <row r="73" spans="1:32" s="208" customFormat="1" ht="15.75">
      <c r="B73" s="214" t="s">
        <v>61</v>
      </c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U73" s="238"/>
      <c r="V73" s="238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</row>
    <row r="74" spans="1:32" s="208" customFormat="1" ht="110.25">
      <c r="B74" s="209"/>
      <c r="C74" s="210" t="s">
        <v>46</v>
      </c>
      <c r="D74" s="210" t="s">
        <v>52</v>
      </c>
      <c r="E74" s="210" t="s">
        <v>53</v>
      </c>
      <c r="F74" s="210" t="s">
        <v>92</v>
      </c>
      <c r="G74" s="210" t="s">
        <v>94</v>
      </c>
      <c r="H74" s="210" t="s">
        <v>95</v>
      </c>
      <c r="I74" s="210" t="s">
        <v>93</v>
      </c>
      <c r="J74" s="210" t="s">
        <v>55</v>
      </c>
      <c r="K74" s="210" t="s">
        <v>96</v>
      </c>
      <c r="L74" s="210" t="s">
        <v>54</v>
      </c>
      <c r="M74" s="210" t="s">
        <v>101</v>
      </c>
      <c r="N74" s="210" t="s">
        <v>57</v>
      </c>
      <c r="O74" s="210" t="s">
        <v>56</v>
      </c>
      <c r="P74" s="210" t="s">
        <v>97</v>
      </c>
      <c r="Q74" s="210" t="s">
        <v>99</v>
      </c>
      <c r="R74" s="210" t="s">
        <v>100</v>
      </c>
      <c r="S74" s="210" t="s">
        <v>98</v>
      </c>
      <c r="U74" s="238"/>
      <c r="V74" s="238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</row>
    <row r="75" spans="1:32" s="208" customFormat="1" ht="15.75">
      <c r="B75" s="214" t="s">
        <v>60</v>
      </c>
      <c r="C75" s="240">
        <f t="shared" ref="C75:S78" si="0">C68/$C68*100</f>
        <v>100</v>
      </c>
      <c r="D75" s="240">
        <f t="shared" si="0"/>
        <v>1.0727747173093649</v>
      </c>
      <c r="E75" s="240">
        <f t="shared" si="0"/>
        <v>7.7703682226732393</v>
      </c>
      <c r="F75" s="240">
        <f t="shared" si="0"/>
        <v>3.9721658451725137</v>
      </c>
      <c r="G75" s="240">
        <f t="shared" si="0"/>
        <v>6.4946361264134529</v>
      </c>
      <c r="H75" s="240">
        <f t="shared" si="0"/>
        <v>17.91823717019426</v>
      </c>
      <c r="I75" s="240">
        <f t="shared" si="0"/>
        <v>3.3053058857639894</v>
      </c>
      <c r="J75" s="240">
        <f t="shared" si="0"/>
        <v>8.0893012467381862</v>
      </c>
      <c r="K75" s="240">
        <f t="shared" si="0"/>
        <v>5.5378370542186142</v>
      </c>
      <c r="L75" s="240">
        <f t="shared" si="0"/>
        <v>8.7561612061467091</v>
      </c>
      <c r="M75" s="240">
        <f t="shared" si="0"/>
        <v>1.3917077413743115</v>
      </c>
      <c r="N75" s="240">
        <f t="shared" si="0"/>
        <v>13.308205276891853</v>
      </c>
      <c r="O75" s="240">
        <f t="shared" si="0"/>
        <v>1.7686285879965209</v>
      </c>
      <c r="P75" s="240">
        <f t="shared" si="0"/>
        <v>3.2473180632067264</v>
      </c>
      <c r="Q75" s="240">
        <f t="shared" si="0"/>
        <v>1.9135981443896781</v>
      </c>
      <c r="R75" s="240">
        <f t="shared" si="0"/>
        <v>14.844882574659321</v>
      </c>
      <c r="S75" s="240">
        <f t="shared" si="0"/>
        <v>0.60887213685126118</v>
      </c>
      <c r="U75" s="238"/>
      <c r="V75" s="238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</row>
    <row r="76" spans="1:32" s="208" customFormat="1" ht="15.75">
      <c r="B76" s="225" t="s">
        <v>83</v>
      </c>
      <c r="C76" s="240">
        <f t="shared" si="0"/>
        <v>100</v>
      </c>
      <c r="D76" s="240">
        <f t="shared" si="0"/>
        <v>0.82530949105914708</v>
      </c>
      <c r="E76" s="240">
        <f t="shared" si="0"/>
        <v>10.729023383768913</v>
      </c>
      <c r="F76" s="240">
        <f t="shared" si="0"/>
        <v>3.8514442916093539</v>
      </c>
      <c r="G76" s="240">
        <f t="shared" si="0"/>
        <v>12.929848693259974</v>
      </c>
      <c r="H76" s="240">
        <f t="shared" si="0"/>
        <v>11.554332874828061</v>
      </c>
      <c r="I76" s="240">
        <f t="shared" si="0"/>
        <v>3.4387895460797799</v>
      </c>
      <c r="J76" s="240">
        <f t="shared" si="0"/>
        <v>7.1526822558459422</v>
      </c>
      <c r="K76" s="240">
        <f t="shared" si="0"/>
        <v>4.1265474552957357</v>
      </c>
      <c r="L76" s="240">
        <f t="shared" si="0"/>
        <v>12.792297111416781</v>
      </c>
      <c r="M76" s="240">
        <f t="shared" si="0"/>
        <v>1.6506189821182942</v>
      </c>
      <c r="N76" s="240">
        <f t="shared" si="0"/>
        <v>2.7510316368638237</v>
      </c>
      <c r="O76" s="240">
        <f t="shared" si="0"/>
        <v>1.5130674002751032</v>
      </c>
      <c r="P76" s="240">
        <f t="shared" si="0"/>
        <v>6.4649243466299868</v>
      </c>
      <c r="Q76" s="240">
        <f t="shared" si="0"/>
        <v>0</v>
      </c>
      <c r="R76" s="240">
        <f t="shared" si="0"/>
        <v>19.944979367262725</v>
      </c>
      <c r="S76" s="240">
        <f t="shared" si="0"/>
        <v>0.27510316368638238</v>
      </c>
      <c r="U76" s="238"/>
      <c r="V76" s="238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</row>
    <row r="77" spans="1:32" s="208" customFormat="1" ht="15.75">
      <c r="B77" s="231" t="s">
        <v>84</v>
      </c>
      <c r="C77" s="240">
        <f t="shared" si="0"/>
        <v>100</v>
      </c>
      <c r="D77" s="240">
        <f t="shared" si="0"/>
        <v>1.1460258780036969</v>
      </c>
      <c r="E77" s="240">
        <f t="shared" si="0"/>
        <v>7.0240295748613679</v>
      </c>
      <c r="F77" s="240">
        <f t="shared" si="0"/>
        <v>4.0295748613678368</v>
      </c>
      <c r="G77" s="240">
        <f t="shared" si="0"/>
        <v>4.5471349353049906</v>
      </c>
      <c r="H77" s="240">
        <f t="shared" si="0"/>
        <v>19.741219963031423</v>
      </c>
      <c r="I77" s="240">
        <f t="shared" si="0"/>
        <v>3.1053604436229203</v>
      </c>
      <c r="J77" s="240">
        <f t="shared" si="0"/>
        <v>8.3918669131238453</v>
      </c>
      <c r="K77" s="240">
        <f t="shared" si="0"/>
        <v>5.9149722735674679</v>
      </c>
      <c r="L77" s="240">
        <f t="shared" si="0"/>
        <v>7.7264325323475047</v>
      </c>
      <c r="M77" s="240">
        <f t="shared" si="0"/>
        <v>1.3308687615526802</v>
      </c>
      <c r="N77" s="240">
        <f t="shared" si="0"/>
        <v>16.22920517560074</v>
      </c>
      <c r="O77" s="240">
        <f t="shared" si="0"/>
        <v>1.8484288354898337</v>
      </c>
      <c r="P77" s="240">
        <f t="shared" si="0"/>
        <v>2.2550831792975972</v>
      </c>
      <c r="Q77" s="240">
        <f t="shared" si="0"/>
        <v>2.4399260628465802</v>
      </c>
      <c r="R77" s="240">
        <f t="shared" si="0"/>
        <v>13.567467652495379</v>
      </c>
      <c r="S77" s="240">
        <f t="shared" si="0"/>
        <v>0.70240295748613679</v>
      </c>
      <c r="U77" s="238"/>
      <c r="V77" s="238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2" s="208" customFormat="1" ht="15.75">
      <c r="B78" s="232" t="s">
        <v>85</v>
      </c>
      <c r="C78" s="240">
        <f t="shared" si="0"/>
        <v>100</v>
      </c>
      <c r="D78" s="240">
        <f t="shared" si="0"/>
        <v>0</v>
      </c>
      <c r="E78" s="240">
        <f t="shared" si="0"/>
        <v>0</v>
      </c>
      <c r="F78" s="240">
        <f t="shared" si="0"/>
        <v>0</v>
      </c>
      <c r="G78" s="240">
        <f t="shared" si="0"/>
        <v>41.17647058823529</v>
      </c>
      <c r="H78" s="240">
        <f t="shared" si="0"/>
        <v>0</v>
      </c>
      <c r="I78" s="240">
        <f t="shared" si="0"/>
        <v>29.411764705882355</v>
      </c>
      <c r="J78" s="240">
        <f t="shared" si="0"/>
        <v>0</v>
      </c>
      <c r="K78" s="240">
        <f t="shared" si="0"/>
        <v>5.8823529411764701</v>
      </c>
      <c r="L78" s="240">
        <f t="shared" si="0"/>
        <v>0</v>
      </c>
      <c r="M78" s="240">
        <f t="shared" si="0"/>
        <v>0</v>
      </c>
      <c r="N78" s="240">
        <f t="shared" si="0"/>
        <v>0</v>
      </c>
      <c r="O78" s="240">
        <f t="shared" si="0"/>
        <v>0</v>
      </c>
      <c r="P78" s="240">
        <f t="shared" si="0"/>
        <v>23.52941176470588</v>
      </c>
      <c r="Q78" s="240">
        <f t="shared" si="0"/>
        <v>0</v>
      </c>
      <c r="R78" s="240">
        <f t="shared" si="0"/>
        <v>0</v>
      </c>
      <c r="S78" s="240">
        <f t="shared" si="0"/>
        <v>0</v>
      </c>
      <c r="U78" s="238"/>
      <c r="V78" s="238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</row>
    <row r="79" spans="1:32" s="208" customFormat="1" ht="15.75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U79" s="238"/>
      <c r="V79" s="238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</row>
    <row r="80" spans="1:32" s="208" customFormat="1" ht="15.75">
      <c r="B80" s="214" t="s">
        <v>62</v>
      </c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U80" s="238"/>
      <c r="V80" s="238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</row>
    <row r="81" spans="2:32" s="208" customFormat="1" ht="110.25">
      <c r="B81" s="209"/>
      <c r="C81" s="236"/>
      <c r="D81" s="210" t="s">
        <v>52</v>
      </c>
      <c r="E81" s="210" t="s">
        <v>53</v>
      </c>
      <c r="F81" s="210" t="s">
        <v>92</v>
      </c>
      <c r="G81" s="210" t="s">
        <v>94</v>
      </c>
      <c r="H81" s="210" t="s">
        <v>95</v>
      </c>
      <c r="I81" s="210" t="s">
        <v>93</v>
      </c>
      <c r="J81" s="210" t="s">
        <v>55</v>
      </c>
      <c r="K81" s="210" t="s">
        <v>96</v>
      </c>
      <c r="L81" s="210" t="s">
        <v>54</v>
      </c>
      <c r="M81" s="210" t="s">
        <v>101</v>
      </c>
      <c r="N81" s="210" t="s">
        <v>57</v>
      </c>
      <c r="O81" s="210" t="s">
        <v>56</v>
      </c>
      <c r="P81" s="210" t="s">
        <v>97</v>
      </c>
      <c r="Q81" s="210" t="s">
        <v>99</v>
      </c>
      <c r="R81" s="210" t="s">
        <v>100</v>
      </c>
      <c r="S81" s="210" t="s">
        <v>98</v>
      </c>
      <c r="U81" s="238"/>
      <c r="V81" s="238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</row>
    <row r="82" spans="2:32" s="208" customFormat="1" ht="15.75">
      <c r="B82" s="225" t="s">
        <v>83</v>
      </c>
      <c r="C82" s="236"/>
      <c r="D82" s="240">
        <f>D69/D$68*100</f>
        <v>16.216216216216218</v>
      </c>
      <c r="E82" s="240">
        <f t="shared" ref="E82:S82" si="1">E69/E$68*100</f>
        <v>29.1044776119403</v>
      </c>
      <c r="F82" s="240">
        <f t="shared" si="1"/>
        <v>20.437956204379564</v>
      </c>
      <c r="G82" s="240">
        <f t="shared" si="1"/>
        <v>41.964285714285715</v>
      </c>
      <c r="H82" s="240">
        <f t="shared" si="1"/>
        <v>13.592233009708737</v>
      </c>
      <c r="I82" s="240">
        <f t="shared" si="1"/>
        <v>21.929824561403507</v>
      </c>
      <c r="J82" s="240">
        <f t="shared" si="1"/>
        <v>18.637992831541219</v>
      </c>
      <c r="K82" s="240">
        <f t="shared" si="1"/>
        <v>15.706806282722512</v>
      </c>
      <c r="L82" s="240">
        <f t="shared" si="1"/>
        <v>30.794701986754969</v>
      </c>
      <c r="M82" s="240">
        <f t="shared" si="1"/>
        <v>25</v>
      </c>
      <c r="N82" s="240">
        <f t="shared" si="1"/>
        <v>4.3572984749455337</v>
      </c>
      <c r="O82" s="240">
        <f t="shared" si="1"/>
        <v>18.032786885245901</v>
      </c>
      <c r="P82" s="240">
        <f t="shared" si="1"/>
        <v>41.964285714285715</v>
      </c>
      <c r="Q82" s="240">
        <f t="shared" si="1"/>
        <v>0</v>
      </c>
      <c r="R82" s="240">
        <f t="shared" si="1"/>
        <v>28.3203125</v>
      </c>
      <c r="S82" s="240">
        <f t="shared" si="1"/>
        <v>9.5238095238095237</v>
      </c>
      <c r="U82" s="238"/>
      <c r="V82" s="238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</row>
    <row r="83" spans="2:32" s="208" customFormat="1" ht="15.75">
      <c r="B83" s="231" t="s">
        <v>84</v>
      </c>
      <c r="C83" s="236"/>
      <c r="D83" s="240">
        <f t="shared" ref="D83:S84" si="2">D70/D$68*100</f>
        <v>83.78378378378379</v>
      </c>
      <c r="E83" s="240">
        <f t="shared" si="2"/>
        <v>70.895522388059703</v>
      </c>
      <c r="F83" s="240">
        <f t="shared" si="2"/>
        <v>79.56204379562044</v>
      </c>
      <c r="G83" s="240">
        <f t="shared" si="2"/>
        <v>54.910714285714292</v>
      </c>
      <c r="H83" s="240">
        <f t="shared" si="2"/>
        <v>86.40776699029125</v>
      </c>
      <c r="I83" s="240">
        <f t="shared" si="2"/>
        <v>73.68421052631578</v>
      </c>
      <c r="J83" s="240">
        <f t="shared" si="2"/>
        <v>81.362007168458788</v>
      </c>
      <c r="K83" s="240">
        <f t="shared" si="2"/>
        <v>83.769633507853399</v>
      </c>
      <c r="L83" s="240">
        <f t="shared" si="2"/>
        <v>69.205298013245027</v>
      </c>
      <c r="M83" s="240">
        <f t="shared" si="2"/>
        <v>75</v>
      </c>
      <c r="N83" s="240">
        <f t="shared" si="2"/>
        <v>95.642701525054463</v>
      </c>
      <c r="O83" s="240">
        <f t="shared" si="2"/>
        <v>81.967213114754102</v>
      </c>
      <c r="P83" s="240">
        <f t="shared" si="2"/>
        <v>54.464285714285708</v>
      </c>
      <c r="Q83" s="240">
        <f t="shared" si="2"/>
        <v>100</v>
      </c>
      <c r="R83" s="240">
        <f t="shared" si="2"/>
        <v>71.6796875</v>
      </c>
      <c r="S83" s="240">
        <f t="shared" si="2"/>
        <v>90.476190476190482</v>
      </c>
      <c r="U83" s="238"/>
      <c r="V83" s="238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</row>
    <row r="84" spans="2:32" s="208" customFormat="1" ht="15.75">
      <c r="B84" s="232" t="s">
        <v>85</v>
      </c>
      <c r="C84" s="236"/>
      <c r="D84" s="240">
        <f t="shared" si="2"/>
        <v>0</v>
      </c>
      <c r="E84" s="240">
        <f t="shared" si="2"/>
        <v>0</v>
      </c>
      <c r="F84" s="240">
        <f t="shared" si="2"/>
        <v>0</v>
      </c>
      <c r="G84" s="240">
        <f t="shared" si="2"/>
        <v>3.125</v>
      </c>
      <c r="H84" s="240">
        <f t="shared" si="2"/>
        <v>0</v>
      </c>
      <c r="I84" s="240">
        <f t="shared" si="2"/>
        <v>4.3859649122807012</v>
      </c>
      <c r="J84" s="240">
        <f t="shared" si="2"/>
        <v>0</v>
      </c>
      <c r="K84" s="240">
        <f t="shared" si="2"/>
        <v>0.52356020942408377</v>
      </c>
      <c r="L84" s="240">
        <f t="shared" si="2"/>
        <v>0</v>
      </c>
      <c r="M84" s="240">
        <f t="shared" si="2"/>
        <v>0</v>
      </c>
      <c r="N84" s="240">
        <f t="shared" si="2"/>
        <v>0</v>
      </c>
      <c r="O84" s="240">
        <f t="shared" si="2"/>
        <v>0</v>
      </c>
      <c r="P84" s="240">
        <f t="shared" si="2"/>
        <v>3.5714285714285712</v>
      </c>
      <c r="Q84" s="240">
        <f t="shared" si="2"/>
        <v>0</v>
      </c>
      <c r="R84" s="240">
        <f t="shared" si="2"/>
        <v>0</v>
      </c>
      <c r="S84" s="240">
        <f t="shared" si="2"/>
        <v>0</v>
      </c>
      <c r="U84" s="238"/>
      <c r="V84" s="238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</row>
    <row r="85" spans="2:32" s="208" customFormat="1" ht="15.75">
      <c r="B85" s="214" t="s">
        <v>60</v>
      </c>
      <c r="C85" s="236"/>
      <c r="D85" s="240">
        <f>D68/D$68*100</f>
        <v>100</v>
      </c>
      <c r="E85" s="240">
        <f t="shared" ref="E85:S85" si="3">E68/E$68*100</f>
        <v>100</v>
      </c>
      <c r="F85" s="240">
        <f t="shared" si="3"/>
        <v>100</v>
      </c>
      <c r="G85" s="240">
        <f t="shared" si="3"/>
        <v>100</v>
      </c>
      <c r="H85" s="240">
        <f t="shared" si="3"/>
        <v>100</v>
      </c>
      <c r="I85" s="240">
        <f t="shared" si="3"/>
        <v>100</v>
      </c>
      <c r="J85" s="240">
        <f t="shared" si="3"/>
        <v>100</v>
      </c>
      <c r="K85" s="240">
        <f t="shared" si="3"/>
        <v>100</v>
      </c>
      <c r="L85" s="240">
        <f t="shared" si="3"/>
        <v>100</v>
      </c>
      <c r="M85" s="240">
        <f t="shared" si="3"/>
        <v>100</v>
      </c>
      <c r="N85" s="240">
        <f t="shared" si="3"/>
        <v>100</v>
      </c>
      <c r="O85" s="240">
        <f t="shared" si="3"/>
        <v>100</v>
      </c>
      <c r="P85" s="240">
        <f t="shared" si="3"/>
        <v>100</v>
      </c>
      <c r="Q85" s="240">
        <f t="shared" si="3"/>
        <v>100</v>
      </c>
      <c r="R85" s="240">
        <f t="shared" si="3"/>
        <v>100</v>
      </c>
      <c r="S85" s="240">
        <f t="shared" si="3"/>
        <v>100</v>
      </c>
      <c r="U85" s="238"/>
      <c r="V85" s="238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</row>
    <row r="86" spans="2:32" s="59" customFormat="1">
      <c r="Q86" s="208"/>
      <c r="R86" s="241"/>
      <c r="S86" s="242"/>
      <c r="T86" s="242"/>
      <c r="U86" s="243"/>
      <c r="V86" s="243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</row>
    <row r="87" spans="2:32" s="59" customFormat="1">
      <c r="R87" s="245"/>
      <c r="S87" s="246"/>
      <c r="U87" s="149"/>
      <c r="V87" s="149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245"/>
      <c r="S88" s="246"/>
      <c r="U88" s="149"/>
      <c r="V88" s="149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U89" s="149"/>
      <c r="V89" s="149"/>
    </row>
    <row r="90" spans="2:32" s="59" customFormat="1">
      <c r="U90" s="149"/>
      <c r="V90" s="149"/>
    </row>
    <row r="91" spans="2:32" s="59" customFormat="1">
      <c r="U91" s="149"/>
      <c r="V91" s="149"/>
    </row>
    <row r="92" spans="2:32" s="59" customFormat="1">
      <c r="U92" s="149"/>
      <c r="V92" s="149"/>
    </row>
    <row r="93" spans="2:32" s="59" customFormat="1">
      <c r="U93" s="149"/>
      <c r="V93" s="149"/>
    </row>
    <row r="94" spans="2:32" s="59" customFormat="1">
      <c r="U94" s="149"/>
      <c r="V94" s="149"/>
    </row>
    <row r="95" spans="2:32" s="59" customFormat="1">
      <c r="U95" s="149"/>
      <c r="V95" s="149"/>
    </row>
    <row r="96" spans="2:32" s="59" customFormat="1">
      <c r="U96" s="149"/>
      <c r="V96" s="149"/>
    </row>
    <row r="97" spans="1:22" s="59" customFormat="1">
      <c r="U97" s="149"/>
      <c r="V97" s="149"/>
    </row>
    <row r="98" spans="1:22" s="59" customFormat="1">
      <c r="U98" s="149"/>
      <c r="V98" s="149"/>
    </row>
    <row r="99" spans="1:22" s="59" customFormat="1">
      <c r="U99" s="149"/>
      <c r="V99" s="149"/>
    </row>
    <row r="100" spans="1:22" s="59" customFormat="1">
      <c r="U100" s="149"/>
      <c r="V100" s="149"/>
    </row>
    <row r="101" spans="1:22" s="59" customFormat="1">
      <c r="U101" s="149"/>
      <c r="V101" s="149"/>
    </row>
    <row r="102" spans="1:22" s="59" customFormat="1">
      <c r="U102" s="149"/>
      <c r="V102" s="149"/>
    </row>
    <row r="103" spans="1:22" s="59" customFormat="1">
      <c r="U103" s="149"/>
      <c r="V103" s="149"/>
    </row>
    <row r="104" spans="1:22" s="59" customFormat="1">
      <c r="U104" s="149"/>
      <c r="V104" s="149"/>
    </row>
    <row r="105" spans="1:22" s="59" customFormat="1">
      <c r="U105" s="149"/>
      <c r="V105" s="149"/>
    </row>
    <row r="106" spans="1:22" s="59" customFormat="1">
      <c r="U106" s="149"/>
      <c r="V106" s="149"/>
    </row>
    <row r="107" spans="1:22" s="59" customFormat="1">
      <c r="U107" s="149"/>
      <c r="V107" s="149"/>
    </row>
    <row r="108" spans="1:22" s="59" customFormat="1">
      <c r="U108" s="149"/>
      <c r="V108" s="149"/>
    </row>
    <row r="109" spans="1:22" s="59" customFormat="1">
      <c r="U109" s="149"/>
      <c r="V109" s="149"/>
    </row>
    <row r="110" spans="1:22" s="59" customForma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s="59" customForma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</row>
    <row r="112" spans="1:22" s="59" customForma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s="59" customFormat="1"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s="59" customFormat="1"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2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4"/>
  <sheetViews>
    <sheetView zoomScale="120" zoomScaleNormal="120" workbookViewId="0">
      <pane ySplit="6" topLeftCell="A27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8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9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129</v>
      </c>
    </row>
    <row r="6" spans="1:20" ht="27">
      <c r="A6" s="134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8" customFormat="1" ht="15" customHeight="1">
      <c r="A7" s="115" t="s">
        <v>46</v>
      </c>
      <c r="B7" s="81">
        <v>3194</v>
      </c>
      <c r="C7" s="105">
        <v>26</v>
      </c>
      <c r="D7" s="105">
        <v>505</v>
      </c>
      <c r="E7" s="105">
        <v>1257</v>
      </c>
      <c r="F7" s="110"/>
      <c r="G7" s="105">
        <v>303</v>
      </c>
      <c r="H7" s="105">
        <v>31</v>
      </c>
      <c r="I7" s="105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5" t="s">
        <v>46</v>
      </c>
      <c r="B12" s="81">
        <v>3222</v>
      </c>
      <c r="C12" s="105">
        <v>26</v>
      </c>
      <c r="D12" s="105">
        <v>514</v>
      </c>
      <c r="E12" s="105">
        <v>1279</v>
      </c>
      <c r="F12" s="110"/>
      <c r="G12" s="105">
        <v>299</v>
      </c>
      <c r="H12" s="105">
        <v>33</v>
      </c>
      <c r="I12" s="105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8"/>
      <c r="S13" s="82"/>
      <c r="T13" s="82"/>
    </row>
    <row r="14" spans="1:20">
      <c r="A14" s="150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51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52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5" t="s">
        <v>46</v>
      </c>
      <c r="B17" s="81">
        <v>3296</v>
      </c>
      <c r="C17" s="105">
        <v>25</v>
      </c>
      <c r="D17" s="105">
        <v>536</v>
      </c>
      <c r="E17" s="105">
        <v>1317</v>
      </c>
      <c r="F17" s="110"/>
      <c r="G17" s="105">
        <v>310</v>
      </c>
      <c r="H17" s="105">
        <v>29</v>
      </c>
      <c r="I17" s="105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68"/>
      <c r="S18" s="82"/>
      <c r="T18" s="82"/>
    </row>
    <row r="19" spans="1:20">
      <c r="A19" s="150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51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52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5" t="s">
        <v>46</v>
      </c>
      <c r="B22" s="81">
        <v>3355</v>
      </c>
      <c r="C22" s="105">
        <v>29</v>
      </c>
      <c r="D22" s="105">
        <v>547</v>
      </c>
      <c r="E22" s="105">
        <v>1342</v>
      </c>
      <c r="F22" s="110"/>
      <c r="G22" s="105">
        <v>312</v>
      </c>
      <c r="H22" s="105">
        <v>30</v>
      </c>
      <c r="I22" s="105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68"/>
      <c r="S23" s="82"/>
      <c r="T23" s="82"/>
    </row>
    <row r="24" spans="1:20">
      <c r="A24" s="150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51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52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5" t="s">
        <v>46</v>
      </c>
      <c r="B27" s="81">
        <v>3449</v>
      </c>
      <c r="C27" s="105">
        <v>29</v>
      </c>
      <c r="D27" s="105">
        <v>555</v>
      </c>
      <c r="E27" s="105">
        <v>1379</v>
      </c>
      <c r="F27" s="110"/>
      <c r="G27" s="105">
        <v>319</v>
      </c>
      <c r="H27" s="105">
        <v>30</v>
      </c>
      <c r="I27" s="105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128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8"/>
      <c r="S28" s="82"/>
      <c r="T28" s="82"/>
    </row>
    <row r="29" spans="1:20">
      <c r="A29" s="150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51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52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9.5" customHeight="1">
      <c r="A32" s="60"/>
      <c r="B32" s="81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87"/>
      <c r="Q32" s="53"/>
      <c r="R32" s="68"/>
      <c r="S32" s="82"/>
    </row>
    <row r="33" spans="1:11">
      <c r="A33" s="34" t="s">
        <v>108</v>
      </c>
    </row>
    <row r="34" spans="1:11" ht="7.5" customHeight="1">
      <c r="A34" s="35"/>
    </row>
    <row r="35" spans="1:11">
      <c r="A35" s="22" t="s">
        <v>48</v>
      </c>
    </row>
    <row r="36" spans="1:11">
      <c r="A36" s="46"/>
    </row>
    <row r="37" spans="1:11">
      <c r="A37" s="46"/>
    </row>
    <row r="38" spans="1:11">
      <c r="A38" s="71"/>
      <c r="B38" s="72"/>
      <c r="C38" s="71"/>
      <c r="D38" s="71"/>
      <c r="E38" s="71"/>
      <c r="F38" s="71"/>
      <c r="G38" s="71"/>
      <c r="H38" s="71"/>
      <c r="I38" s="71"/>
      <c r="J38" s="71"/>
      <c r="K38" s="71"/>
    </row>
    <row r="39" spans="1:11">
      <c r="A39" s="71"/>
      <c r="B39" s="72"/>
      <c r="C39" s="71"/>
      <c r="D39" s="71"/>
      <c r="E39" s="71"/>
      <c r="F39" s="71"/>
      <c r="G39" s="71"/>
      <c r="H39" s="71"/>
      <c r="I39" s="71"/>
      <c r="J39" s="71"/>
      <c r="K39" s="71"/>
    </row>
    <row r="40" spans="1:11">
      <c r="A40" s="71"/>
      <c r="B40" s="72"/>
      <c r="C40" s="71"/>
      <c r="D40" s="71"/>
      <c r="E40" s="71"/>
      <c r="F40" s="71"/>
      <c r="G40" s="71"/>
      <c r="H40" s="71"/>
      <c r="I40" s="71"/>
      <c r="J40" s="71"/>
      <c r="K40" s="71"/>
    </row>
    <row r="41" spans="1:11">
      <c r="A41" s="71"/>
      <c r="B41" s="72"/>
      <c r="C41" s="71"/>
      <c r="D41" s="71"/>
      <c r="E41" s="71"/>
      <c r="F41" s="71"/>
      <c r="G41" s="71"/>
      <c r="H41" s="71"/>
      <c r="I41" s="71"/>
      <c r="J41" s="71"/>
      <c r="K41" s="71"/>
    </row>
    <row r="42" spans="1:11">
      <c r="A42" s="71"/>
      <c r="B42" s="72"/>
      <c r="C42" s="71"/>
      <c r="D42" s="71"/>
      <c r="E42" s="71"/>
      <c r="F42" s="71"/>
      <c r="G42" s="71"/>
      <c r="H42" s="71"/>
      <c r="I42" s="71"/>
      <c r="J42" s="71"/>
      <c r="K42" s="71"/>
    </row>
    <row r="43" spans="1:11">
      <c r="A43" s="71"/>
      <c r="B43" s="72"/>
      <c r="C43" s="71"/>
      <c r="D43" s="71"/>
      <c r="E43" s="71"/>
      <c r="F43" s="71"/>
      <c r="G43" s="71"/>
      <c r="H43" s="71"/>
      <c r="I43" s="71"/>
      <c r="J43" s="71"/>
      <c r="K43" s="71"/>
    </row>
    <row r="44" spans="1:11">
      <c r="A44" s="71"/>
      <c r="B44" s="72"/>
      <c r="C44" s="71"/>
      <c r="D44" s="71"/>
      <c r="E44" s="71"/>
      <c r="F44" s="71"/>
      <c r="G44" s="71"/>
      <c r="H44" s="71"/>
      <c r="I44" s="71"/>
      <c r="J44" s="71"/>
      <c r="K44" s="71"/>
    </row>
  </sheetData>
  <phoneticPr fontId="14" type="noConversion"/>
  <hyperlinks>
    <hyperlink ref="A35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43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1" customFormat="1" ht="36">
      <c r="A46" s="163"/>
      <c r="B46" s="164" t="s">
        <v>46</v>
      </c>
      <c r="C46" s="165" t="s">
        <v>65</v>
      </c>
      <c r="D46" s="165" t="s">
        <v>78</v>
      </c>
      <c r="E46" s="165" t="s">
        <v>67</v>
      </c>
      <c r="F46" s="165" t="s">
        <v>76</v>
      </c>
      <c r="G46" s="165" t="s">
        <v>80</v>
      </c>
      <c r="I46" s="80"/>
      <c r="J46" s="166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167" t="s">
        <v>130</v>
      </c>
      <c r="B47" s="168"/>
      <c r="C47" s="169"/>
      <c r="D47" s="169"/>
      <c r="E47" s="169"/>
      <c r="F47" s="169"/>
      <c r="G47" s="170"/>
      <c r="I47" s="80"/>
      <c r="J47" s="171"/>
      <c r="K47" s="172"/>
      <c r="L47" s="173"/>
      <c r="M47" s="173"/>
      <c r="N47" s="173"/>
      <c r="O47" s="64"/>
      <c r="P47" s="173"/>
      <c r="Q47" s="173"/>
    </row>
    <row r="48" spans="1:17" s="61" customFormat="1" ht="12.75" customHeight="1">
      <c r="A48" s="174" t="s">
        <v>83</v>
      </c>
      <c r="B48" s="175">
        <v>727</v>
      </c>
      <c r="C48" s="176">
        <v>74</v>
      </c>
      <c r="D48" s="176">
        <v>191</v>
      </c>
      <c r="E48" s="176">
        <v>50</v>
      </c>
      <c r="F48" s="176">
        <v>187</v>
      </c>
      <c r="G48" s="176">
        <v>225</v>
      </c>
      <c r="I48" s="80"/>
      <c r="J48" s="177"/>
      <c r="K48" s="178"/>
      <c r="L48" s="179"/>
      <c r="M48" s="179"/>
      <c r="N48" s="179"/>
      <c r="O48" s="179"/>
      <c r="P48" s="179"/>
      <c r="Q48" s="53"/>
    </row>
    <row r="49" spans="1:17" s="61" customFormat="1" ht="12.75" customHeight="1">
      <c r="A49" s="167" t="s">
        <v>84</v>
      </c>
      <c r="B49" s="175">
        <v>2705</v>
      </c>
      <c r="C49" s="176">
        <v>1301</v>
      </c>
      <c r="D49" s="176">
        <v>364</v>
      </c>
      <c r="E49" s="176">
        <v>269</v>
      </c>
      <c r="F49" s="176">
        <v>341</v>
      </c>
      <c r="G49" s="176">
        <v>430</v>
      </c>
      <c r="I49" s="80"/>
      <c r="J49" s="180"/>
      <c r="K49" s="178"/>
      <c r="L49" s="179"/>
      <c r="M49" s="179"/>
      <c r="N49" s="179"/>
      <c r="O49" s="179"/>
      <c r="P49" s="179"/>
      <c r="Q49" s="179"/>
    </row>
    <row r="50" spans="1:17" s="61" customFormat="1" ht="12.75" customHeight="1">
      <c r="A50" s="167" t="s">
        <v>85</v>
      </c>
      <c r="B50" s="175">
        <v>17</v>
      </c>
      <c r="C50" s="181">
        <v>4</v>
      </c>
      <c r="D50" s="181">
        <v>0</v>
      </c>
      <c r="E50" s="181">
        <v>0</v>
      </c>
      <c r="F50" s="181">
        <v>6</v>
      </c>
      <c r="G50" s="176">
        <v>7</v>
      </c>
      <c r="I50" s="80"/>
      <c r="J50" s="180"/>
      <c r="K50" s="178"/>
      <c r="L50" s="53"/>
      <c r="M50" s="53"/>
      <c r="N50" s="53"/>
      <c r="O50" s="53"/>
      <c r="P50" s="179"/>
      <c r="Q50" s="53"/>
    </row>
    <row r="51" spans="1:17" s="61" customFormat="1" ht="12.75" customHeight="1">
      <c r="A51" s="167" t="s">
        <v>46</v>
      </c>
      <c r="B51" s="182">
        <v>3449</v>
      </c>
      <c r="C51" s="182">
        <v>1379</v>
      </c>
      <c r="D51" s="182">
        <v>555</v>
      </c>
      <c r="E51" s="182">
        <v>319</v>
      </c>
      <c r="F51" s="182">
        <v>534</v>
      </c>
      <c r="G51" s="182">
        <v>662</v>
      </c>
      <c r="I51" s="80"/>
      <c r="J51" s="171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163"/>
      <c r="B53" s="164" t="s">
        <v>46</v>
      </c>
      <c r="C53" s="165" t="s">
        <v>65</v>
      </c>
      <c r="D53" s="165" t="s">
        <v>78</v>
      </c>
      <c r="E53" s="165" t="s">
        <v>67</v>
      </c>
      <c r="F53" s="165" t="s">
        <v>76</v>
      </c>
      <c r="G53" s="165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174" t="s">
        <v>83</v>
      </c>
      <c r="B54" s="183">
        <v>20.834575260804769</v>
      </c>
      <c r="C54" s="183">
        <v>5.3651266766020864</v>
      </c>
      <c r="D54" s="183">
        <v>33.455210237659969</v>
      </c>
      <c r="E54" s="183">
        <v>15.384615384615385</v>
      </c>
      <c r="F54" s="183">
        <v>35.181644359464627</v>
      </c>
      <c r="G54" s="183">
        <v>33.597464342313785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167" t="s">
        <v>84</v>
      </c>
      <c r="B55" s="183">
        <v>78.658718330849482</v>
      </c>
      <c r="C55" s="183">
        <v>94.336810730253347</v>
      </c>
      <c r="D55" s="183">
        <v>66.544789762340045</v>
      </c>
      <c r="E55" s="183">
        <v>84.615384615384613</v>
      </c>
      <c r="F55" s="183">
        <v>63.671128107074573</v>
      </c>
      <c r="G55" s="183">
        <v>65.293185419968296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167" t="s">
        <v>85</v>
      </c>
      <c r="B56" s="183">
        <v>0.50670640834575265</v>
      </c>
      <c r="C56" s="183">
        <v>0.29806259314456035</v>
      </c>
      <c r="D56" s="183">
        <v>0</v>
      </c>
      <c r="E56" s="183">
        <v>0</v>
      </c>
      <c r="F56" s="183">
        <v>0</v>
      </c>
      <c r="G56" s="183">
        <v>1.1093502377179081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167" t="s">
        <v>46</v>
      </c>
      <c r="B57" s="183">
        <v>100</v>
      </c>
      <c r="C57" s="183">
        <v>100</v>
      </c>
      <c r="D57" s="183">
        <v>100</v>
      </c>
      <c r="E57" s="183">
        <v>100</v>
      </c>
      <c r="F57" s="183">
        <v>100</v>
      </c>
      <c r="G57" s="183"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2" customForma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62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2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2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2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2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2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2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2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9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131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2833</v>
      </c>
      <c r="C7" s="81">
        <v>33</v>
      </c>
      <c r="D7" s="81">
        <v>197</v>
      </c>
      <c r="E7" s="81">
        <v>118</v>
      </c>
      <c r="F7" s="81">
        <v>144</v>
      </c>
      <c r="G7" s="81">
        <v>545</v>
      </c>
      <c r="H7" s="81">
        <v>101</v>
      </c>
      <c r="I7" s="81">
        <v>240</v>
      </c>
      <c r="J7" s="81">
        <v>162</v>
      </c>
      <c r="K7" s="81">
        <v>218</v>
      </c>
      <c r="L7" s="81">
        <v>42</v>
      </c>
      <c r="M7" s="81">
        <v>444</v>
      </c>
      <c r="N7" s="81">
        <v>56</v>
      </c>
      <c r="O7" s="81">
        <v>71</v>
      </c>
      <c r="P7" s="81">
        <v>66</v>
      </c>
      <c r="Q7" s="81">
        <v>377</v>
      </c>
      <c r="R7" s="81">
        <v>19</v>
      </c>
    </row>
    <row r="8" spans="1:18">
      <c r="A8" s="33" t="s">
        <v>47</v>
      </c>
      <c r="B8" s="81"/>
      <c r="C8" s="106"/>
      <c r="D8" s="106"/>
      <c r="E8" s="106"/>
      <c r="F8" s="106"/>
      <c r="G8" s="106"/>
      <c r="H8" s="106"/>
      <c r="I8" s="106"/>
      <c r="J8" s="85"/>
      <c r="K8" s="106"/>
      <c r="L8" s="106"/>
      <c r="M8" s="106"/>
      <c r="N8" s="106"/>
      <c r="O8" s="106"/>
      <c r="P8" s="106"/>
      <c r="Q8" s="106"/>
      <c r="R8" s="106"/>
    </row>
    <row r="9" spans="1:18">
      <c r="A9" s="39" t="s">
        <v>83</v>
      </c>
      <c r="B9" s="81">
        <v>111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9</v>
      </c>
      <c r="L9" s="41">
        <v>6</v>
      </c>
      <c r="M9" s="41">
        <v>5</v>
      </c>
      <c r="N9" s="41">
        <v>6</v>
      </c>
      <c r="O9" s="41">
        <v>6</v>
      </c>
      <c r="P9" s="41" t="s">
        <v>58</v>
      </c>
      <c r="Q9" s="41">
        <v>10</v>
      </c>
      <c r="R9" s="41" t="s">
        <v>58</v>
      </c>
    </row>
    <row r="10" spans="1:18">
      <c r="A10" s="32" t="s">
        <v>84</v>
      </c>
      <c r="B10" s="81">
        <v>2705</v>
      </c>
      <c r="C10" s="83">
        <v>31</v>
      </c>
      <c r="D10" s="83">
        <v>190</v>
      </c>
      <c r="E10" s="83">
        <v>109</v>
      </c>
      <c r="F10" s="83">
        <v>123</v>
      </c>
      <c r="G10" s="83">
        <v>534</v>
      </c>
      <c r="H10" s="83">
        <v>84</v>
      </c>
      <c r="I10" s="83">
        <v>227</v>
      </c>
      <c r="J10" s="83">
        <v>160</v>
      </c>
      <c r="K10" s="83">
        <v>209</v>
      </c>
      <c r="L10" s="83">
        <v>36</v>
      </c>
      <c r="M10" s="83">
        <v>439</v>
      </c>
      <c r="N10" s="83">
        <v>50</v>
      </c>
      <c r="O10" s="83">
        <v>61</v>
      </c>
      <c r="P10" s="83">
        <v>66</v>
      </c>
      <c r="Q10" s="83">
        <v>367</v>
      </c>
      <c r="R10" s="83">
        <v>19</v>
      </c>
    </row>
    <row r="11" spans="1:18">
      <c r="A11" s="49" t="s">
        <v>85</v>
      </c>
      <c r="B11" s="81">
        <v>17</v>
      </c>
      <c r="C11" s="41" t="s">
        <v>58</v>
      </c>
      <c r="D11" s="83" t="s">
        <v>58</v>
      </c>
      <c r="E11" s="41" t="s">
        <v>58</v>
      </c>
      <c r="F11" s="41">
        <v>7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tabSelected="1"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2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76" customForma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17"/>
    </row>
    <row r="44" spans="1:14" s="61" customFormat="1" ht="14.25" customHeight="1">
      <c r="A44" s="159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27"/>
    </row>
    <row r="45" spans="1:14" s="61" customFormat="1">
      <c r="A45" s="126"/>
      <c r="B45" s="127"/>
      <c r="C45" s="127"/>
      <c r="D45" s="127"/>
      <c r="E45" s="127"/>
      <c r="F45" s="127"/>
      <c r="G45" s="127"/>
      <c r="H45" s="160"/>
      <c r="I45" s="160"/>
      <c r="J45" s="160"/>
      <c r="K45" s="160"/>
      <c r="L45" s="160"/>
      <c r="M45" s="160"/>
      <c r="N45" s="127"/>
    </row>
    <row r="46" spans="1:14" s="61" customFormat="1">
      <c r="A46" s="126"/>
      <c r="B46" s="127"/>
      <c r="C46" s="127"/>
      <c r="D46" s="127"/>
      <c r="E46" s="127"/>
      <c r="F46" s="127"/>
      <c r="G46" s="127"/>
      <c r="H46" s="160"/>
      <c r="I46" s="160"/>
      <c r="J46" s="160"/>
      <c r="K46" s="160"/>
      <c r="L46" s="160"/>
      <c r="M46" s="160"/>
      <c r="N46" s="127"/>
    </row>
    <row r="47" spans="1:14" s="61" customFormat="1" ht="45">
      <c r="A47" s="128"/>
      <c r="B47" s="107" t="s">
        <v>89</v>
      </c>
      <c r="D47" s="128"/>
      <c r="E47" s="107"/>
      <c r="H47" s="80"/>
      <c r="I47" s="80"/>
      <c r="J47" s="80"/>
      <c r="K47" s="80"/>
      <c r="L47" s="80"/>
      <c r="M47" s="80"/>
    </row>
    <row r="48" spans="1:14" s="61" customFormat="1">
      <c r="A48" s="102" t="s">
        <v>60</v>
      </c>
      <c r="B48" s="129">
        <v>82.139750652363006</v>
      </c>
      <c r="C48" s="102"/>
      <c r="D48" s="102"/>
      <c r="E48" s="129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30">
        <v>100</v>
      </c>
      <c r="E49" s="130"/>
      <c r="H49" s="80"/>
      <c r="I49" s="80"/>
      <c r="J49" s="80"/>
      <c r="K49" s="80"/>
      <c r="L49" s="80"/>
      <c r="M49" s="80"/>
    </row>
    <row r="50" spans="1:13" s="61" customFormat="1">
      <c r="A50" s="61" t="s">
        <v>52</v>
      </c>
      <c r="B50" s="130">
        <v>96.732026143790847</v>
      </c>
      <c r="E50" s="130"/>
      <c r="H50" s="80"/>
      <c r="I50" s="80"/>
      <c r="J50" s="80"/>
      <c r="K50" s="80"/>
      <c r="L50" s="80"/>
      <c r="M50" s="80"/>
    </row>
    <row r="51" spans="1:13" s="61" customFormat="1">
      <c r="A51" s="61" t="s">
        <v>57</v>
      </c>
      <c r="B51" s="130">
        <v>96.411483253588514</v>
      </c>
      <c r="E51" s="130"/>
      <c r="H51" s="80"/>
      <c r="I51" s="80"/>
      <c r="J51" s="80"/>
      <c r="K51" s="80"/>
      <c r="L51" s="80"/>
      <c r="M51" s="80"/>
    </row>
    <row r="52" spans="1:13" s="61" customFormat="1">
      <c r="A52" s="61" t="s">
        <v>56</v>
      </c>
      <c r="B52" s="130">
        <v>91.803278688524586</v>
      </c>
      <c r="E52" s="130"/>
      <c r="H52" s="80"/>
      <c r="I52" s="80"/>
      <c r="J52" s="80"/>
      <c r="K52" s="80"/>
      <c r="L52" s="80"/>
      <c r="M52" s="80"/>
    </row>
    <row r="53" spans="1:13" s="61" customFormat="1">
      <c r="A53" s="61" t="s">
        <v>98</v>
      </c>
      <c r="B53" s="130">
        <v>90.476190476190482</v>
      </c>
      <c r="E53" s="130"/>
      <c r="H53" s="80"/>
      <c r="I53" s="80"/>
      <c r="J53" s="80"/>
      <c r="K53" s="80"/>
      <c r="L53" s="80"/>
      <c r="M53" s="80"/>
    </row>
    <row r="54" spans="1:13" s="61" customFormat="1">
      <c r="A54" s="61" t="s">
        <v>93</v>
      </c>
      <c r="B54" s="130">
        <v>88.596491228070178</v>
      </c>
      <c r="E54" s="130"/>
      <c r="H54" s="80"/>
      <c r="I54" s="80"/>
      <c r="J54" s="80"/>
      <c r="K54" s="80"/>
      <c r="L54" s="80"/>
      <c r="M54" s="80"/>
    </row>
    <row r="55" spans="1:13" s="61" customFormat="1">
      <c r="A55" s="61" t="s">
        <v>95</v>
      </c>
      <c r="B55" s="130">
        <v>88.187702265372167</v>
      </c>
      <c r="E55" s="130"/>
      <c r="H55" s="80"/>
      <c r="I55" s="80"/>
      <c r="J55" s="80"/>
      <c r="K55" s="80"/>
      <c r="L55" s="80"/>
      <c r="M55" s="80"/>
    </row>
    <row r="56" spans="1:13" s="61" customFormat="1">
      <c r="A56" s="61" t="s">
        <v>101</v>
      </c>
      <c r="B56" s="130">
        <v>87.5</v>
      </c>
      <c r="E56" s="130"/>
      <c r="H56" s="80"/>
      <c r="I56" s="80"/>
      <c r="J56" s="80"/>
      <c r="K56" s="80"/>
      <c r="L56" s="80"/>
      <c r="M56" s="80"/>
    </row>
    <row r="57" spans="1:13" s="61" customFormat="1">
      <c r="A57" s="61" t="s">
        <v>92</v>
      </c>
      <c r="B57" s="130">
        <v>86.131386861313857</v>
      </c>
      <c r="E57" s="130"/>
      <c r="H57" s="80"/>
      <c r="I57" s="80"/>
      <c r="J57" s="80"/>
      <c r="K57" s="80"/>
      <c r="L57" s="80"/>
      <c r="M57" s="80"/>
    </row>
    <row r="58" spans="1:13" s="61" customFormat="1">
      <c r="A58" s="61" t="s">
        <v>55</v>
      </c>
      <c r="B58" s="130">
        <v>86.021505376344081</v>
      </c>
      <c r="E58" s="130"/>
      <c r="H58" s="80"/>
      <c r="I58" s="80"/>
      <c r="J58" s="80"/>
      <c r="K58" s="80"/>
      <c r="L58" s="80"/>
      <c r="M58" s="80"/>
    </row>
    <row r="59" spans="1:13" s="61" customFormat="1">
      <c r="A59" s="61" t="s">
        <v>96</v>
      </c>
      <c r="B59" s="130">
        <v>84.816753926701566</v>
      </c>
      <c r="E59" s="130"/>
      <c r="H59" s="80"/>
      <c r="I59" s="80"/>
      <c r="J59" s="80"/>
      <c r="K59" s="80"/>
      <c r="L59" s="80"/>
      <c r="M59" s="80"/>
    </row>
    <row r="60" spans="1:13" s="61" customFormat="1">
      <c r="A60" s="61" t="s">
        <v>53</v>
      </c>
      <c r="B60" s="130">
        <v>73.764258555133082</v>
      </c>
      <c r="E60" s="130"/>
      <c r="H60" s="80"/>
      <c r="I60" s="80"/>
      <c r="J60" s="80"/>
      <c r="K60" s="80"/>
      <c r="L60" s="80"/>
      <c r="M60" s="80"/>
    </row>
    <row r="61" spans="1:13" s="61" customFormat="1">
      <c r="A61" s="61" t="s">
        <v>100</v>
      </c>
      <c r="B61" s="130">
        <v>73.6328125</v>
      </c>
      <c r="E61" s="130"/>
      <c r="H61" s="80"/>
      <c r="I61" s="80"/>
      <c r="J61" s="80"/>
      <c r="K61" s="80"/>
      <c r="L61" s="80"/>
      <c r="M61" s="80"/>
    </row>
    <row r="62" spans="1:13" s="61" customFormat="1">
      <c r="A62" s="61" t="s">
        <v>54</v>
      </c>
      <c r="B62" s="130">
        <v>72.222222222222214</v>
      </c>
      <c r="E62" s="130"/>
      <c r="H62" s="80"/>
      <c r="I62" s="80"/>
      <c r="J62" s="80"/>
      <c r="K62" s="80"/>
      <c r="L62" s="80"/>
      <c r="M62" s="80"/>
    </row>
    <row r="63" spans="1:13" s="61" customFormat="1">
      <c r="A63" s="61" t="s">
        <v>94</v>
      </c>
      <c r="B63" s="130">
        <v>65.137614678899084</v>
      </c>
      <c r="E63" s="130"/>
      <c r="H63" s="80"/>
      <c r="I63" s="80"/>
      <c r="J63" s="80"/>
      <c r="K63" s="80"/>
      <c r="L63" s="80"/>
      <c r="M63" s="80"/>
    </row>
    <row r="64" spans="1:13" s="61" customFormat="1">
      <c r="A64" s="61" t="s">
        <v>97</v>
      </c>
      <c r="B64" s="130">
        <v>63.636363636363633</v>
      </c>
      <c r="E64" s="130"/>
      <c r="H64" s="80"/>
      <c r="I64" s="80"/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80"/>
      <c r="I65" s="80"/>
      <c r="J65" s="80"/>
      <c r="K65" s="80"/>
      <c r="L65" s="80"/>
      <c r="M65" s="80"/>
    </row>
    <row r="66" spans="1:13" s="61" customFormat="1">
      <c r="B66" s="130"/>
      <c r="E66" s="130"/>
      <c r="H66" s="80"/>
      <c r="I66" s="80"/>
      <c r="J66" s="80"/>
      <c r="K66" s="80"/>
      <c r="L66" s="80"/>
      <c r="M66" s="80"/>
    </row>
    <row r="67" spans="1:13" s="61" customFormat="1">
      <c r="B67" s="130"/>
      <c r="E67" s="130"/>
      <c r="H67" s="80"/>
      <c r="I67" s="80"/>
      <c r="J67" s="80"/>
      <c r="K67" s="80"/>
      <c r="L67" s="80"/>
      <c r="M67" s="80"/>
    </row>
    <row r="68" spans="1:13" s="61" customFormat="1">
      <c r="B68" s="130"/>
      <c r="E68" s="130"/>
      <c r="H68" s="158"/>
    </row>
    <row r="69" spans="1:13" s="61" customFormat="1">
      <c r="E69" s="130"/>
      <c r="H69" s="158"/>
    </row>
    <row r="70" spans="1:13" s="61" customFormat="1">
      <c r="B70" s="130"/>
      <c r="E70" s="130"/>
      <c r="H70" s="158"/>
    </row>
    <row r="71" spans="1:13" s="61" customFormat="1">
      <c r="B71" s="130"/>
      <c r="D71" s="130"/>
      <c r="E71" s="130"/>
      <c r="H71" s="158"/>
    </row>
    <row r="72" spans="1:13" s="61" customFormat="1">
      <c r="B72" s="130"/>
      <c r="D72" s="132"/>
      <c r="H72" s="158"/>
    </row>
    <row r="73" spans="1:13" s="61" customFormat="1">
      <c r="B73" s="130"/>
      <c r="D73" s="132"/>
      <c r="E73" s="130"/>
      <c r="H73" s="158"/>
    </row>
    <row r="74" spans="1:13" s="61" customFormat="1">
      <c r="A74" s="132"/>
      <c r="B74" s="130"/>
      <c r="E74" s="130"/>
      <c r="H74" s="158"/>
    </row>
    <row r="75" spans="1:13" s="61" customFormat="1">
      <c r="A75" s="158"/>
      <c r="B75" s="158"/>
      <c r="C75" s="158"/>
      <c r="D75" s="158"/>
      <c r="E75" s="158"/>
      <c r="F75" s="158"/>
      <c r="G75" s="158"/>
      <c r="H75" s="158"/>
    </row>
    <row r="76" spans="1:13" s="62" customFormat="1">
      <c r="A76" s="132"/>
      <c r="B76" s="133"/>
      <c r="C76" s="61"/>
    </row>
    <row r="77" spans="1:13" s="62" customFormat="1">
      <c r="A77" s="132"/>
      <c r="B77" s="130"/>
      <c r="C77" s="61"/>
    </row>
    <row r="78" spans="1:13" s="62" customFormat="1">
      <c r="A78" s="61"/>
      <c r="B78" s="130"/>
      <c r="C78" s="61"/>
    </row>
    <row r="79" spans="1:13" s="62" customFormat="1">
      <c r="A79" s="61"/>
      <c r="B79" s="130"/>
      <c r="C79" s="61"/>
    </row>
    <row r="80" spans="1:13" s="62" customFormat="1">
      <c r="A80" s="61"/>
      <c r="B80" s="130"/>
      <c r="C80" s="61"/>
    </row>
    <row r="81" spans="1:10" s="62" customFormat="1">
      <c r="A81" s="61"/>
      <c r="B81" s="130"/>
      <c r="C81" s="61"/>
    </row>
    <row r="82" spans="1:10" s="62" customFormat="1">
      <c r="B82" s="131"/>
    </row>
    <row r="83" spans="1:10" s="62" customFormat="1">
      <c r="B83" s="131"/>
    </row>
    <row r="84" spans="1:10" s="62" customFormat="1">
      <c r="B84" s="131"/>
    </row>
    <row r="85" spans="1:10" s="62" customFormat="1">
      <c r="B85" s="131"/>
    </row>
    <row r="86" spans="1:10" s="62" customFormat="1">
      <c r="B86" s="131"/>
    </row>
    <row r="87" spans="1:10" s="62" customFormat="1">
      <c r="A87" s="76"/>
      <c r="B87" s="153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53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53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D49:E64">
    <sortCondition descending="1" ref="E49:E64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184" t="s">
        <v>112</v>
      </c>
      <c r="C11" s="185"/>
      <c r="D11" s="185"/>
      <c r="E11" s="185"/>
      <c r="F11" s="185"/>
      <c r="G11" s="185"/>
      <c r="H11" s="185"/>
      <c r="I11" s="185"/>
      <c r="J11" s="185"/>
      <c r="K11" s="186"/>
    </row>
    <row r="12" spans="1:11" ht="52.5" customHeight="1" thickBot="1">
      <c r="B12" s="187"/>
      <c r="C12" s="188"/>
      <c r="D12" s="188"/>
      <c r="E12" s="188"/>
      <c r="F12" s="188"/>
      <c r="G12" s="188"/>
      <c r="H12" s="188"/>
      <c r="I12" s="188"/>
      <c r="J12" s="188"/>
      <c r="K12" s="189"/>
    </row>
    <row r="13" spans="1:11" ht="7.5" customHeight="1" thickTop="1" thickBot="1"/>
    <row r="14" spans="1:11" ht="31.5" thickTop="1" thickBot="1">
      <c r="B14" s="190" t="s">
        <v>42</v>
      </c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6" customHeight="1" thickTop="1" thickBot="1"/>
    <row r="16" spans="1:11" ht="29.25" customHeight="1" thickTop="1" thickBot="1">
      <c r="B16" s="193" t="s">
        <v>43</v>
      </c>
      <c r="C16" s="194"/>
      <c r="D16" s="194"/>
      <c r="E16" s="194"/>
      <c r="F16" s="194"/>
      <c r="G16" s="194"/>
      <c r="H16" s="194"/>
      <c r="I16" s="194"/>
      <c r="J16" s="194"/>
      <c r="K16" s="195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198" t="s">
        <v>113</v>
      </c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 ht="16.5" hidden="1" customHeight="1">
      <c r="A19" s="77"/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 ht="49.5" customHeight="1">
      <c r="A20" s="80"/>
      <c r="B20" s="200" t="s">
        <v>114</v>
      </c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11" ht="36" customHeight="1">
      <c r="A21" s="72"/>
      <c r="B21" s="199" t="s">
        <v>115</v>
      </c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 ht="41.25" customHeight="1">
      <c r="A22" s="72"/>
      <c r="B22" s="198" t="s">
        <v>116</v>
      </c>
      <c r="C22" s="198"/>
      <c r="D22" s="198"/>
      <c r="E22" s="198"/>
      <c r="F22" s="198"/>
      <c r="G22" s="198"/>
      <c r="H22" s="198"/>
      <c r="I22" s="198"/>
      <c r="J22" s="198"/>
      <c r="K22" s="198"/>
    </row>
    <row r="23" spans="1:11" ht="39" customHeight="1">
      <c r="A23" s="72"/>
      <c r="B23" s="198" t="s">
        <v>117</v>
      </c>
      <c r="C23" s="198"/>
      <c r="D23" s="198"/>
      <c r="E23" s="198"/>
      <c r="F23" s="198"/>
      <c r="G23" s="198"/>
      <c r="H23" s="198"/>
      <c r="I23" s="198"/>
      <c r="J23" s="198"/>
      <c r="K23" s="198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193" t="s">
        <v>44</v>
      </c>
      <c r="C25" s="194"/>
      <c r="D25" s="194"/>
      <c r="E25" s="194"/>
      <c r="F25" s="194"/>
      <c r="G25" s="194"/>
      <c r="H25" s="194"/>
      <c r="I25" s="194"/>
      <c r="J25" s="194"/>
      <c r="K25" s="195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198" t="s">
        <v>118</v>
      </c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1" ht="15.75">
      <c r="A28" s="72"/>
      <c r="B28" s="198" t="s">
        <v>119</v>
      </c>
      <c r="C28" s="198"/>
      <c r="D28" s="198"/>
      <c r="E28" s="198"/>
      <c r="F28" s="198"/>
      <c r="G28" s="198"/>
      <c r="H28" s="198"/>
      <c r="I28" s="198"/>
      <c r="J28" s="198"/>
      <c r="K28" s="198"/>
    </row>
    <row r="29" spans="1:11" ht="21.75" customHeight="1">
      <c r="A29" s="72"/>
      <c r="B29" s="198" t="s">
        <v>120</v>
      </c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11" ht="27" customHeight="1">
      <c r="A30" s="72"/>
      <c r="B30" s="198" t="s">
        <v>121</v>
      </c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11" ht="3.75" customHeight="1">
      <c r="A31" s="80"/>
      <c r="B31" s="197"/>
      <c r="C31" s="197"/>
      <c r="D31" s="197"/>
      <c r="E31" s="197"/>
      <c r="F31" s="197"/>
      <c r="G31" s="197"/>
      <c r="H31" s="197"/>
      <c r="I31" s="197"/>
      <c r="J31" s="197"/>
      <c r="K31" s="70"/>
    </row>
    <row r="32" spans="1:11" ht="15.75">
      <c r="A32" s="80"/>
      <c r="B32" s="197"/>
      <c r="C32" s="197"/>
      <c r="D32" s="197"/>
      <c r="E32" s="197"/>
      <c r="F32" s="197"/>
      <c r="G32" s="197"/>
      <c r="H32" s="197"/>
      <c r="I32" s="197"/>
      <c r="J32" s="197"/>
      <c r="K32" s="70"/>
    </row>
    <row r="33" spans="1:11" ht="15.75">
      <c r="A33" s="80"/>
      <c r="B33" s="197"/>
      <c r="C33" s="197"/>
      <c r="D33" s="197"/>
      <c r="E33" s="197"/>
      <c r="F33" s="197"/>
      <c r="G33" s="197"/>
      <c r="H33" s="197"/>
      <c r="I33" s="197"/>
      <c r="J33" s="197"/>
      <c r="K33" s="70"/>
    </row>
    <row r="34" spans="1:11" ht="15.75">
      <c r="A34" s="80"/>
      <c r="B34" s="197"/>
      <c r="C34" s="197"/>
      <c r="D34" s="197"/>
      <c r="E34" s="197"/>
      <c r="F34" s="197"/>
      <c r="G34" s="197"/>
      <c r="H34" s="197"/>
      <c r="I34" s="197"/>
      <c r="J34" s="197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197"/>
      <c r="C37" s="197"/>
      <c r="D37" s="197"/>
      <c r="E37" s="197"/>
      <c r="F37" s="197"/>
      <c r="G37" s="197"/>
      <c r="H37" s="197"/>
      <c r="I37" s="197"/>
      <c r="J37" s="197"/>
      <c r="K37" s="80"/>
    </row>
    <row r="38" spans="1:11" ht="12.6" customHeight="1">
      <c r="A38" s="80"/>
      <c r="B38" s="197"/>
      <c r="C38" s="197"/>
      <c r="D38" s="197"/>
      <c r="E38" s="197"/>
      <c r="F38" s="197"/>
      <c r="G38" s="197"/>
      <c r="H38" s="197"/>
      <c r="I38" s="197"/>
      <c r="J38" s="197"/>
      <c r="K38" s="80"/>
    </row>
    <row r="39" spans="1:11" ht="12.6" customHeight="1">
      <c r="A39" s="80"/>
      <c r="B39" s="197"/>
      <c r="C39" s="197"/>
      <c r="D39" s="197"/>
      <c r="E39" s="197"/>
      <c r="F39" s="197"/>
      <c r="G39" s="197"/>
      <c r="H39" s="197"/>
      <c r="I39" s="197"/>
      <c r="J39" s="197"/>
      <c r="K39" s="80"/>
    </row>
    <row r="40" spans="1:11" ht="12.6" customHeight="1">
      <c r="A40" s="80"/>
      <c r="B40" s="197"/>
      <c r="C40" s="197"/>
      <c r="D40" s="197"/>
      <c r="E40" s="197"/>
      <c r="F40" s="197"/>
      <c r="G40" s="197"/>
      <c r="H40" s="197"/>
      <c r="I40" s="197"/>
      <c r="J40" s="197"/>
      <c r="K40" s="80"/>
    </row>
    <row r="43" spans="1:11" ht="12.6" customHeight="1">
      <c r="F43" s="196"/>
      <c r="G43" s="196"/>
      <c r="H43" s="196"/>
      <c r="I43" s="196"/>
      <c r="J43" s="196"/>
      <c r="K43" s="196"/>
    </row>
    <row r="44" spans="1:11" ht="12.6" customHeight="1">
      <c r="F44" s="196"/>
      <c r="G44" s="196"/>
      <c r="H44" s="196"/>
      <c r="I44" s="196"/>
      <c r="J44" s="196"/>
      <c r="K44" s="196"/>
    </row>
    <row r="45" spans="1:11" ht="12.6" customHeight="1">
      <c r="F45" s="196"/>
      <c r="G45" s="196"/>
      <c r="H45" s="196"/>
      <c r="I45" s="196"/>
      <c r="J45" s="196"/>
      <c r="K45" s="196"/>
    </row>
    <row r="46" spans="1:11" ht="12.6" customHeight="1">
      <c r="F46" s="196"/>
      <c r="G46" s="196"/>
      <c r="H46" s="196"/>
      <c r="I46" s="196"/>
      <c r="J46" s="196"/>
      <c r="K46" s="196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1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36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114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01" t="s">
        <v>46</v>
      </c>
      <c r="C6" s="203" t="s">
        <v>47</v>
      </c>
      <c r="D6" s="203"/>
      <c r="E6" s="203"/>
    </row>
    <row r="7" spans="1:5" ht="39.75" customHeight="1">
      <c r="A7" s="134"/>
      <c r="B7" s="202"/>
      <c r="C7" s="31" t="s">
        <v>83</v>
      </c>
      <c r="D7" s="31" t="s">
        <v>84</v>
      </c>
      <c r="E7" s="31" t="s">
        <v>85</v>
      </c>
    </row>
    <row r="8" spans="1:5">
      <c r="A8" s="145" t="s">
        <v>82</v>
      </c>
      <c r="B8" s="137">
        <v>3194</v>
      </c>
      <c r="C8" s="137">
        <v>689</v>
      </c>
      <c r="D8" s="137">
        <v>2493</v>
      </c>
      <c r="E8" s="137">
        <v>12</v>
      </c>
    </row>
    <row r="9" spans="1:5">
      <c r="A9" s="154" t="s">
        <v>90</v>
      </c>
      <c r="B9" s="137">
        <v>3222</v>
      </c>
      <c r="C9" s="137">
        <v>685</v>
      </c>
      <c r="D9" s="137">
        <v>2525</v>
      </c>
      <c r="E9" s="137">
        <v>12</v>
      </c>
    </row>
    <row r="10" spans="1:5">
      <c r="A10" s="154" t="s">
        <v>103</v>
      </c>
      <c r="B10" s="137">
        <v>3296</v>
      </c>
      <c r="C10" s="137">
        <v>697</v>
      </c>
      <c r="D10" s="137">
        <v>2586</v>
      </c>
      <c r="E10" s="137">
        <v>13</v>
      </c>
    </row>
    <row r="11" spans="1:5">
      <c r="A11" s="154" t="s">
        <v>109</v>
      </c>
      <c r="B11" s="137">
        <v>3355</v>
      </c>
      <c r="C11" s="137">
        <v>699</v>
      </c>
      <c r="D11" s="137">
        <v>2639</v>
      </c>
      <c r="E11" s="137">
        <v>17</v>
      </c>
    </row>
    <row r="12" spans="1:5">
      <c r="A12" s="146" t="s">
        <v>122</v>
      </c>
      <c r="B12" s="137">
        <v>3449</v>
      </c>
      <c r="C12" s="137">
        <v>727</v>
      </c>
      <c r="D12" s="137">
        <v>2705</v>
      </c>
      <c r="E12" s="137">
        <v>17</v>
      </c>
    </row>
    <row r="13" spans="1:5">
      <c r="A13" s="135"/>
      <c r="B13" s="103"/>
      <c r="C13" s="103"/>
      <c r="D13" s="103"/>
      <c r="E13" s="103"/>
    </row>
    <row r="14" spans="1:5">
      <c r="A14" s="34" t="s">
        <v>107</v>
      </c>
    </row>
    <row r="15" spans="1:5">
      <c r="A15" s="35"/>
    </row>
    <row r="16" spans="1:5">
      <c r="A16" s="22" t="s">
        <v>48</v>
      </c>
    </row>
    <row r="17" spans="1:1">
      <c r="A17" s="46"/>
    </row>
    <row r="18" spans="1:1">
      <c r="A18" s="46"/>
    </row>
    <row r="20" spans="1:1">
      <c r="A20" s="47"/>
    </row>
    <row r="21" spans="1:1">
      <c r="A21" s="46"/>
    </row>
  </sheetData>
  <mergeCells count="2">
    <mergeCell ref="B6:B7"/>
    <mergeCell ref="C6:E6"/>
  </mergeCells>
  <phoneticPr fontId="14" type="noConversion"/>
  <hyperlinks>
    <hyperlink ref="A16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59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21" customFormat="1">
      <c r="A40" s="93"/>
      <c r="B40" s="93"/>
      <c r="C40" s="93"/>
      <c r="D40" s="93"/>
      <c r="E40" s="93"/>
      <c r="F40" s="93"/>
      <c r="G40" s="79"/>
      <c r="H40" s="79"/>
      <c r="I40" s="52"/>
      <c r="J40" s="52"/>
    </row>
    <row r="41" spans="1:13" s="93" customFormat="1" ht="33.75" customHeight="1">
      <c r="A41" s="247"/>
      <c r="B41" s="247"/>
      <c r="C41" s="248" t="s">
        <v>83</v>
      </c>
      <c r="D41" s="248" t="s">
        <v>84</v>
      </c>
      <c r="E41" s="248" t="s">
        <v>85</v>
      </c>
      <c r="F41" s="249" t="s">
        <v>86</v>
      </c>
      <c r="I41" s="156"/>
      <c r="J41" s="156"/>
    </row>
    <row r="42" spans="1:13" s="93" customFormat="1">
      <c r="A42" s="247" t="s">
        <v>50</v>
      </c>
      <c r="B42" s="247" t="s">
        <v>87</v>
      </c>
      <c r="C42" s="250">
        <v>689</v>
      </c>
      <c r="D42" s="250">
        <v>2493</v>
      </c>
      <c r="E42" s="250">
        <v>12</v>
      </c>
      <c r="F42" s="251">
        <v>3194</v>
      </c>
      <c r="I42" s="156"/>
      <c r="J42" s="156"/>
    </row>
    <row r="43" spans="1:13" s="93" customFormat="1">
      <c r="A43" s="247" t="s">
        <v>50</v>
      </c>
      <c r="B43" s="247" t="s">
        <v>91</v>
      </c>
      <c r="C43" s="250">
        <v>685</v>
      </c>
      <c r="D43" s="250">
        <v>2525</v>
      </c>
      <c r="E43" s="250">
        <v>12</v>
      </c>
      <c r="F43" s="251">
        <v>3222</v>
      </c>
      <c r="I43" s="156"/>
      <c r="J43" s="156"/>
    </row>
    <row r="44" spans="1:13" s="93" customFormat="1">
      <c r="A44" s="247" t="s">
        <v>50</v>
      </c>
      <c r="B44" s="247" t="s">
        <v>104</v>
      </c>
      <c r="C44" s="250">
        <v>697</v>
      </c>
      <c r="D44" s="250">
        <v>2586</v>
      </c>
      <c r="E44" s="250">
        <v>13</v>
      </c>
      <c r="F44" s="251">
        <v>3296</v>
      </c>
      <c r="I44" s="156"/>
      <c r="J44" s="156"/>
      <c r="K44" s="156"/>
      <c r="L44" s="156"/>
      <c r="M44" s="156"/>
    </row>
    <row r="45" spans="1:13" s="93" customFormat="1" ht="12" customHeight="1">
      <c r="A45" s="247" t="s">
        <v>50</v>
      </c>
      <c r="B45" s="247" t="s">
        <v>110</v>
      </c>
      <c r="C45" s="250">
        <v>699</v>
      </c>
      <c r="D45" s="250">
        <v>2639</v>
      </c>
      <c r="E45" s="250">
        <v>17</v>
      </c>
      <c r="F45" s="251">
        <v>3355</v>
      </c>
      <c r="I45" s="156"/>
      <c r="J45" s="156"/>
    </row>
    <row r="46" spans="1:13" s="93" customFormat="1" ht="12" customHeight="1">
      <c r="A46" s="247" t="s">
        <v>50</v>
      </c>
      <c r="B46" s="247" t="s">
        <v>123</v>
      </c>
      <c r="C46" s="250">
        <v>727</v>
      </c>
      <c r="D46" s="250">
        <v>2705</v>
      </c>
      <c r="E46" s="250">
        <v>17</v>
      </c>
      <c r="F46" s="251">
        <v>3449</v>
      </c>
      <c r="I46" s="156"/>
      <c r="J46" s="156"/>
    </row>
    <row r="47" spans="1:13" s="93" customFormat="1" ht="28.5" customHeight="1">
      <c r="A47" s="247"/>
      <c r="B47" s="247"/>
      <c r="C47" s="248" t="s">
        <v>83</v>
      </c>
      <c r="D47" s="248" t="s">
        <v>84</v>
      </c>
      <c r="E47" s="248" t="s">
        <v>85</v>
      </c>
      <c r="F47" s="249" t="s">
        <v>86</v>
      </c>
      <c r="I47" s="156"/>
      <c r="J47" s="156"/>
    </row>
    <row r="48" spans="1:13" s="93" customFormat="1">
      <c r="A48" s="247" t="s">
        <v>51</v>
      </c>
      <c r="B48" s="247" t="s">
        <v>87</v>
      </c>
      <c r="C48" s="252">
        <f>C42/$F42</f>
        <v>0.21571696931747025</v>
      </c>
      <c r="D48" s="252">
        <f>D42/$F42</f>
        <v>0.78052598622417035</v>
      </c>
      <c r="E48" s="252">
        <f>E42/$F42</f>
        <v>3.7570444583594239E-3</v>
      </c>
      <c r="F48" s="252">
        <f>F42/$F42</f>
        <v>1</v>
      </c>
      <c r="I48" s="156"/>
      <c r="J48" s="156"/>
    </row>
    <row r="49" spans="1:10" s="93" customFormat="1">
      <c r="A49" s="247" t="s">
        <v>51</v>
      </c>
      <c r="B49" s="247" t="s">
        <v>91</v>
      </c>
      <c r="C49" s="252">
        <f>C43/$F43</f>
        <v>0.21260086902545003</v>
      </c>
      <c r="D49" s="252">
        <f t="shared" ref="D49:E52" si="0">D43/$F43</f>
        <v>0.78367473618870265</v>
      </c>
      <c r="E49" s="252">
        <f t="shared" si="0"/>
        <v>3.7243947858472998E-3</v>
      </c>
      <c r="F49" s="252">
        <f>F43/$F43</f>
        <v>1</v>
      </c>
      <c r="I49" s="156"/>
      <c r="J49" s="156"/>
    </row>
    <row r="50" spans="1:10" s="120" customFormat="1">
      <c r="A50" s="247" t="s">
        <v>51</v>
      </c>
      <c r="B50" s="247" t="s">
        <v>104</v>
      </c>
      <c r="C50" s="252">
        <f>C44/$F44</f>
        <v>0.21146844660194175</v>
      </c>
      <c r="D50" s="252">
        <f t="shared" si="0"/>
        <v>0.78458737864077666</v>
      </c>
      <c r="E50" s="252">
        <f t="shared" si="0"/>
        <v>3.9441747572815534E-3</v>
      </c>
      <c r="F50" s="252">
        <f>F44/$F44</f>
        <v>1</v>
      </c>
      <c r="G50" s="93"/>
      <c r="H50" s="93"/>
      <c r="I50" s="156"/>
      <c r="J50" s="156"/>
    </row>
    <row r="51" spans="1:10" s="120" customFormat="1">
      <c r="A51" s="247" t="s">
        <v>51</v>
      </c>
      <c r="B51" s="247" t="s">
        <v>110</v>
      </c>
      <c r="C51" s="252">
        <f>C45/$F45</f>
        <v>0.20834575260804769</v>
      </c>
      <c r="D51" s="252">
        <f t="shared" si="0"/>
        <v>0.78658718330849475</v>
      </c>
      <c r="E51" s="252">
        <f t="shared" si="0"/>
        <v>5.0670640834575261E-3</v>
      </c>
      <c r="F51" s="252">
        <f>F45/$F45</f>
        <v>1</v>
      </c>
      <c r="G51" s="93"/>
      <c r="H51" s="93"/>
      <c r="I51" s="156"/>
      <c r="J51" s="156"/>
    </row>
    <row r="52" spans="1:10" s="120" customFormat="1">
      <c r="A52" s="247" t="s">
        <v>51</v>
      </c>
      <c r="B52" s="247" t="s">
        <v>123</v>
      </c>
      <c r="C52" s="252">
        <f>C46/$F46</f>
        <v>0.21078573499565093</v>
      </c>
      <c r="D52" s="252">
        <f t="shared" si="0"/>
        <v>0.78428530008698172</v>
      </c>
      <c r="E52" s="252">
        <f t="shared" si="0"/>
        <v>4.9289649173673532E-3</v>
      </c>
      <c r="F52" s="252">
        <f>F46/$F46</f>
        <v>1</v>
      </c>
      <c r="G52" s="93"/>
      <c r="H52" s="93"/>
      <c r="I52" s="156"/>
      <c r="J52" s="156"/>
    </row>
    <row r="53" spans="1:10" s="120" customFormat="1">
      <c r="A53" s="93"/>
      <c r="B53" s="93"/>
      <c r="C53" s="93"/>
      <c r="D53" s="93"/>
      <c r="E53" s="93"/>
      <c r="F53" s="93"/>
      <c r="G53" s="93"/>
      <c r="H53" s="93"/>
      <c r="I53" s="156"/>
      <c r="J53" s="156"/>
    </row>
    <row r="54" spans="1:10" s="120" customFormat="1">
      <c r="A54" s="156"/>
      <c r="B54" s="156"/>
      <c r="C54" s="156"/>
      <c r="D54" s="156"/>
      <c r="E54" s="156"/>
      <c r="F54" s="156"/>
      <c r="G54" s="156"/>
      <c r="H54" s="156"/>
      <c r="I54" s="156"/>
      <c r="J54" s="156"/>
    </row>
    <row r="55" spans="1:10" s="120" customFormat="1">
      <c r="A55" s="155"/>
      <c r="B55" s="155"/>
      <c r="C55" s="157"/>
      <c r="D55" s="157"/>
      <c r="E55" s="157"/>
      <c r="F55" s="157"/>
      <c r="G55" s="156"/>
      <c r="H55" s="156"/>
      <c r="I55" s="156"/>
      <c r="J55" s="156"/>
    </row>
    <row r="56" spans="1:10" s="120" customFormat="1">
      <c r="A56" s="155"/>
      <c r="B56" s="155"/>
      <c r="C56" s="157"/>
      <c r="D56" s="157"/>
      <c r="E56" s="157"/>
      <c r="F56" s="157"/>
      <c r="G56" s="156"/>
      <c r="H56" s="156"/>
      <c r="I56" s="156"/>
      <c r="J56" s="156"/>
    </row>
    <row r="57" spans="1:10" s="120" customFormat="1">
      <c r="A57" s="155"/>
      <c r="B57" s="155"/>
      <c r="C57" s="157"/>
      <c r="D57" s="157"/>
      <c r="E57" s="157"/>
      <c r="F57" s="157"/>
      <c r="G57" s="156"/>
      <c r="H57" s="156"/>
      <c r="I57" s="156"/>
      <c r="J57" s="156"/>
    </row>
    <row r="58" spans="1:10" s="120" customFormat="1">
      <c r="A58" s="155"/>
      <c r="B58" s="155"/>
      <c r="C58" s="157"/>
      <c r="D58" s="157"/>
      <c r="E58" s="157"/>
      <c r="F58" s="157"/>
      <c r="G58" s="156"/>
      <c r="H58" s="156"/>
      <c r="I58" s="156"/>
      <c r="J58" s="156"/>
    </row>
    <row r="59" spans="1:10" s="120" customFormat="1">
      <c r="A59" s="155"/>
      <c r="B59" s="155"/>
      <c r="C59" s="157"/>
      <c r="D59" s="157"/>
      <c r="E59" s="157"/>
      <c r="F59" s="157"/>
      <c r="G59" s="78"/>
      <c r="H59" s="78"/>
      <c r="I59" s="78"/>
      <c r="J59" s="78"/>
    </row>
    <row r="60" spans="1:10" s="120" customFormat="1">
      <c r="A60" s="155"/>
      <c r="B60" s="155"/>
      <c r="C60" s="157"/>
      <c r="D60" s="157"/>
      <c r="E60" s="157"/>
      <c r="F60" s="157"/>
    </row>
    <row r="61" spans="1:10" s="120" customFormat="1">
      <c r="A61" s="155"/>
      <c r="B61" s="155"/>
      <c r="C61" s="157"/>
      <c r="D61" s="157"/>
      <c r="E61" s="157"/>
      <c r="F61" s="157"/>
    </row>
    <row r="62" spans="1:10" s="120" customFormat="1">
      <c r="A62" s="155"/>
      <c r="B62" s="155"/>
      <c r="C62" s="157"/>
      <c r="D62" s="157"/>
      <c r="E62" s="157"/>
      <c r="F62" s="157"/>
    </row>
    <row r="63" spans="1:10" s="120" customFormat="1">
      <c r="A63" s="147"/>
      <c r="B63" s="147"/>
      <c r="C63" s="148"/>
      <c r="D63" s="148"/>
      <c r="E63" s="148"/>
      <c r="F63" s="148"/>
    </row>
    <row r="64" spans="1:10" s="120" customFormat="1">
      <c r="A64" s="122"/>
      <c r="B64" s="122"/>
      <c r="C64" s="123"/>
      <c r="D64" s="123"/>
      <c r="E64" s="123"/>
      <c r="F64" s="123"/>
    </row>
    <row r="65" spans="1:6" s="120" customFormat="1">
      <c r="A65" s="122"/>
      <c r="B65" s="122"/>
      <c r="C65" s="123"/>
      <c r="D65" s="123"/>
      <c r="E65" s="123"/>
      <c r="F65" s="123"/>
    </row>
    <row r="66" spans="1:6" s="120" customFormat="1">
      <c r="A66" s="122"/>
      <c r="B66" s="122"/>
      <c r="C66" s="123"/>
      <c r="D66" s="123"/>
      <c r="E66" s="123"/>
      <c r="F66" s="123"/>
    </row>
    <row r="67" spans="1:6" s="120" customFormat="1">
      <c r="A67" s="122"/>
      <c r="B67" s="122"/>
      <c r="C67" s="123"/>
      <c r="D67" s="123"/>
      <c r="E67" s="123"/>
      <c r="F67" s="123"/>
    </row>
    <row r="68" spans="1:6" s="120" customFormat="1">
      <c r="A68" s="122"/>
      <c r="B68" s="122"/>
      <c r="C68" s="123"/>
      <c r="D68" s="123"/>
      <c r="E68" s="123"/>
      <c r="F68" s="123"/>
    </row>
    <row r="69" spans="1:6" s="120" customFormat="1">
      <c r="A69" s="122"/>
      <c r="B69" s="122"/>
      <c r="C69" s="123"/>
      <c r="D69" s="123"/>
      <c r="E69" s="123"/>
      <c r="F69" s="123"/>
    </row>
    <row r="70" spans="1:6" s="120" customFormat="1">
      <c r="A70" s="122"/>
      <c r="B70" s="122"/>
      <c r="C70" s="123"/>
      <c r="D70" s="123"/>
      <c r="E70" s="123"/>
      <c r="F70" s="123"/>
    </row>
    <row r="71" spans="1:6" s="120" customFormat="1">
      <c r="A71" s="122"/>
      <c r="B71" s="122"/>
      <c r="C71" s="123"/>
      <c r="D71" s="123"/>
      <c r="E71" s="123"/>
      <c r="F71" s="123"/>
    </row>
    <row r="72" spans="1:6" s="120" customFormat="1">
      <c r="A72" s="124"/>
      <c r="B72" s="122"/>
      <c r="C72" s="123"/>
      <c r="D72" s="123"/>
      <c r="E72" s="123"/>
      <c r="F72" s="123"/>
    </row>
    <row r="73" spans="1:6" s="120" customFormat="1">
      <c r="A73" s="122"/>
      <c r="B73" s="122"/>
      <c r="C73" s="123"/>
      <c r="D73" s="123"/>
      <c r="E73" s="123"/>
      <c r="F73" s="123"/>
    </row>
    <row r="74" spans="1:6" s="120" customFormat="1">
      <c r="A74" s="122"/>
      <c r="B74" s="122"/>
      <c r="C74" s="123"/>
      <c r="D74" s="123"/>
      <c r="E74" s="123"/>
      <c r="F74" s="123"/>
    </row>
    <row r="75" spans="1:6" s="120" customFormat="1">
      <c r="A75" s="122"/>
      <c r="B75" s="122"/>
      <c r="C75" s="123"/>
      <c r="D75" s="123"/>
      <c r="E75" s="123"/>
      <c r="F75" s="123"/>
    </row>
    <row r="76" spans="1:6" s="120" customFormat="1">
      <c r="A76" s="122"/>
      <c r="B76" s="122"/>
      <c r="C76" s="123"/>
      <c r="D76" s="123"/>
      <c r="E76" s="123"/>
      <c r="F76" s="123"/>
    </row>
    <row r="77" spans="1:6" s="120" customFormat="1">
      <c r="A77" s="122"/>
      <c r="B77" s="122"/>
      <c r="C77" s="123"/>
      <c r="D77" s="123"/>
      <c r="E77" s="123"/>
      <c r="F77" s="123"/>
    </row>
    <row r="78" spans="1:6" s="120" customFormat="1">
      <c r="A78" s="122"/>
      <c r="B78" s="122"/>
      <c r="C78" s="123"/>
      <c r="D78" s="123"/>
      <c r="E78" s="123"/>
      <c r="F78" s="123"/>
    </row>
    <row r="79" spans="1:6" s="120" customFormat="1">
      <c r="A79" s="122"/>
      <c r="B79" s="122"/>
      <c r="C79" s="123"/>
      <c r="D79" s="123"/>
      <c r="E79" s="123"/>
      <c r="F79" s="123"/>
    </row>
    <row r="80" spans="1:6" s="120" customFormat="1">
      <c r="A80" s="122"/>
      <c r="B80" s="122"/>
      <c r="C80" s="125"/>
      <c r="D80" s="125"/>
      <c r="E80" s="125"/>
      <c r="F80" s="125"/>
    </row>
    <row r="81" spans="1:6" s="120" customFormat="1">
      <c r="A81" s="122"/>
      <c r="B81" s="122"/>
      <c r="C81" s="125"/>
      <c r="D81" s="125"/>
      <c r="E81" s="125"/>
      <c r="F81" s="125"/>
    </row>
    <row r="82" spans="1:6" s="120" customFormat="1">
      <c r="A82" s="122"/>
      <c r="B82" s="122"/>
      <c r="C82" s="125"/>
      <c r="D82" s="125"/>
      <c r="E82" s="125"/>
      <c r="F82" s="125"/>
    </row>
    <row r="83" spans="1:6" s="120" customFormat="1">
      <c r="A83" s="122"/>
      <c r="B83" s="122"/>
      <c r="C83" s="125"/>
      <c r="D83" s="125"/>
      <c r="E83" s="125"/>
      <c r="F83" s="125"/>
    </row>
    <row r="84" spans="1:6" s="120" customFormat="1">
      <c r="A84" s="122"/>
      <c r="B84" s="122"/>
      <c r="C84" s="125"/>
      <c r="D84" s="125"/>
      <c r="E84" s="125"/>
      <c r="F84" s="125"/>
    </row>
    <row r="85" spans="1:6" s="120" customFormat="1">
      <c r="A85" s="122"/>
      <c r="B85" s="122"/>
      <c r="C85" s="125"/>
      <c r="D85" s="125"/>
      <c r="E85" s="125"/>
      <c r="F85" s="125"/>
    </row>
    <row r="86" spans="1:6" s="120" customFormat="1">
      <c r="A86" s="122"/>
      <c r="B86" s="122"/>
      <c r="C86" s="125"/>
      <c r="D86" s="125"/>
      <c r="E86" s="125"/>
      <c r="F86" s="125"/>
    </row>
    <row r="87" spans="1:6" s="120" customFormat="1">
      <c r="A87" s="122"/>
      <c r="B87" s="122"/>
      <c r="C87" s="123"/>
      <c r="D87" s="123"/>
      <c r="E87" s="123"/>
      <c r="F87" s="123"/>
    </row>
    <row r="88" spans="1:6" s="120" customFormat="1">
      <c r="A88" s="122"/>
      <c r="B88" s="122"/>
      <c r="C88" s="123"/>
      <c r="D88" s="123"/>
      <c r="E88" s="123"/>
      <c r="F88" s="123"/>
    </row>
    <row r="89" spans="1:6" s="120" customFormat="1">
      <c r="A89" s="122"/>
      <c r="B89" s="122"/>
      <c r="C89" s="123"/>
      <c r="D89" s="123"/>
      <c r="E89" s="123"/>
      <c r="F89" s="123"/>
    </row>
    <row r="90" spans="1:6" s="120" customFormat="1">
      <c r="A90" s="122"/>
      <c r="B90" s="122"/>
      <c r="C90" s="123"/>
      <c r="D90" s="123"/>
      <c r="E90" s="123"/>
      <c r="F90" s="123"/>
    </row>
    <row r="91" spans="1:6" s="120" customFormat="1">
      <c r="A91" s="122"/>
      <c r="B91" s="122"/>
      <c r="C91" s="123"/>
      <c r="D91" s="123"/>
      <c r="E91" s="123"/>
      <c r="F91" s="123"/>
    </row>
    <row r="92" spans="1:6" s="120" customFormat="1">
      <c r="A92" s="122"/>
      <c r="B92" s="124"/>
      <c r="C92" s="123"/>
      <c r="D92" s="123"/>
      <c r="E92" s="123"/>
      <c r="F92" s="123"/>
    </row>
    <row r="93" spans="1:6" s="120" customFormat="1">
      <c r="A93" s="122"/>
      <c r="B93" s="122"/>
      <c r="C93" s="123"/>
      <c r="D93" s="123"/>
      <c r="E93" s="123"/>
      <c r="F93" s="123"/>
    </row>
    <row r="94" spans="1:6" s="120" customFormat="1">
      <c r="A94" s="122"/>
      <c r="B94" s="122"/>
      <c r="C94" s="123"/>
      <c r="D94" s="123"/>
      <c r="E94" s="123"/>
      <c r="F94" s="123"/>
    </row>
    <row r="95" spans="1:6" s="120" customFormat="1">
      <c r="A95" s="122"/>
      <c r="B95" s="122"/>
      <c r="C95" s="123"/>
      <c r="D95" s="123"/>
      <c r="E95" s="123"/>
      <c r="F95" s="123"/>
    </row>
    <row r="96" spans="1:6" s="120" customFormat="1">
      <c r="A96" s="122"/>
      <c r="B96" s="122"/>
      <c r="C96" s="123"/>
      <c r="D96" s="123"/>
      <c r="E96" s="123"/>
      <c r="F96" s="123"/>
    </row>
    <row r="97" spans="1:6" s="120" customFormat="1">
      <c r="A97" s="122"/>
      <c r="B97" s="122"/>
      <c r="C97" s="123"/>
      <c r="D97" s="123"/>
      <c r="E97" s="123"/>
      <c r="F97" s="123"/>
    </row>
    <row r="98" spans="1:6" s="120" customFormat="1">
      <c r="A98" s="122"/>
      <c r="B98" s="122"/>
      <c r="C98" s="123"/>
      <c r="D98" s="123"/>
      <c r="E98" s="123"/>
      <c r="F98" s="123"/>
    </row>
    <row r="99" spans="1:6" s="120" customFormat="1">
      <c r="A99" s="122"/>
      <c r="B99" s="122"/>
      <c r="C99" s="123"/>
      <c r="D99" s="123"/>
      <c r="E99" s="123"/>
      <c r="F99" s="123"/>
    </row>
    <row r="100" spans="1:6" s="120" customFormat="1">
      <c r="A100" s="122"/>
      <c r="B100" s="122"/>
      <c r="C100" s="123"/>
      <c r="D100" s="123"/>
      <c r="E100" s="123"/>
      <c r="F100" s="123"/>
    </row>
    <row r="101" spans="1:6" s="120" customFormat="1">
      <c r="A101" s="122"/>
      <c r="B101" s="122"/>
      <c r="C101" s="123"/>
      <c r="D101" s="123"/>
      <c r="E101" s="123"/>
      <c r="F101" s="123"/>
    </row>
    <row r="102" spans="1:6" s="120" customFormat="1">
      <c r="A102" s="122"/>
      <c r="B102" s="122"/>
      <c r="C102" s="123"/>
      <c r="D102" s="123"/>
      <c r="E102" s="123"/>
      <c r="F102" s="123"/>
    </row>
    <row r="103" spans="1:6" s="120" customFormat="1">
      <c r="A103" s="122"/>
      <c r="B103" s="122"/>
      <c r="C103" s="125"/>
      <c r="D103" s="125"/>
      <c r="E103" s="125"/>
      <c r="F103" s="125"/>
    </row>
    <row r="104" spans="1:6" s="120" customFormat="1">
      <c r="A104" s="122"/>
      <c r="B104" s="122"/>
      <c r="C104" s="125"/>
      <c r="D104" s="125"/>
      <c r="E104" s="125"/>
      <c r="F104" s="125"/>
    </row>
    <row r="105" spans="1:6" s="120" customFormat="1">
      <c r="A105" s="122"/>
      <c r="B105" s="122"/>
      <c r="C105" s="123"/>
      <c r="D105" s="123"/>
      <c r="E105" s="123"/>
      <c r="F105" s="123"/>
    </row>
    <row r="106" spans="1:6" s="120" customFormat="1">
      <c r="A106" s="122"/>
      <c r="B106" s="122"/>
      <c r="C106" s="123"/>
      <c r="D106" s="123"/>
      <c r="E106" s="123"/>
      <c r="F106" s="123"/>
    </row>
    <row r="107" spans="1:6" s="120" customFormat="1">
      <c r="A107" s="122"/>
      <c r="B107" s="122"/>
      <c r="C107" s="123"/>
      <c r="D107" s="123"/>
      <c r="E107" s="123"/>
      <c r="F107" s="123"/>
    </row>
    <row r="108" spans="1:6" s="120" customFormat="1">
      <c r="A108" s="122"/>
      <c r="B108" s="122"/>
      <c r="C108" s="123"/>
      <c r="D108" s="123"/>
      <c r="E108" s="123"/>
      <c r="F108" s="123"/>
    </row>
    <row r="109" spans="1:6" s="120" customFormat="1">
      <c r="A109" s="122"/>
      <c r="B109" s="122"/>
      <c r="C109" s="123"/>
      <c r="D109" s="123"/>
      <c r="E109" s="123"/>
      <c r="F109" s="123"/>
    </row>
    <row r="110" spans="1:6" s="120" customFormat="1">
      <c r="A110" s="122"/>
      <c r="B110" s="122"/>
      <c r="C110" s="123"/>
      <c r="D110" s="123"/>
      <c r="E110" s="123"/>
      <c r="F110" s="123"/>
    </row>
    <row r="111" spans="1:6" s="120" customFormat="1">
      <c r="A111" s="122"/>
      <c r="B111" s="122"/>
      <c r="C111" s="123"/>
      <c r="D111" s="123"/>
      <c r="E111" s="123"/>
      <c r="F111" s="123"/>
    </row>
    <row r="112" spans="1:6" s="120" customFormat="1">
      <c r="A112" s="122"/>
      <c r="B112" s="122"/>
      <c r="C112" s="123"/>
      <c r="D112" s="123"/>
      <c r="E112" s="123"/>
      <c r="F112" s="123"/>
    </row>
    <row r="113" spans="1:6" s="120" customFormat="1">
      <c r="A113" s="122"/>
      <c r="B113" s="122"/>
      <c r="C113" s="123"/>
      <c r="D113" s="123"/>
      <c r="E113" s="123"/>
      <c r="F113" s="123"/>
    </row>
    <row r="114" spans="1:6" s="120" customFormat="1">
      <c r="A114" s="122"/>
      <c r="B114" s="122"/>
      <c r="C114" s="123"/>
      <c r="D114" s="123"/>
      <c r="E114" s="123"/>
      <c r="F114" s="123"/>
    </row>
    <row r="115" spans="1:6" s="120" customFormat="1">
      <c r="A115" s="122"/>
      <c r="B115" s="122"/>
      <c r="C115" s="123"/>
      <c r="D115" s="123"/>
      <c r="E115" s="123"/>
      <c r="F115" s="123"/>
    </row>
    <row r="116" spans="1:6" s="121" customFormat="1">
      <c r="A116" s="124"/>
      <c r="B116" s="122"/>
      <c r="C116" s="123"/>
      <c r="D116" s="123"/>
      <c r="E116" s="123"/>
      <c r="F116" s="123"/>
    </row>
    <row r="117" spans="1:6" s="121" customFormat="1">
      <c r="A117" s="122"/>
      <c r="B117" s="122"/>
      <c r="C117" s="123"/>
      <c r="D117" s="123"/>
      <c r="E117" s="123"/>
      <c r="F117" s="123"/>
    </row>
    <row r="118" spans="1:6" s="121" customFormat="1">
      <c r="A118" s="122"/>
      <c r="B118" s="122"/>
      <c r="C118" s="123"/>
      <c r="D118" s="123"/>
      <c r="E118" s="123"/>
      <c r="F118" s="123"/>
    </row>
    <row r="119" spans="1:6" s="121" customFormat="1">
      <c r="A119" s="122"/>
      <c r="B119" s="122"/>
      <c r="C119" s="123"/>
      <c r="D119" s="123"/>
      <c r="E119" s="123"/>
      <c r="F119" s="123"/>
    </row>
    <row r="120" spans="1:6" s="121" customFormat="1">
      <c r="A120" s="122"/>
      <c r="B120" s="122"/>
      <c r="C120" s="123"/>
      <c r="D120" s="123"/>
      <c r="E120" s="123"/>
      <c r="F120" s="123"/>
    </row>
    <row r="121" spans="1:6" s="121" customFormat="1">
      <c r="A121" s="122"/>
      <c r="B121" s="122"/>
      <c r="C121" s="123"/>
      <c r="D121" s="123"/>
      <c r="E121" s="123"/>
      <c r="F121" s="123"/>
    </row>
    <row r="122" spans="1:6" s="121" customFormat="1">
      <c r="A122" s="122"/>
      <c r="B122" s="122"/>
      <c r="C122" s="123"/>
      <c r="D122" s="123"/>
      <c r="E122" s="123"/>
      <c r="F122" s="123"/>
    </row>
    <row r="123" spans="1:6" s="121" customFormat="1">
      <c r="A123" s="122"/>
      <c r="B123" s="122"/>
      <c r="C123" s="123"/>
      <c r="D123" s="123"/>
      <c r="E123" s="123"/>
      <c r="F123" s="123"/>
    </row>
    <row r="124" spans="1:6" s="121" customFormat="1">
      <c r="A124" s="122"/>
      <c r="B124" s="122"/>
      <c r="C124" s="123"/>
      <c r="D124" s="123"/>
      <c r="E124" s="123"/>
      <c r="F124" s="123"/>
    </row>
    <row r="125" spans="1:6" s="121" customFormat="1">
      <c r="A125" s="122"/>
      <c r="B125" s="122"/>
      <c r="C125" s="123"/>
      <c r="D125" s="123"/>
      <c r="E125" s="123"/>
      <c r="F125" s="123"/>
    </row>
    <row r="126" spans="1:6" s="121" customFormat="1">
      <c r="A126" s="122"/>
      <c r="B126" s="122"/>
      <c r="C126" s="123"/>
      <c r="D126" s="123"/>
      <c r="E126" s="123"/>
      <c r="F126" s="123"/>
    </row>
    <row r="127" spans="1:6" s="121" customFormat="1">
      <c r="A127" s="122"/>
      <c r="B127" s="122"/>
      <c r="C127" s="123"/>
      <c r="D127" s="123"/>
      <c r="E127" s="123"/>
      <c r="F127" s="123"/>
    </row>
    <row r="128" spans="1:6" s="121" customFormat="1">
      <c r="A128" s="122"/>
      <c r="B128" s="122"/>
      <c r="C128" s="125"/>
      <c r="D128" s="125"/>
      <c r="E128" s="125"/>
      <c r="F128" s="125"/>
    </row>
    <row r="129" spans="1:6" s="121" customFormat="1">
      <c r="A129" s="122"/>
      <c r="B129" s="122"/>
      <c r="C129" s="125"/>
      <c r="D129" s="125"/>
      <c r="E129" s="125"/>
      <c r="F129" s="125"/>
    </row>
    <row r="130" spans="1:6" s="121" customFormat="1"/>
    <row r="131" spans="1:6" s="121" customFormat="1"/>
    <row r="132" spans="1:6" s="121" customFormat="1"/>
    <row r="133" spans="1:6" s="121" customFormat="1"/>
    <row r="134" spans="1:6" s="121" customFormat="1"/>
    <row r="135" spans="1:6" s="121" customFormat="1"/>
    <row r="136" spans="1:6" s="121" customFormat="1"/>
    <row r="137" spans="1:6" s="121" customFormat="1"/>
    <row r="138" spans="1:6" s="121" customFormat="1"/>
    <row r="139" spans="1:6" s="121" customFormat="1"/>
    <row r="140" spans="1:6" s="121" customFormat="1"/>
    <row r="141" spans="1:6" s="121" customFormat="1"/>
    <row r="142" spans="1:6" s="121" customFormat="1"/>
    <row r="143" spans="1:6" s="121" customFormat="1"/>
    <row r="144" spans="1:6" s="121" customFormat="1"/>
    <row r="145" spans="1:6" s="52" customFormat="1">
      <c r="A145" s="121"/>
      <c r="B145" s="121"/>
      <c r="C145" s="121"/>
      <c r="D145" s="121"/>
      <c r="E145" s="121"/>
      <c r="F145" s="121"/>
    </row>
    <row r="146" spans="1:6" s="52" customFormat="1">
      <c r="A146" s="121"/>
      <c r="B146" s="121"/>
      <c r="C146" s="121"/>
      <c r="D146" s="121"/>
      <c r="E146" s="121"/>
      <c r="F146" s="121"/>
    </row>
    <row r="147" spans="1:6" s="52" customFormat="1">
      <c r="A147" s="121"/>
      <c r="B147" s="121"/>
      <c r="C147" s="121"/>
      <c r="D147" s="121"/>
      <c r="E147" s="121"/>
      <c r="F147" s="121"/>
    </row>
    <row r="148" spans="1:6" s="52" customFormat="1">
      <c r="A148" s="121"/>
      <c r="B148" s="121"/>
      <c r="C148" s="121"/>
      <c r="D148" s="121"/>
      <c r="E148" s="121"/>
      <c r="F148" s="121"/>
    </row>
    <row r="149" spans="1:6" s="52" customFormat="1"/>
    <row r="150" spans="1:6" s="52" customFormat="1"/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>
      <c r="A196" s="52"/>
      <c r="B196" s="52"/>
      <c r="C196" s="52"/>
      <c r="D196" s="52"/>
      <c r="E196" s="52"/>
      <c r="F196" s="52"/>
      <c r="G196" s="79"/>
      <c r="H196" s="79"/>
      <c r="I196" s="79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>
      <c r="A197" s="52"/>
      <c r="B197" s="52"/>
      <c r="C197" s="52"/>
      <c r="D197" s="52"/>
      <c r="E197" s="52"/>
      <c r="F197" s="52"/>
      <c r="G197" s="79"/>
      <c r="H197" s="79"/>
      <c r="I197" s="79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>
      <c r="A198" s="52"/>
      <c r="B198" s="52"/>
      <c r="C198" s="52"/>
      <c r="D198" s="52"/>
      <c r="E198" s="52"/>
      <c r="F198" s="52"/>
      <c r="G198" s="79"/>
      <c r="H198" s="79"/>
      <c r="I198" s="7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52"/>
      <c r="B199" s="52"/>
      <c r="C199" s="52"/>
      <c r="D199" s="52"/>
      <c r="E199" s="52"/>
      <c r="F199" s="52"/>
      <c r="G199" s="79"/>
      <c r="H199" s="79"/>
      <c r="I199" s="7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79"/>
      <c r="B200" s="79"/>
      <c r="C200" s="79"/>
      <c r="D200" s="79"/>
      <c r="E200" s="79"/>
      <c r="F200" s="79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79"/>
      <c r="B201" s="79"/>
      <c r="C201" s="79"/>
      <c r="D201" s="79"/>
      <c r="E201" s="79"/>
      <c r="F201" s="79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79"/>
      <c r="B202" s="79"/>
      <c r="C202" s="79"/>
      <c r="D202" s="79"/>
      <c r="E202" s="79"/>
      <c r="F202" s="79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79"/>
      <c r="B203" s="79"/>
      <c r="C203" s="79"/>
      <c r="D203" s="79"/>
      <c r="E203" s="79"/>
      <c r="F203" s="79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79"/>
      <c r="H250" s="79"/>
      <c r="I250" s="79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</row>
    <row r="252" spans="1:21">
      <c r="A252" s="52"/>
      <c r="B252" s="52"/>
      <c r="C252" s="52"/>
      <c r="D252" s="52"/>
      <c r="E252" s="52"/>
      <c r="F252" s="52"/>
      <c r="G252" s="79"/>
      <c r="H252" s="79"/>
      <c r="I252" s="79"/>
    </row>
    <row r="253" spans="1:21">
      <c r="A253" s="52"/>
      <c r="B253" s="52"/>
      <c r="C253" s="52"/>
      <c r="D253" s="52"/>
      <c r="E253" s="52"/>
      <c r="F253" s="52"/>
      <c r="G253" s="79"/>
      <c r="H253" s="79"/>
      <c r="I253" s="79"/>
    </row>
    <row r="254" spans="1:21">
      <c r="A254" s="79"/>
      <c r="B254" s="79"/>
      <c r="C254" s="79"/>
      <c r="D254" s="79"/>
      <c r="E254" s="79"/>
      <c r="F254" s="79"/>
      <c r="G254" s="63"/>
      <c r="H254" s="63"/>
    </row>
    <row r="255" spans="1:21">
      <c r="A255" s="79"/>
      <c r="B255" s="79"/>
      <c r="C255" s="79"/>
      <c r="D255" s="79"/>
      <c r="E255" s="79"/>
      <c r="F255" s="79"/>
      <c r="G255" s="63"/>
      <c r="H255" s="63"/>
    </row>
    <row r="256" spans="1:21">
      <c r="A256" s="79"/>
      <c r="B256" s="79"/>
      <c r="C256" s="79"/>
      <c r="D256" s="79"/>
      <c r="E256" s="79"/>
      <c r="F256" s="79"/>
    </row>
    <row r="257" spans="1:6">
      <c r="A257" s="79"/>
      <c r="B257" s="79"/>
      <c r="C257" s="79"/>
      <c r="D257" s="79"/>
      <c r="E257" s="79"/>
      <c r="F257" s="79"/>
    </row>
    <row r="258" spans="1:6">
      <c r="A258" s="63"/>
      <c r="B258" s="63"/>
      <c r="C258" s="63"/>
      <c r="D258" s="63"/>
      <c r="E258" s="63"/>
      <c r="F258" s="63"/>
    </row>
    <row r="259" spans="1:6">
      <c r="A259" s="63"/>
      <c r="B259" s="63"/>
      <c r="C259" s="63"/>
      <c r="D259" s="63"/>
      <c r="E259" s="63"/>
      <c r="F259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5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36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04" t="s">
        <v>124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9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3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6"/>
    </row>
    <row r="9" spans="1:19" s="54" customFormat="1" ht="24" customHeight="1">
      <c r="A9" s="113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6"/>
    </row>
    <row r="10" spans="1:19" s="54" customFormat="1" ht="24" customHeight="1">
      <c r="A10" s="113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6"/>
    </row>
    <row r="11" spans="1:19" s="54" customFormat="1" ht="24" customHeight="1">
      <c r="A11" s="113" t="s">
        <v>122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6"/>
    </row>
    <row r="12" spans="1:19">
      <c r="A12" s="114"/>
    </row>
    <row r="13" spans="1:19">
      <c r="A13" s="46" t="s">
        <v>108</v>
      </c>
    </row>
    <row r="14" spans="1:19">
      <c r="A14" s="22"/>
      <c r="F14" s="104"/>
    </row>
    <row r="15" spans="1:19">
      <c r="A15" s="46"/>
      <c r="F15" s="104"/>
    </row>
    <row r="16" spans="1:19">
      <c r="A16" s="46"/>
      <c r="F16" s="104"/>
    </row>
    <row r="18" spans="1:6">
      <c r="F18" s="104"/>
    </row>
    <row r="19" spans="1:6">
      <c r="B19" s="71"/>
      <c r="C19" s="71"/>
      <c r="D19" s="71"/>
      <c r="F19" s="104"/>
    </row>
    <row r="20" spans="1:6">
      <c r="B20" s="71"/>
      <c r="C20" s="71"/>
      <c r="D20" s="71"/>
    </row>
    <row r="21" spans="1:6">
      <c r="B21" s="71"/>
      <c r="C21" s="71"/>
      <c r="D21" s="71"/>
      <c r="F21" s="104"/>
    </row>
    <row r="22" spans="1:6">
      <c r="A22" s="54"/>
      <c r="B22" s="71"/>
      <c r="C22" s="71"/>
      <c r="D22" s="71"/>
    </row>
    <row r="23" spans="1:6">
      <c r="A23" s="54"/>
      <c r="B23" s="71"/>
      <c r="C23" s="71"/>
      <c r="D23" s="71"/>
      <c r="F23" s="104"/>
    </row>
    <row r="24" spans="1:6">
      <c r="A24" s="54"/>
      <c r="B24" s="71"/>
      <c r="C24" s="71"/>
      <c r="D24" s="71"/>
    </row>
    <row r="25" spans="1:6">
      <c r="A25" s="54"/>
      <c r="B25" s="71"/>
      <c r="C25" s="71"/>
      <c r="D25" s="71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</row>
    <row r="33" spans="1:1">
      <c r="A33" s="54"/>
    </row>
    <row r="34" spans="1:1">
      <c r="A34" s="54"/>
    </row>
    <row r="35" spans="1:1">
      <c r="A35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7"/>
  <sheetViews>
    <sheetView zoomScale="120" zoomScaleNormal="120" workbookViewId="0">
      <pane ySplit="7" topLeftCell="A20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9" t="s">
        <v>49</v>
      </c>
    </row>
    <row r="2" spans="1:18" s="23" customFormat="1">
      <c r="A2" s="144"/>
    </row>
    <row r="3" spans="1:18" ht="15.75">
      <c r="A3" s="25" t="s">
        <v>45</v>
      </c>
    </row>
    <row r="4" spans="1:18" ht="12.75" customHeight="1">
      <c r="A4" s="27" t="s">
        <v>125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62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62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62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62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127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62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62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62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126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62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62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60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34" t="s">
        <v>108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8" ht="7.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8">
      <c r="A28" s="22" t="s">
        <v>48</v>
      </c>
    </row>
    <row r="29" spans="1:18">
      <c r="A29" s="46"/>
    </row>
    <row r="30" spans="1:18">
      <c r="A30" s="46"/>
    </row>
    <row r="35" spans="3:3">
      <c r="C35" s="140"/>
    </row>
    <row r="36" spans="3:3">
      <c r="C36" s="140"/>
    </row>
    <row r="37" spans="3:3">
      <c r="C37" s="140"/>
    </row>
  </sheetData>
  <phoneticPr fontId="14" type="noConversion"/>
  <hyperlinks>
    <hyperlink ref="A28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revision/>
  <cp:lastPrinted>2021-10-01T11:58:35Z</cp:lastPrinted>
  <dcterms:created xsi:type="dcterms:W3CDTF">2012-11-14T09:19:51Z</dcterms:created>
  <dcterms:modified xsi:type="dcterms:W3CDTF">2025-07-04T07:48:53Z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