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4\2024_1H_Cds\"/>
    </mc:Choice>
  </mc:AlternateContent>
  <xr:revisionPtr revIDLastSave="0" documentId="13_ncr:1_{5501A2B2-BB51-4327-A980-1AA587992544}" xr6:coauthVersionLast="47" xr6:coauthVersionMax="47" xr10:uidLastSave="{00000000-0000-0000-0000-000000000000}"/>
  <bookViews>
    <workbookView xWindow="45" yWindow="525" windowWidth="17925" windowHeight="14355" tabRatio="921" firstSheet="10" activeTab="12" xr2:uid="{00000000-000D-0000-FFFF-FFFF00000000}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42" l="1"/>
  <c r="D80" i="42"/>
  <c r="E80" i="42"/>
  <c r="F80" i="42"/>
  <c r="G80" i="42"/>
  <c r="H80" i="42"/>
  <c r="I80" i="42"/>
  <c r="J80" i="42"/>
  <c r="K80" i="42"/>
  <c r="L80" i="42"/>
  <c r="M80" i="42"/>
  <c r="N80" i="42"/>
  <c r="O80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D90" i="42" l="1"/>
  <c r="E90" i="42"/>
  <c r="F90" i="42"/>
  <c r="G90" i="42"/>
  <c r="H90" i="42"/>
  <c r="I90" i="42"/>
  <c r="J90" i="42"/>
  <c r="K90" i="42"/>
  <c r="L90" i="42"/>
  <c r="M90" i="42"/>
  <c r="N90" i="42"/>
  <c r="O90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D95" i="42"/>
  <c r="E95" i="42"/>
  <c r="F95" i="42"/>
  <c r="G95" i="42"/>
  <c r="H95" i="42"/>
  <c r="I95" i="42"/>
  <c r="I96" i="42" s="1"/>
  <c r="J95" i="42"/>
  <c r="K95" i="42"/>
  <c r="L95" i="42"/>
  <c r="M95" i="42"/>
  <c r="N95" i="42"/>
  <c r="O95" i="42"/>
  <c r="G96" i="42" l="1"/>
  <c r="O96" i="42"/>
  <c r="E96" i="42"/>
  <c r="H96" i="42"/>
  <c r="M96" i="42"/>
  <c r="N96" i="42"/>
  <c r="K96" i="42"/>
  <c r="F96" i="42"/>
  <c r="D96" i="42"/>
  <c r="L96" i="42"/>
  <c r="J96" i="42"/>
  <c r="P91" i="42" l="1"/>
  <c r="P92" i="42"/>
  <c r="P93" i="42"/>
  <c r="P94" i="42"/>
  <c r="P95" i="42"/>
  <c r="P90" i="42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 s="1"/>
  <c r="I3" i="2"/>
  <c r="C4" i="2"/>
  <c r="A4" i="2" s="1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 s="1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 s="1"/>
  <c r="S8" i="2" s="1"/>
  <c r="I8" i="2"/>
  <c r="C9" i="2"/>
  <c r="D9" i="2"/>
  <c r="E9" i="2"/>
  <c r="F9" i="2"/>
  <c r="G9" i="2"/>
  <c r="H9" i="2"/>
  <c r="J9" i="2" s="1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 s="1"/>
  <c r="M11" i="2" s="1"/>
  <c r="I11" i="2"/>
  <c r="C12" i="2"/>
  <c r="D12" i="2"/>
  <c r="E12" i="2"/>
  <c r="F12" i="2"/>
  <c r="G12" i="2"/>
  <c r="H12" i="2"/>
  <c r="J12" i="2" s="1"/>
  <c r="I12" i="2"/>
  <c r="C13" i="2"/>
  <c r="D13" i="2"/>
  <c r="E13" i="2"/>
  <c r="F13" i="2"/>
  <c r="G13" i="2"/>
  <c r="H13" i="2"/>
  <c r="J13" i="2"/>
  <c r="Q13" i="2" s="1"/>
  <c r="I13" i="2"/>
  <c r="C14" i="2"/>
  <c r="D14" i="2"/>
  <c r="E14" i="2"/>
  <c r="F14" i="2"/>
  <c r="G14" i="2"/>
  <c r="H14" i="2"/>
  <c r="J14" i="2" s="1"/>
  <c r="I14" i="2"/>
  <c r="C15" i="2"/>
  <c r="B15" i="2" s="1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 s="1"/>
  <c r="M21" i="2" s="1"/>
  <c r="I21" i="2"/>
  <c r="C22" i="2"/>
  <c r="D22" i="2"/>
  <c r="E22" i="2"/>
  <c r="F22" i="2"/>
  <c r="G22" i="2"/>
  <c r="H22" i="2"/>
  <c r="J22" i="2"/>
  <c r="I22" i="2"/>
  <c r="C23" i="2"/>
  <c r="B23" i="2" s="1"/>
  <c r="D23" i="2"/>
  <c r="E23" i="2"/>
  <c r="F23" i="2"/>
  <c r="G23" i="2"/>
  <c r="H23" i="2"/>
  <c r="J23" i="2" s="1"/>
  <c r="I23" i="2"/>
  <c r="C24" i="2"/>
  <c r="D24" i="2"/>
  <c r="E24" i="2"/>
  <c r="F24" i="2"/>
  <c r="G24" i="2"/>
  <c r="H24" i="2"/>
  <c r="J24" i="2" s="1"/>
  <c r="I24" i="2"/>
  <c r="C25" i="2"/>
  <c r="D25" i="2"/>
  <c r="E25" i="2"/>
  <c r="F25" i="2"/>
  <c r="G25" i="2"/>
  <c r="H25" i="2"/>
  <c r="J25" i="2" s="1"/>
  <c r="I25" i="2"/>
  <c r="C26" i="2"/>
  <c r="D26" i="2"/>
  <c r="E26" i="2"/>
  <c r="F26" i="2"/>
  <c r="G26" i="2"/>
  <c r="H26" i="2"/>
  <c r="J26" i="2" s="1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 s="1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 s="1"/>
  <c r="O31" i="2" s="1"/>
  <c r="I31" i="2"/>
  <c r="C32" i="2"/>
  <c r="A32" i="2" s="1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 s="1"/>
  <c r="N33" i="2" s="1"/>
  <c r="I33" i="2"/>
  <c r="C34" i="2"/>
  <c r="D34" i="2"/>
  <c r="E34" i="2"/>
  <c r="F34" i="2"/>
  <c r="G34" i="2"/>
  <c r="H34" i="2"/>
  <c r="J34" i="2" s="1"/>
  <c r="I34" i="2"/>
  <c r="C35" i="2"/>
  <c r="D35" i="2"/>
  <c r="E35" i="2"/>
  <c r="F35" i="2"/>
  <c r="G35" i="2"/>
  <c r="H35" i="2"/>
  <c r="J35" i="2" s="1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 s="1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 s="1"/>
  <c r="D40" i="2"/>
  <c r="E40" i="2"/>
  <c r="F40" i="2"/>
  <c r="G40" i="2"/>
  <c r="H40" i="2"/>
  <c r="J40" i="2" s="1"/>
  <c r="O40" i="2" s="1"/>
  <c r="I40" i="2"/>
  <c r="C41" i="2"/>
  <c r="D41" i="2"/>
  <c r="E41" i="2"/>
  <c r="F41" i="2"/>
  <c r="G41" i="2"/>
  <c r="H41" i="2"/>
  <c r="J41" i="2" s="1"/>
  <c r="Q41" i="2" s="1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 s="1"/>
  <c r="K45" i="2" s="1"/>
  <c r="I45" i="2"/>
  <c r="C46" i="2"/>
  <c r="A46" i="2" s="1"/>
  <c r="D46" i="2"/>
  <c r="E46" i="2"/>
  <c r="F46" i="2"/>
  <c r="G46" i="2"/>
  <c r="H46" i="2"/>
  <c r="J46" i="2" s="1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 s="1"/>
  <c r="K49" i="2" s="1"/>
  <c r="I49" i="2"/>
  <c r="C50" i="2"/>
  <c r="D50" i="2"/>
  <c r="E50" i="2"/>
  <c r="F50" i="2"/>
  <c r="G50" i="2"/>
  <c r="H50" i="2"/>
  <c r="J50" i="2" s="1"/>
  <c r="I50" i="2"/>
  <c r="C51" i="2"/>
  <c r="D51" i="2"/>
  <c r="E51" i="2"/>
  <c r="F51" i="2"/>
  <c r="G51" i="2"/>
  <c r="H51" i="2"/>
  <c r="J51" i="2"/>
  <c r="I51" i="2"/>
  <c r="C52" i="2"/>
  <c r="B52" i="2" s="1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 s="1"/>
  <c r="I56" i="2"/>
  <c r="C57" i="2"/>
  <c r="D57" i="2"/>
  <c r="E57" i="2"/>
  <c r="F57" i="2"/>
  <c r="G57" i="2"/>
  <c r="H57" i="2"/>
  <c r="J57" i="2" s="1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 s="1"/>
  <c r="P59" i="2" s="1"/>
  <c r="I59" i="2"/>
  <c r="C60" i="2"/>
  <c r="D60" i="2"/>
  <c r="E60" i="2"/>
  <c r="F60" i="2"/>
  <c r="G60" i="2"/>
  <c r="H60" i="2"/>
  <c r="J60" i="2" s="1"/>
  <c r="I60" i="2"/>
  <c r="C61" i="2"/>
  <c r="D61" i="2"/>
  <c r="E61" i="2"/>
  <c r="F61" i="2"/>
  <c r="G61" i="2"/>
  <c r="H61" i="2"/>
  <c r="J61" i="2" s="1"/>
  <c r="I61" i="2"/>
  <c r="C62" i="2"/>
  <c r="D62" i="2"/>
  <c r="E62" i="2"/>
  <c r="F62" i="2"/>
  <c r="G62" i="2"/>
  <c r="H62" i="2"/>
  <c r="J62" i="2" s="1"/>
  <c r="I62" i="2"/>
  <c r="C63" i="2"/>
  <c r="A63" i="2" s="1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 s="1"/>
  <c r="I64" i="2"/>
  <c r="C65" i="2"/>
  <c r="B65" i="2" s="1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 s="1"/>
  <c r="O66" i="2" s="1"/>
  <c r="I66" i="2"/>
  <c r="C67" i="2"/>
  <c r="B67" i="2" s="1"/>
  <c r="D67" i="2"/>
  <c r="E67" i="2"/>
  <c r="F67" i="2"/>
  <c r="G67" i="2"/>
  <c r="H67" i="2"/>
  <c r="J67" i="2" s="1"/>
  <c r="I67" i="2"/>
  <c r="C68" i="2"/>
  <c r="D68" i="2"/>
  <c r="E68" i="2"/>
  <c r="F68" i="2"/>
  <c r="G68" i="2"/>
  <c r="H68" i="2"/>
  <c r="J68" i="2" s="1"/>
  <c r="I68" i="2"/>
  <c r="C69" i="2"/>
  <c r="B69" i="2" s="1"/>
  <c r="D69" i="2"/>
  <c r="E69" i="2"/>
  <c r="F69" i="2"/>
  <c r="G69" i="2"/>
  <c r="H69" i="2"/>
  <c r="J69" i="2" s="1"/>
  <c r="K69" i="2" s="1"/>
  <c r="I69" i="2"/>
  <c r="C70" i="2"/>
  <c r="D70" i="2"/>
  <c r="E70" i="2"/>
  <c r="F70" i="2"/>
  <c r="G70" i="2"/>
  <c r="H70" i="2"/>
  <c r="J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 s="1"/>
  <c r="I77" i="2"/>
  <c r="C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A80" i="2" s="1"/>
  <c r="D80" i="2"/>
  <c r="E80" i="2"/>
  <c r="F80" i="2"/>
  <c r="G80" i="2"/>
  <c r="H80" i="2"/>
  <c r="J80" i="2" s="1"/>
  <c r="I80" i="2"/>
  <c r="C81" i="2"/>
  <c r="D81" i="2"/>
  <c r="E81" i="2"/>
  <c r="F81" i="2"/>
  <c r="G81" i="2"/>
  <c r="H81" i="2"/>
  <c r="J81" i="2" s="1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S84" i="2" s="1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 s="1"/>
  <c r="D87" i="2"/>
  <c r="E87" i="2"/>
  <c r="F87" i="2"/>
  <c r="G87" i="2"/>
  <c r="H87" i="2"/>
  <c r="J87" i="2"/>
  <c r="P87" i="2" s="1"/>
  <c r="I87" i="2"/>
  <c r="C88" i="2"/>
  <c r="D88" i="2"/>
  <c r="E88" i="2"/>
  <c r="F88" i="2"/>
  <c r="G88" i="2"/>
  <c r="H88" i="2"/>
  <c r="J88" i="2" s="1"/>
  <c r="I88" i="2"/>
  <c r="C89" i="2"/>
  <c r="D89" i="2"/>
  <c r="E89" i="2"/>
  <c r="F89" i="2"/>
  <c r="G89" i="2"/>
  <c r="H89" i="2"/>
  <c r="J89" i="2" s="1"/>
  <c r="I89" i="2"/>
  <c r="C90" i="2"/>
  <c r="D90" i="2"/>
  <c r="E90" i="2"/>
  <c r="F90" i="2"/>
  <c r="G90" i="2"/>
  <c r="H90" i="2"/>
  <c r="J90" i="2"/>
  <c r="N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 s="1"/>
  <c r="I92" i="2"/>
  <c r="C93" i="2"/>
  <c r="B93" i="2" s="1"/>
  <c r="D93" i="2"/>
  <c r="E93" i="2"/>
  <c r="F93" i="2"/>
  <c r="G93" i="2"/>
  <c r="H93" i="2"/>
  <c r="J93" i="2" s="1"/>
  <c r="N93" i="2" s="1"/>
  <c r="I93" i="2"/>
  <c r="C94" i="2"/>
  <c r="B94" i="2"/>
  <c r="D94" i="2"/>
  <c r="E94" i="2"/>
  <c r="F94" i="2"/>
  <c r="G94" i="2"/>
  <c r="H94" i="2"/>
  <c r="J94" i="2" s="1"/>
  <c r="O94" i="2" s="1"/>
  <c r="I94" i="2"/>
  <c r="C95" i="2"/>
  <c r="A95" i="2" s="1"/>
  <c r="B95" i="2"/>
  <c r="D95" i="2"/>
  <c r="E95" i="2"/>
  <c r="F95" i="2"/>
  <c r="G95" i="2"/>
  <c r="H95" i="2"/>
  <c r="J95" i="2" s="1"/>
  <c r="I95" i="2"/>
  <c r="C96" i="2"/>
  <c r="D96" i="2"/>
  <c r="E96" i="2"/>
  <c r="F96" i="2"/>
  <c r="G96" i="2"/>
  <c r="H96" i="2"/>
  <c r="J96" i="2" s="1"/>
  <c r="I96" i="2"/>
  <c r="C97" i="2"/>
  <c r="D97" i="2"/>
  <c r="E97" i="2"/>
  <c r="F97" i="2"/>
  <c r="G97" i="2"/>
  <c r="H97" i="2"/>
  <c r="J97" i="2" s="1"/>
  <c r="R97" i="2" s="1"/>
  <c r="I97" i="2"/>
  <c r="C98" i="2"/>
  <c r="B98" i="2" s="1"/>
  <c r="D98" i="2"/>
  <c r="E98" i="2"/>
  <c r="F98" i="2"/>
  <c r="G98" i="2"/>
  <c r="H98" i="2"/>
  <c r="J98" i="2" s="1"/>
  <c r="I98" i="2"/>
  <c r="C99" i="2"/>
  <c r="B99" i="2" s="1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 s="1"/>
  <c r="I100" i="2"/>
  <c r="C101" i="2"/>
  <c r="D101" i="2"/>
  <c r="E101" i="2"/>
  <c r="F101" i="2"/>
  <c r="G101" i="2"/>
  <c r="H101" i="2"/>
  <c r="J101" i="2" s="1"/>
  <c r="Q101" i="2" s="1"/>
  <c r="I101" i="2"/>
  <c r="C102" i="2"/>
  <c r="A102" i="2" s="1"/>
  <c r="D102" i="2"/>
  <c r="E102" i="2"/>
  <c r="F102" i="2"/>
  <c r="G102" i="2"/>
  <c r="H102" i="2"/>
  <c r="J102" i="2" s="1"/>
  <c r="R102" i="2" s="1"/>
  <c r="I102" i="2"/>
  <c r="C103" i="2"/>
  <c r="D103" i="2"/>
  <c r="E103" i="2"/>
  <c r="F103" i="2"/>
  <c r="G103" i="2"/>
  <c r="H103" i="2"/>
  <c r="J103" i="2" s="1"/>
  <c r="K103" i="2" s="1"/>
  <c r="I103" i="2"/>
  <c r="C104" i="2"/>
  <c r="A104" i="2" s="1"/>
  <c r="B104" i="2"/>
  <c r="D104" i="2"/>
  <c r="E104" i="2"/>
  <c r="F104" i="2"/>
  <c r="G104" i="2"/>
  <c r="H104" i="2"/>
  <c r="J104" i="2" s="1"/>
  <c r="N104" i="2" s="1"/>
  <c r="I104" i="2"/>
  <c r="C105" i="2"/>
  <c r="D105" i="2"/>
  <c r="E105" i="2"/>
  <c r="F105" i="2"/>
  <c r="G105" i="2"/>
  <c r="H105" i="2"/>
  <c r="J105" i="2" s="1"/>
  <c r="N105" i="2" s="1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 s="1"/>
  <c r="Q107" i="2" s="1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 s="1"/>
  <c r="L109" i="2" s="1"/>
  <c r="I109" i="2"/>
  <c r="C110" i="2"/>
  <c r="B110" i="2" s="1"/>
  <c r="D110" i="2"/>
  <c r="E110" i="2"/>
  <c r="F110" i="2"/>
  <c r="G110" i="2"/>
  <c r="H110" i="2"/>
  <c r="J110" i="2" s="1"/>
  <c r="I110" i="2"/>
  <c r="C111" i="2"/>
  <c r="D111" i="2"/>
  <c r="E111" i="2"/>
  <c r="F111" i="2"/>
  <c r="G111" i="2"/>
  <c r="H111" i="2"/>
  <c r="J111" i="2" s="1"/>
  <c r="P111" i="2" s="1"/>
  <c r="I111" i="2"/>
  <c r="C112" i="2"/>
  <c r="A112" i="2" s="1"/>
  <c r="B112" i="2"/>
  <c r="D112" i="2"/>
  <c r="E112" i="2"/>
  <c r="F112" i="2"/>
  <c r="G112" i="2"/>
  <c r="H112" i="2"/>
  <c r="J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I114" i="2"/>
  <c r="C115" i="2"/>
  <c r="D115" i="2"/>
  <c r="E115" i="2"/>
  <c r="F115" i="2"/>
  <c r="G115" i="2"/>
  <c r="H115" i="2"/>
  <c r="J115" i="2" s="1"/>
  <c r="R115" i="2" s="1"/>
  <c r="I115" i="2"/>
  <c r="C116" i="2"/>
  <c r="A116" i="2" s="1"/>
  <c r="D116" i="2"/>
  <c r="E116" i="2"/>
  <c r="F116" i="2"/>
  <c r="G116" i="2"/>
  <c r="H116" i="2"/>
  <c r="J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 s="1"/>
  <c r="I118" i="2"/>
  <c r="C119" i="2"/>
  <c r="D119" i="2"/>
  <c r="E119" i="2"/>
  <c r="F119" i="2"/>
  <c r="G119" i="2"/>
  <c r="H119" i="2"/>
  <c r="J119" i="2" s="1"/>
  <c r="L119" i="2" s="1"/>
  <c r="I119" i="2"/>
  <c r="C120" i="2"/>
  <c r="D120" i="2"/>
  <c r="E120" i="2"/>
  <c r="F120" i="2"/>
  <c r="G120" i="2"/>
  <c r="H120" i="2"/>
  <c r="J120" i="2"/>
  <c r="N120" i="2" s="1"/>
  <c r="I120" i="2"/>
  <c r="C121" i="2"/>
  <c r="B121" i="2" s="1"/>
  <c r="D121" i="2"/>
  <c r="E121" i="2"/>
  <c r="F121" i="2"/>
  <c r="G121" i="2"/>
  <c r="H121" i="2"/>
  <c r="J121" i="2" s="1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 s="1"/>
  <c r="K123" i="2" s="1"/>
  <c r="I123" i="2"/>
  <c r="C124" i="2"/>
  <c r="A124" i="2"/>
  <c r="D124" i="2"/>
  <c r="E124" i="2"/>
  <c r="F124" i="2"/>
  <c r="G124" i="2"/>
  <c r="H124" i="2"/>
  <c r="J124" i="2" s="1"/>
  <c r="I124" i="2"/>
  <c r="C125" i="2"/>
  <c r="D125" i="2"/>
  <c r="E125" i="2"/>
  <c r="F125" i="2"/>
  <c r="G125" i="2"/>
  <c r="H125" i="2"/>
  <c r="J125" i="2" s="1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 s="1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 s="1"/>
  <c r="I129" i="2"/>
  <c r="C130" i="2"/>
  <c r="D130" i="2"/>
  <c r="E130" i="2"/>
  <c r="F130" i="2"/>
  <c r="G130" i="2"/>
  <c r="H130" i="2"/>
  <c r="J130" i="2" s="1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 s="1"/>
  <c r="L133" i="2" s="1"/>
  <c r="I133" i="2"/>
  <c r="C134" i="2"/>
  <c r="D134" i="2"/>
  <c r="E134" i="2"/>
  <c r="F134" i="2"/>
  <c r="G134" i="2"/>
  <c r="H134" i="2"/>
  <c r="J134" i="2" s="1"/>
  <c r="S134" i="2" s="1"/>
  <c r="I134" i="2"/>
  <c r="C135" i="2"/>
  <c r="D135" i="2"/>
  <c r="E135" i="2"/>
  <c r="F135" i="2"/>
  <c r="G135" i="2"/>
  <c r="H135" i="2"/>
  <c r="J135" i="2" s="1"/>
  <c r="R135" i="2" s="1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 s="1"/>
  <c r="O138" i="2" s="1"/>
  <c r="I138" i="2"/>
  <c r="C139" i="2"/>
  <c r="D139" i="2"/>
  <c r="E139" i="2"/>
  <c r="F139" i="2"/>
  <c r="G139" i="2"/>
  <c r="H139" i="2"/>
  <c r="J139" i="2" s="1"/>
  <c r="I139" i="2"/>
  <c r="C140" i="2"/>
  <c r="A140" i="2" s="1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 s="1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 s="1"/>
  <c r="I144" i="2"/>
  <c r="C145" i="2"/>
  <c r="D145" i="2"/>
  <c r="E145" i="2"/>
  <c r="F145" i="2"/>
  <c r="G145" i="2"/>
  <c r="H145" i="2"/>
  <c r="J145" i="2" s="1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 s="1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 s="1"/>
  <c r="I149" i="2"/>
  <c r="C150" i="2"/>
  <c r="B150" i="2"/>
  <c r="D150" i="2"/>
  <c r="E150" i="2"/>
  <c r="F150" i="2"/>
  <c r="G150" i="2"/>
  <c r="H150" i="2"/>
  <c r="J150" i="2" s="1"/>
  <c r="I150" i="2"/>
  <c r="C151" i="2"/>
  <c r="B151" i="2" s="1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J154" i="2" s="1"/>
  <c r="I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M157" i="2" s="1"/>
  <c r="I157" i="2"/>
  <c r="C158" i="2"/>
  <c r="D158" i="2"/>
  <c r="E158" i="2"/>
  <c r="F158" i="2"/>
  <c r="G158" i="2"/>
  <c r="H158" i="2"/>
  <c r="J158" i="2" s="1"/>
  <c r="I158" i="2"/>
  <c r="C159" i="2"/>
  <c r="D159" i="2"/>
  <c r="E159" i="2"/>
  <c r="F159" i="2"/>
  <c r="G159" i="2"/>
  <c r="H159" i="2"/>
  <c r="J159" i="2" s="1"/>
  <c r="I159" i="2"/>
  <c r="C160" i="2"/>
  <c r="D160" i="2"/>
  <c r="E160" i="2"/>
  <c r="F160" i="2"/>
  <c r="G160" i="2"/>
  <c r="H160" i="2"/>
  <c r="J160" i="2"/>
  <c r="S160" i="2" s="1"/>
  <c r="I160" i="2"/>
  <c r="C161" i="2"/>
  <c r="D161" i="2"/>
  <c r="E161" i="2"/>
  <c r="F161" i="2"/>
  <c r="G161" i="2"/>
  <c r="H161" i="2"/>
  <c r="J161" i="2" s="1"/>
  <c r="I161" i="2"/>
  <c r="C162" i="2"/>
  <c r="D162" i="2"/>
  <c r="E162" i="2"/>
  <c r="F162" i="2"/>
  <c r="G162" i="2"/>
  <c r="H162" i="2"/>
  <c r="J162" i="2" s="1"/>
  <c r="I162" i="2"/>
  <c r="C163" i="2"/>
  <c r="D163" i="2"/>
  <c r="E163" i="2"/>
  <c r="F163" i="2"/>
  <c r="G163" i="2"/>
  <c r="H163" i="2"/>
  <c r="J163" i="2" s="1"/>
  <c r="R163" i="2" s="1"/>
  <c r="I163" i="2"/>
  <c r="C164" i="2"/>
  <c r="B164" i="2" s="1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 s="1"/>
  <c r="I168" i="2"/>
  <c r="C169" i="2"/>
  <c r="A169" i="2" s="1"/>
  <c r="D169" i="2"/>
  <c r="E169" i="2"/>
  <c r="F169" i="2"/>
  <c r="G169" i="2"/>
  <c r="H169" i="2"/>
  <c r="J169" i="2"/>
  <c r="N169" i="2" s="1"/>
  <c r="I169" i="2"/>
  <c r="C170" i="2"/>
  <c r="A170" i="2" s="1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 s="1"/>
  <c r="I173" i="2"/>
  <c r="C174" i="2"/>
  <c r="D174" i="2"/>
  <c r="E174" i="2"/>
  <c r="F174" i="2"/>
  <c r="G174" i="2"/>
  <c r="H174" i="2"/>
  <c r="J174" i="2" s="1"/>
  <c r="R174" i="2" s="1"/>
  <c r="I174" i="2"/>
  <c r="C175" i="2"/>
  <c r="A175" i="2" s="1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 s="1"/>
  <c r="I176" i="2"/>
  <c r="C177" i="2"/>
  <c r="D177" i="2"/>
  <c r="E177" i="2"/>
  <c r="F177" i="2"/>
  <c r="G177" i="2"/>
  <c r="H177" i="2"/>
  <c r="J177" i="2" s="1"/>
  <c r="I177" i="2"/>
  <c r="C178" i="2"/>
  <c r="D178" i="2"/>
  <c r="E178" i="2"/>
  <c r="F178" i="2"/>
  <c r="G178" i="2"/>
  <c r="H178" i="2"/>
  <c r="J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 s="1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 s="1"/>
  <c r="S186" i="2" s="1"/>
  <c r="I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 s="1"/>
  <c r="S188" i="2" s="1"/>
  <c r="I188" i="2"/>
  <c r="C189" i="2"/>
  <c r="A189" i="2" s="1"/>
  <c r="B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 s="1"/>
  <c r="I191" i="2"/>
  <c r="C192" i="2"/>
  <c r="D192" i="2"/>
  <c r="E192" i="2"/>
  <c r="F192" i="2"/>
  <c r="G192" i="2"/>
  <c r="H192" i="2"/>
  <c r="J192" i="2" s="1"/>
  <c r="L192" i="2" s="1"/>
  <c r="I192" i="2"/>
  <c r="C193" i="2"/>
  <c r="A193" i="2" s="1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N195" i="2" s="1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 s="1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D201" i="2"/>
  <c r="E201" i="2"/>
  <c r="F201" i="2"/>
  <c r="G201" i="2"/>
  <c r="H201" i="2"/>
  <c r="J201" i="2"/>
  <c r="M201" i="2" s="1"/>
  <c r="I201" i="2"/>
  <c r="C202" i="2"/>
  <c r="D202" i="2"/>
  <c r="E202" i="2"/>
  <c r="F202" i="2"/>
  <c r="G202" i="2"/>
  <c r="H202" i="2"/>
  <c r="J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I204" i="2"/>
  <c r="C205" i="2"/>
  <c r="D205" i="2"/>
  <c r="E205" i="2"/>
  <c r="F205" i="2"/>
  <c r="G205" i="2"/>
  <c r="H205" i="2"/>
  <c r="J205" i="2" s="1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 s="1"/>
  <c r="I211" i="2"/>
  <c r="C212" i="2"/>
  <c r="D212" i="2"/>
  <c r="E212" i="2"/>
  <c r="F212" i="2"/>
  <c r="G212" i="2"/>
  <c r="H212" i="2"/>
  <c r="J212" i="2" s="1"/>
  <c r="Q212" i="2" s="1"/>
  <c r="I212" i="2"/>
  <c r="C213" i="2"/>
  <c r="D213" i="2"/>
  <c r="E213" i="2"/>
  <c r="F213" i="2"/>
  <c r="G213" i="2"/>
  <c r="H213" i="2"/>
  <c r="J213" i="2" s="1"/>
  <c r="I213" i="2"/>
  <c r="C214" i="2"/>
  <c r="D214" i="2"/>
  <c r="E214" i="2"/>
  <c r="F214" i="2"/>
  <c r="G214" i="2"/>
  <c r="H214" i="2"/>
  <c r="J214" i="2" s="1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 s="1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 s="1"/>
  <c r="I219" i="2"/>
  <c r="C220" i="2"/>
  <c r="D220" i="2"/>
  <c r="E220" i="2"/>
  <c r="F220" i="2"/>
  <c r="G220" i="2"/>
  <c r="H220" i="2"/>
  <c r="J220" i="2" s="1"/>
  <c r="I220" i="2"/>
  <c r="C221" i="2"/>
  <c r="D221" i="2"/>
  <c r="E221" i="2"/>
  <c r="F221" i="2"/>
  <c r="G221" i="2"/>
  <c r="H221" i="2"/>
  <c r="J221" i="2" s="1"/>
  <c r="M221" i="2" s="1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 s="1"/>
  <c r="N223" i="2" s="1"/>
  <c r="I223" i="2"/>
  <c r="C224" i="2"/>
  <c r="A224" i="2"/>
  <c r="D224" i="2"/>
  <c r="E224" i="2"/>
  <c r="F224" i="2"/>
  <c r="G224" i="2"/>
  <c r="H224" i="2"/>
  <c r="J224" i="2"/>
  <c r="R224" i="2" s="1"/>
  <c r="I224" i="2"/>
  <c r="C225" i="2"/>
  <c r="D225" i="2"/>
  <c r="E225" i="2"/>
  <c r="F225" i="2"/>
  <c r="G225" i="2"/>
  <c r="H225" i="2"/>
  <c r="J225" i="2"/>
  <c r="O225" i="2" s="1"/>
  <c r="I225" i="2"/>
  <c r="C226" i="2"/>
  <c r="D226" i="2"/>
  <c r="E226" i="2"/>
  <c r="F226" i="2"/>
  <c r="G226" i="2"/>
  <c r="H226" i="2"/>
  <c r="J226" i="2" s="1"/>
  <c r="I226" i="2"/>
  <c r="C227" i="2"/>
  <c r="B227" i="2" s="1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 s="1"/>
  <c r="I231" i="2"/>
  <c r="C232" i="2"/>
  <c r="D232" i="2"/>
  <c r="E232" i="2"/>
  <c r="F232" i="2"/>
  <c r="G232" i="2"/>
  <c r="H232" i="2"/>
  <c r="J232" i="2" s="1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 s="1"/>
  <c r="I234" i="2"/>
  <c r="C235" i="2"/>
  <c r="A235" i="2" s="1"/>
  <c r="D235" i="2"/>
  <c r="E235" i="2"/>
  <c r="F235" i="2"/>
  <c r="G235" i="2"/>
  <c r="H235" i="2"/>
  <c r="J235" i="2" s="1"/>
  <c r="I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 s="1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 s="1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J246" i="2" s="1"/>
  <c r="I246" i="2"/>
  <c r="C247" i="2"/>
  <c r="D247" i="2"/>
  <c r="E247" i="2"/>
  <c r="F247" i="2"/>
  <c r="G247" i="2"/>
  <c r="H247" i="2"/>
  <c r="J247" i="2" s="1"/>
  <c r="I247" i="2"/>
  <c r="C248" i="2"/>
  <c r="D248" i="2"/>
  <c r="E248" i="2"/>
  <c r="F248" i="2"/>
  <c r="G248" i="2"/>
  <c r="H248" i="2"/>
  <c r="J248" i="2" s="1"/>
  <c r="O248" i="2" s="1"/>
  <c r="I248" i="2"/>
  <c r="C249" i="2"/>
  <c r="D249" i="2"/>
  <c r="E249" i="2"/>
  <c r="F249" i="2"/>
  <c r="G249" i="2"/>
  <c r="H249" i="2"/>
  <c r="J249" i="2" s="1"/>
  <c r="I249" i="2"/>
  <c r="C250" i="2"/>
  <c r="D250" i="2"/>
  <c r="E250" i="2"/>
  <c r="F250" i="2"/>
  <c r="G250" i="2"/>
  <c r="H250" i="2"/>
  <c r="J250" i="2" s="1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 s="1"/>
  <c r="I260" i="2"/>
  <c r="C261" i="2"/>
  <c r="A261" i="2" s="1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 s="1"/>
  <c r="M262" i="2" s="1"/>
  <c r="I262" i="2"/>
  <c r="C263" i="2"/>
  <c r="D263" i="2"/>
  <c r="E263" i="2"/>
  <c r="F263" i="2"/>
  <c r="G263" i="2"/>
  <c r="H263" i="2"/>
  <c r="J263" i="2" s="1"/>
  <c r="I263" i="2"/>
  <c r="C264" i="2"/>
  <c r="A264" i="2" s="1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 s="1"/>
  <c r="Q265" i="2" s="1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 s="1"/>
  <c r="I267" i="2"/>
  <c r="C268" i="2"/>
  <c r="D268" i="2"/>
  <c r="E268" i="2"/>
  <c r="F268" i="2"/>
  <c r="G268" i="2"/>
  <c r="H268" i="2"/>
  <c r="J268" i="2" s="1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I270" i="2"/>
  <c r="C271" i="2"/>
  <c r="A271" i="2" s="1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 s="1"/>
  <c r="I272" i="2"/>
  <c r="C273" i="2"/>
  <c r="B273" i="2" s="1"/>
  <c r="D273" i="2"/>
  <c r="E273" i="2"/>
  <c r="F273" i="2"/>
  <c r="G273" i="2"/>
  <c r="H273" i="2"/>
  <c r="J273" i="2" s="1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 s="1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J278" i="2" s="1"/>
  <c r="L278" i="2" s="1"/>
  <c r="I278" i="2"/>
  <c r="C279" i="2"/>
  <c r="A279" i="2" s="1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 s="1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 s="1"/>
  <c r="I293" i="2"/>
  <c r="C294" i="2"/>
  <c r="A294" i="2" s="1"/>
  <c r="B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 s="1"/>
  <c r="I296" i="2"/>
  <c r="C297" i="2"/>
  <c r="A297" i="2" s="1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 s="1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J300" i="2" s="1"/>
  <c r="I300" i="2"/>
  <c r="C301" i="2"/>
  <c r="D301" i="2"/>
  <c r="E301" i="2"/>
  <c r="F301" i="2"/>
  <c r="G301" i="2"/>
  <c r="H301" i="2"/>
  <c r="J301" i="2" s="1"/>
  <c r="I301" i="2"/>
  <c r="C302" i="2"/>
  <c r="D302" i="2"/>
  <c r="E302" i="2"/>
  <c r="F302" i="2"/>
  <c r="G302" i="2"/>
  <c r="H302" i="2"/>
  <c r="J302" i="2" s="1"/>
  <c r="I302" i="2"/>
  <c r="C303" i="2"/>
  <c r="D303" i="2"/>
  <c r="E303" i="2"/>
  <c r="F303" i="2"/>
  <c r="G303" i="2"/>
  <c r="H303" i="2"/>
  <c r="J303" i="2" s="1"/>
  <c r="I303" i="2"/>
  <c r="C304" i="2"/>
  <c r="D304" i="2"/>
  <c r="E304" i="2"/>
  <c r="F304" i="2"/>
  <c r="G304" i="2"/>
  <c r="H304" i="2"/>
  <c r="J304" i="2" s="1"/>
  <c r="I304" i="2"/>
  <c r="C305" i="2"/>
  <c r="B305" i="2" s="1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B307" i="2" s="1"/>
  <c r="D307" i="2"/>
  <c r="E307" i="2"/>
  <c r="F307" i="2"/>
  <c r="G307" i="2"/>
  <c r="H307" i="2"/>
  <c r="J307" i="2" s="1"/>
  <c r="N307" i="2" s="1"/>
  <c r="I307" i="2"/>
  <c r="C308" i="2"/>
  <c r="D308" i="2"/>
  <c r="E308" i="2"/>
  <c r="F308" i="2"/>
  <c r="G308" i="2"/>
  <c r="H308" i="2"/>
  <c r="J308" i="2" s="1"/>
  <c r="I308" i="2"/>
  <c r="C309" i="2"/>
  <c r="B309" i="2" s="1"/>
  <c r="D309" i="2"/>
  <c r="E309" i="2"/>
  <c r="F309" i="2"/>
  <c r="G309" i="2"/>
  <c r="H309" i="2"/>
  <c r="J309" i="2" s="1"/>
  <c r="R309" i="2" s="1"/>
  <c r="I309" i="2"/>
  <c r="C310" i="2"/>
  <c r="D310" i="2"/>
  <c r="E310" i="2"/>
  <c r="F310" i="2"/>
  <c r="G310" i="2"/>
  <c r="H310" i="2"/>
  <c r="J310" i="2" s="1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 s="1"/>
  <c r="I312" i="2"/>
  <c r="C313" i="2"/>
  <c r="D313" i="2"/>
  <c r="E313" i="2"/>
  <c r="F313" i="2"/>
  <c r="G313" i="2"/>
  <c r="H313" i="2"/>
  <c r="J313" i="2" s="1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 s="1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 s="1"/>
  <c r="R317" i="2" s="1"/>
  <c r="I317" i="2"/>
  <c r="C318" i="2"/>
  <c r="D318" i="2"/>
  <c r="E318" i="2"/>
  <c r="F318" i="2"/>
  <c r="G318" i="2"/>
  <c r="H318" i="2"/>
  <c r="J318" i="2" s="1"/>
  <c r="I318" i="2"/>
  <c r="C319" i="2"/>
  <c r="D319" i="2"/>
  <c r="E319" i="2"/>
  <c r="F319" i="2"/>
  <c r="G319" i="2"/>
  <c r="H319" i="2"/>
  <c r="J319" i="2" s="1"/>
  <c r="L319" i="2" s="1"/>
  <c r="I319" i="2"/>
  <c r="C320" i="2"/>
  <c r="D320" i="2"/>
  <c r="E320" i="2"/>
  <c r="F320" i="2"/>
  <c r="G320" i="2"/>
  <c r="H320" i="2"/>
  <c r="J320" i="2" s="1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 s="1"/>
  <c r="I325" i="2"/>
  <c r="C326" i="2"/>
  <c r="D326" i="2"/>
  <c r="E326" i="2"/>
  <c r="F326" i="2"/>
  <c r="G326" i="2"/>
  <c r="H326" i="2"/>
  <c r="J326" i="2" s="1"/>
  <c r="S326" i="2" s="1"/>
  <c r="I326" i="2"/>
  <c r="C327" i="2"/>
  <c r="D327" i="2"/>
  <c r="E327" i="2"/>
  <c r="F327" i="2"/>
  <c r="G327" i="2"/>
  <c r="H327" i="2"/>
  <c r="J327" i="2" s="1"/>
  <c r="I327" i="2"/>
  <c r="C328" i="2"/>
  <c r="D328" i="2"/>
  <c r="E328" i="2"/>
  <c r="F328" i="2"/>
  <c r="G328" i="2"/>
  <c r="H328" i="2"/>
  <c r="J328" i="2" s="1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 s="1"/>
  <c r="I335" i="2"/>
  <c r="C336" i="2"/>
  <c r="D336" i="2"/>
  <c r="E336" i="2"/>
  <c r="F336" i="2"/>
  <c r="G336" i="2"/>
  <c r="H336" i="2"/>
  <c r="J336" i="2" s="1"/>
  <c r="L336" i="2" s="1"/>
  <c r="I336" i="2"/>
  <c r="C337" i="2"/>
  <c r="B337" i="2" s="1"/>
  <c r="D337" i="2"/>
  <c r="E337" i="2"/>
  <c r="F337" i="2"/>
  <c r="G337" i="2"/>
  <c r="H337" i="2"/>
  <c r="J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 s="1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 s="1"/>
  <c r="I344" i="2"/>
  <c r="C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 s="1"/>
  <c r="N348" i="2" s="1"/>
  <c r="I348" i="2"/>
  <c r="C349" i="2"/>
  <c r="D349" i="2"/>
  <c r="E349" i="2"/>
  <c r="F349" i="2"/>
  <c r="G349" i="2"/>
  <c r="H349" i="2"/>
  <c r="J349" i="2" s="1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 s="1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 s="1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 s="1"/>
  <c r="I361" i="2"/>
  <c r="C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 s="1"/>
  <c r="I367" i="2"/>
  <c r="C368" i="2"/>
  <c r="D368" i="2"/>
  <c r="E368" i="2"/>
  <c r="F368" i="2"/>
  <c r="G368" i="2"/>
  <c r="H368" i="2"/>
  <c r="J368" i="2" s="1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 s="1"/>
  <c r="R373" i="2" s="1"/>
  <c r="I373" i="2"/>
  <c r="C374" i="2"/>
  <c r="D374" i="2"/>
  <c r="E374" i="2"/>
  <c r="F374" i="2"/>
  <c r="G374" i="2"/>
  <c r="H374" i="2"/>
  <c r="J374" i="2" s="1"/>
  <c r="O374" i="2" s="1"/>
  <c r="I374" i="2"/>
  <c r="C375" i="2"/>
  <c r="A375" i="2" s="1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 s="1"/>
  <c r="Q376" i="2" s="1"/>
  <c r="I376" i="2"/>
  <c r="C377" i="2"/>
  <c r="D377" i="2"/>
  <c r="E377" i="2"/>
  <c r="F377" i="2"/>
  <c r="G377" i="2"/>
  <c r="H377" i="2"/>
  <c r="J377" i="2" s="1"/>
  <c r="I377" i="2"/>
  <c r="C378" i="2"/>
  <c r="D378" i="2"/>
  <c r="E378" i="2"/>
  <c r="F378" i="2"/>
  <c r="G378" i="2"/>
  <c r="H378" i="2"/>
  <c r="J378" i="2" s="1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 s="1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 s="1"/>
  <c r="I383" i="2"/>
  <c r="C384" i="2"/>
  <c r="D384" i="2"/>
  <c r="E384" i="2"/>
  <c r="F384" i="2"/>
  <c r="G384" i="2"/>
  <c r="H384" i="2"/>
  <c r="J384" i="2" s="1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 s="1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I392" i="2"/>
  <c r="C393" i="2"/>
  <c r="D393" i="2"/>
  <c r="E393" i="2"/>
  <c r="F393" i="2"/>
  <c r="G393" i="2"/>
  <c r="H393" i="2"/>
  <c r="J393" i="2" s="1"/>
  <c r="L393" i="2" s="1"/>
  <c r="I393" i="2"/>
  <c r="C394" i="2"/>
  <c r="D394" i="2"/>
  <c r="E394" i="2"/>
  <c r="F394" i="2"/>
  <c r="G394" i="2"/>
  <c r="H394" i="2"/>
  <c r="J394" i="2" s="1"/>
  <c r="S394" i="2" s="1"/>
  <c r="I394" i="2"/>
  <c r="C395" i="2"/>
  <c r="A395" i="2" s="1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 s="1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 s="1"/>
  <c r="N398" i="2" s="1"/>
  <c r="I398" i="2"/>
  <c r="C399" i="2"/>
  <c r="B399" i="2" s="1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 s="1"/>
  <c r="N401" i="2" s="1"/>
  <c r="I401" i="2"/>
  <c r="C402" i="2"/>
  <c r="D402" i="2"/>
  <c r="E402" i="2"/>
  <c r="F402" i="2"/>
  <c r="G402" i="2"/>
  <c r="H402" i="2"/>
  <c r="J402" i="2" s="1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 s="1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 s="1"/>
  <c r="K408" i="2" s="1"/>
  <c r="I408" i="2"/>
  <c r="C409" i="2"/>
  <c r="D409" i="2"/>
  <c r="E409" i="2"/>
  <c r="F409" i="2"/>
  <c r="G409" i="2"/>
  <c r="H409" i="2"/>
  <c r="J409" i="2" s="1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 s="1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N417" i="2" s="1"/>
  <c r="I417" i="2"/>
  <c r="C418" i="2"/>
  <c r="D418" i="2"/>
  <c r="E418" i="2"/>
  <c r="F418" i="2"/>
  <c r="G418" i="2"/>
  <c r="H418" i="2"/>
  <c r="J418" i="2" s="1"/>
  <c r="I418" i="2"/>
  <c r="C419" i="2"/>
  <c r="B419" i="2" s="1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L420" i="2" s="1"/>
  <c r="I420" i="2"/>
  <c r="C421" i="2"/>
  <c r="D421" i="2"/>
  <c r="E421" i="2"/>
  <c r="F421" i="2"/>
  <c r="G421" i="2"/>
  <c r="H421" i="2"/>
  <c r="J421" i="2" s="1"/>
  <c r="R421" i="2" s="1"/>
  <c r="I421" i="2"/>
  <c r="C422" i="2"/>
  <c r="D422" i="2"/>
  <c r="E422" i="2"/>
  <c r="F422" i="2"/>
  <c r="G422" i="2"/>
  <c r="H422" i="2"/>
  <c r="J422" i="2" s="1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 s="1"/>
  <c r="I424" i="2"/>
  <c r="C425" i="2"/>
  <c r="D425" i="2"/>
  <c r="E425" i="2"/>
  <c r="F425" i="2"/>
  <c r="G425" i="2"/>
  <c r="H425" i="2"/>
  <c r="J425" i="2" s="1"/>
  <c r="I425" i="2"/>
  <c r="C426" i="2"/>
  <c r="A426" i="2" s="1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 s="1"/>
  <c r="I427" i="2"/>
  <c r="C428" i="2"/>
  <c r="A428" i="2" s="1"/>
  <c r="D428" i="2"/>
  <c r="E428" i="2"/>
  <c r="F428" i="2"/>
  <c r="G428" i="2"/>
  <c r="H428" i="2"/>
  <c r="J428" i="2"/>
  <c r="K428" i="2" s="1"/>
  <c r="I428" i="2"/>
  <c r="C429" i="2"/>
  <c r="A429" i="2"/>
  <c r="D429" i="2"/>
  <c r="E429" i="2"/>
  <c r="F429" i="2"/>
  <c r="G429" i="2"/>
  <c r="H429" i="2"/>
  <c r="J429" i="2" s="1"/>
  <c r="I429" i="2"/>
  <c r="C430" i="2"/>
  <c r="A430" i="2" s="1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 s="1"/>
  <c r="Q431" i="2" s="1"/>
  <c r="I431" i="2"/>
  <c r="C432" i="2"/>
  <c r="B432" i="2" s="1"/>
  <c r="A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D435" i="2"/>
  <c r="E435" i="2"/>
  <c r="F435" i="2"/>
  <c r="G435" i="2"/>
  <c r="H435" i="2"/>
  <c r="J435" i="2"/>
  <c r="I435" i="2"/>
  <c r="C436" i="2"/>
  <c r="A436" i="2" s="1"/>
  <c r="B436" i="2"/>
  <c r="D436" i="2"/>
  <c r="E436" i="2"/>
  <c r="F436" i="2"/>
  <c r="G436" i="2"/>
  <c r="H436" i="2"/>
  <c r="J436" i="2" s="1"/>
  <c r="L436" i="2" s="1"/>
  <c r="I436" i="2"/>
  <c r="C437" i="2"/>
  <c r="D437" i="2"/>
  <c r="E437" i="2"/>
  <c r="F437" i="2"/>
  <c r="G437" i="2"/>
  <c r="H437" i="2"/>
  <c r="J437" i="2" s="1"/>
  <c r="R437" i="2" s="1"/>
  <c r="I437" i="2"/>
  <c r="C438" i="2"/>
  <c r="D438" i="2"/>
  <c r="E438" i="2"/>
  <c r="F438" i="2"/>
  <c r="G438" i="2"/>
  <c r="H438" i="2"/>
  <c r="J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 s="1"/>
  <c r="I441" i="2"/>
  <c r="C442" i="2"/>
  <c r="D442" i="2"/>
  <c r="E442" i="2"/>
  <c r="F442" i="2"/>
  <c r="G442" i="2"/>
  <c r="H442" i="2"/>
  <c r="J442" i="2" s="1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 s="1"/>
  <c r="I444" i="2"/>
  <c r="C445" i="2"/>
  <c r="D445" i="2"/>
  <c r="E445" i="2"/>
  <c r="F445" i="2"/>
  <c r="G445" i="2"/>
  <c r="H445" i="2"/>
  <c r="J445" i="2" s="1"/>
  <c r="I445" i="2"/>
  <c r="C446" i="2"/>
  <c r="D446" i="2"/>
  <c r="E446" i="2"/>
  <c r="F446" i="2"/>
  <c r="G446" i="2"/>
  <c r="H446" i="2"/>
  <c r="J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 s="1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 s="1"/>
  <c r="I449" i="2"/>
  <c r="C450" i="2"/>
  <c r="D450" i="2"/>
  <c r="E450" i="2"/>
  <c r="F450" i="2"/>
  <c r="G450" i="2"/>
  <c r="H450" i="2"/>
  <c r="J450" i="2" s="1"/>
  <c r="I450" i="2"/>
  <c r="C451" i="2"/>
  <c r="A451" i="2" s="1"/>
  <c r="D451" i="2"/>
  <c r="E451" i="2"/>
  <c r="F451" i="2"/>
  <c r="G451" i="2"/>
  <c r="H451" i="2"/>
  <c r="J451" i="2" s="1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 s="1"/>
  <c r="I454" i="2"/>
  <c r="C455" i="2"/>
  <c r="D455" i="2"/>
  <c r="E455" i="2"/>
  <c r="F455" i="2"/>
  <c r="G455" i="2"/>
  <c r="H455" i="2"/>
  <c r="J455" i="2" s="1"/>
  <c r="I455" i="2"/>
  <c r="C456" i="2"/>
  <c r="A456" i="2" s="1"/>
  <c r="D456" i="2"/>
  <c r="E456" i="2"/>
  <c r="F456" i="2"/>
  <c r="G456" i="2"/>
  <c r="H456" i="2"/>
  <c r="J456" i="2" s="1"/>
  <c r="I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 s="1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/>
  <c r="P462" i="2" s="1"/>
  <c r="I462" i="2"/>
  <c r="C463" i="2"/>
  <c r="B463" i="2" s="1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 s="1"/>
  <c r="L465" i="2" s="1"/>
  <c r="I465" i="2"/>
  <c r="C466" i="2"/>
  <c r="D466" i="2"/>
  <c r="E466" i="2"/>
  <c r="F466" i="2"/>
  <c r="G466" i="2"/>
  <c r="H466" i="2"/>
  <c r="J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P468" i="2" s="1"/>
  <c r="I468" i="2"/>
  <c r="C469" i="2"/>
  <c r="A469" i="2" s="1"/>
  <c r="D469" i="2"/>
  <c r="E469" i="2"/>
  <c r="F469" i="2"/>
  <c r="G469" i="2"/>
  <c r="H469" i="2"/>
  <c r="J469" i="2" s="1"/>
  <c r="I469" i="2"/>
  <c r="C470" i="2"/>
  <c r="A470" i="2" s="1"/>
  <c r="D470" i="2"/>
  <c r="E470" i="2"/>
  <c r="F470" i="2"/>
  <c r="G470" i="2"/>
  <c r="H470" i="2"/>
  <c r="J470" i="2" s="1"/>
  <c r="I470" i="2"/>
  <c r="C471" i="2"/>
  <c r="D471" i="2"/>
  <c r="E471" i="2"/>
  <c r="F471" i="2"/>
  <c r="G471" i="2"/>
  <c r="H471" i="2"/>
  <c r="J471" i="2" s="1"/>
  <c r="Q471" i="2" s="1"/>
  <c r="I471" i="2"/>
  <c r="C472" i="2"/>
  <c r="A472" i="2" s="1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 s="1"/>
  <c r="K473" i="2" s="1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 s="1"/>
  <c r="I475" i="2"/>
  <c r="C476" i="2"/>
  <c r="B476" i="2" s="1"/>
  <c r="A476" i="2"/>
  <c r="D476" i="2"/>
  <c r="E476" i="2"/>
  <c r="F476" i="2"/>
  <c r="G476" i="2"/>
  <c r="H476" i="2"/>
  <c r="J476" i="2" s="1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 s="1"/>
  <c r="K478" i="2" s="1"/>
  <c r="I478" i="2"/>
  <c r="C479" i="2"/>
  <c r="A479" i="2" s="1"/>
  <c r="B479" i="2"/>
  <c r="D479" i="2"/>
  <c r="E479" i="2"/>
  <c r="F479" i="2"/>
  <c r="G479" i="2"/>
  <c r="H479" i="2"/>
  <c r="J479" i="2" s="1"/>
  <c r="M479" i="2" s="1"/>
  <c r="I479" i="2"/>
  <c r="C480" i="2"/>
  <c r="D480" i="2"/>
  <c r="E480" i="2"/>
  <c r="F480" i="2"/>
  <c r="G480" i="2"/>
  <c r="H480" i="2"/>
  <c r="J480" i="2" s="1"/>
  <c r="O480" i="2" s="1"/>
  <c r="I480" i="2"/>
  <c r="C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 s="1"/>
  <c r="P483" i="2" s="1"/>
  <c r="I483" i="2"/>
  <c r="C484" i="2"/>
  <c r="D484" i="2"/>
  <c r="E484" i="2"/>
  <c r="F484" i="2"/>
  <c r="G484" i="2"/>
  <c r="H484" i="2"/>
  <c r="J484" i="2" s="1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 s="1"/>
  <c r="I489" i="2"/>
  <c r="C490" i="2"/>
  <c r="D490" i="2"/>
  <c r="E490" i="2"/>
  <c r="F490" i="2"/>
  <c r="G490" i="2"/>
  <c r="H490" i="2"/>
  <c r="J490" i="2" s="1"/>
  <c r="I490" i="2"/>
  <c r="C491" i="2"/>
  <c r="A491" i="2" s="1"/>
  <c r="D491" i="2"/>
  <c r="E491" i="2"/>
  <c r="F491" i="2"/>
  <c r="G491" i="2"/>
  <c r="H491" i="2"/>
  <c r="J491" i="2" s="1"/>
  <c r="I491" i="2"/>
  <c r="C492" i="2"/>
  <c r="D492" i="2"/>
  <c r="E492" i="2"/>
  <c r="F492" i="2"/>
  <c r="G492" i="2"/>
  <c r="H492" i="2"/>
  <c r="J492" i="2" s="1"/>
  <c r="Q492" i="2" s="1"/>
  <c r="I492" i="2"/>
  <c r="C493" i="2"/>
  <c r="A493" i="2" s="1"/>
  <c r="D493" i="2"/>
  <c r="E493" i="2"/>
  <c r="F493" i="2"/>
  <c r="G493" i="2"/>
  <c r="H493" i="2"/>
  <c r="J493" i="2" s="1"/>
  <c r="N493" i="2" s="1"/>
  <c r="I493" i="2"/>
  <c r="C494" i="2"/>
  <c r="B494" i="2" s="1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 s="1"/>
  <c r="I498" i="2"/>
  <c r="C499" i="2"/>
  <c r="D499" i="2"/>
  <c r="E499" i="2"/>
  <c r="F499" i="2"/>
  <c r="G499" i="2"/>
  <c r="H499" i="2"/>
  <c r="J499" i="2" s="1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 s="1"/>
  <c r="P502" i="2" s="1"/>
  <c r="I502" i="2"/>
  <c r="C503" i="2"/>
  <c r="D503" i="2"/>
  <c r="E503" i="2"/>
  <c r="F503" i="2"/>
  <c r="G503" i="2"/>
  <c r="H503" i="2"/>
  <c r="J503" i="2" s="1"/>
  <c r="P503" i="2" s="1"/>
  <c r="I503" i="2"/>
  <c r="C504" i="2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 s="1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I511" i="2"/>
  <c r="C512" i="2"/>
  <c r="D512" i="2"/>
  <c r="E512" i="2"/>
  <c r="F512" i="2"/>
  <c r="G512" i="2"/>
  <c r="H512" i="2"/>
  <c r="J512" i="2" s="1"/>
  <c r="I512" i="2"/>
  <c r="C513" i="2"/>
  <c r="D513" i="2"/>
  <c r="E513" i="2"/>
  <c r="F513" i="2"/>
  <c r="G513" i="2"/>
  <c r="H513" i="2"/>
  <c r="J513" i="2" s="1"/>
  <c r="I513" i="2"/>
  <c r="C514" i="2"/>
  <c r="D514" i="2"/>
  <c r="E514" i="2"/>
  <c r="F514" i="2"/>
  <c r="G514" i="2"/>
  <c r="H514" i="2"/>
  <c r="J514" i="2" s="1"/>
  <c r="S514" i="2" s="1"/>
  <c r="I514" i="2"/>
  <c r="C515" i="2"/>
  <c r="A515" i="2" s="1"/>
  <c r="D515" i="2"/>
  <c r="E515" i="2"/>
  <c r="F515" i="2"/>
  <c r="G515" i="2"/>
  <c r="H515" i="2"/>
  <c r="J515" i="2"/>
  <c r="I515" i="2"/>
  <c r="C516" i="2"/>
  <c r="A516" i="2" s="1"/>
  <c r="D516" i="2"/>
  <c r="E516" i="2"/>
  <c r="F516" i="2"/>
  <c r="G516" i="2"/>
  <c r="H516" i="2"/>
  <c r="J516" i="2" s="1"/>
  <c r="L516" i="2" s="1"/>
  <c r="I516" i="2"/>
  <c r="C517" i="2"/>
  <c r="A517" i="2" s="1"/>
  <c r="D517" i="2"/>
  <c r="E517" i="2"/>
  <c r="F517" i="2"/>
  <c r="G517" i="2"/>
  <c r="H517" i="2"/>
  <c r="J517" i="2" s="1"/>
  <c r="Q517" i="2" s="1"/>
  <c r="I517" i="2"/>
  <c r="C518" i="2"/>
  <c r="A518" i="2" s="1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D520" i="2"/>
  <c r="E520" i="2"/>
  <c r="F520" i="2"/>
  <c r="G520" i="2"/>
  <c r="H520" i="2"/>
  <c r="J520" i="2" s="1"/>
  <c r="K520" i="2" s="1"/>
  <c r="I520" i="2"/>
  <c r="C521" i="2"/>
  <c r="D521" i="2"/>
  <c r="E521" i="2"/>
  <c r="F521" i="2"/>
  <c r="G521" i="2"/>
  <c r="H521" i="2"/>
  <c r="J521" i="2"/>
  <c r="N521" i="2" s="1"/>
  <c r="I521" i="2"/>
  <c r="C522" i="2"/>
  <c r="D522" i="2"/>
  <c r="E522" i="2"/>
  <c r="F522" i="2"/>
  <c r="G522" i="2"/>
  <c r="H522" i="2"/>
  <c r="J522" i="2" s="1"/>
  <c r="I522" i="2"/>
  <c r="C523" i="2"/>
  <c r="A523" i="2" s="1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 s="1"/>
  <c r="I525" i="2"/>
  <c r="C526" i="2"/>
  <c r="B526" i="2" s="1"/>
  <c r="A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 s="1"/>
  <c r="I528" i="2"/>
  <c r="C529" i="2"/>
  <c r="D529" i="2"/>
  <c r="E529" i="2"/>
  <c r="F529" i="2"/>
  <c r="G529" i="2"/>
  <c r="H529" i="2"/>
  <c r="J529" i="2" s="1"/>
  <c r="I529" i="2"/>
  <c r="C530" i="2"/>
  <c r="A530" i="2" s="1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 s="1"/>
  <c r="Q531" i="2" s="1"/>
  <c r="I531" i="2"/>
  <c r="C532" i="2"/>
  <c r="D532" i="2"/>
  <c r="E532" i="2"/>
  <c r="F532" i="2"/>
  <c r="G532" i="2"/>
  <c r="H532" i="2"/>
  <c r="J532" i="2"/>
  <c r="S532" i="2" s="1"/>
  <c r="I532" i="2"/>
  <c r="C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 s="1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 s="1"/>
  <c r="I537" i="2"/>
  <c r="C538" i="2"/>
  <c r="A538" i="2" s="1"/>
  <c r="B538" i="2"/>
  <c r="D538" i="2"/>
  <c r="E538" i="2"/>
  <c r="F538" i="2"/>
  <c r="G538" i="2"/>
  <c r="H538" i="2"/>
  <c r="J538" i="2"/>
  <c r="M538" i="2" s="1"/>
  <c r="I538" i="2"/>
  <c r="C539" i="2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I540" i="2"/>
  <c r="C541" i="2"/>
  <c r="A541" i="2" s="1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 s="1"/>
  <c r="K542" i="2" s="1"/>
  <c r="I542" i="2"/>
  <c r="C543" i="2"/>
  <c r="B543" i="2" s="1"/>
  <c r="A543" i="2"/>
  <c r="D543" i="2"/>
  <c r="E543" i="2"/>
  <c r="F543" i="2"/>
  <c r="G543" i="2"/>
  <c r="H543" i="2"/>
  <c r="J543" i="2" s="1"/>
  <c r="I543" i="2"/>
  <c r="C544" i="2"/>
  <c r="B544" i="2" s="1"/>
  <c r="D544" i="2"/>
  <c r="E544" i="2"/>
  <c r="F544" i="2"/>
  <c r="G544" i="2"/>
  <c r="H544" i="2"/>
  <c r="J544" i="2" s="1"/>
  <c r="R544" i="2" s="1"/>
  <c r="I544" i="2"/>
  <c r="C545" i="2"/>
  <c r="D545" i="2"/>
  <c r="E545" i="2"/>
  <c r="F545" i="2"/>
  <c r="G545" i="2"/>
  <c r="H545" i="2"/>
  <c r="J545" i="2" s="1"/>
  <c r="I545" i="2"/>
  <c r="C546" i="2"/>
  <c r="B546" i="2" s="1"/>
  <c r="D546" i="2"/>
  <c r="E546" i="2"/>
  <c r="F546" i="2"/>
  <c r="G546" i="2"/>
  <c r="H546" i="2"/>
  <c r="J546" i="2" s="1"/>
  <c r="I546" i="2"/>
  <c r="C547" i="2"/>
  <c r="A547" i="2" s="1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O548" i="2" s="1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 s="1"/>
  <c r="K552" i="2" s="1"/>
  <c r="I552" i="2"/>
  <c r="C553" i="2"/>
  <c r="D553" i="2"/>
  <c r="E553" i="2"/>
  <c r="F553" i="2"/>
  <c r="G553" i="2"/>
  <c r="H553" i="2"/>
  <c r="J553" i="2" s="1"/>
  <c r="M553" i="2" s="1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 s="1"/>
  <c r="I555" i="2"/>
  <c r="C556" i="2"/>
  <c r="D556" i="2"/>
  <c r="E556" i="2"/>
  <c r="F556" i="2"/>
  <c r="G556" i="2"/>
  <c r="H556" i="2"/>
  <c r="J556" i="2" s="1"/>
  <c r="I556" i="2"/>
  <c r="C557" i="2"/>
  <c r="A557" i="2" s="1"/>
  <c r="D557" i="2"/>
  <c r="E557" i="2"/>
  <c r="F557" i="2"/>
  <c r="G557" i="2"/>
  <c r="H557" i="2"/>
  <c r="J557" i="2" s="1"/>
  <c r="K557" i="2" s="1"/>
  <c r="I557" i="2"/>
  <c r="C558" i="2"/>
  <c r="D558" i="2"/>
  <c r="E558" i="2"/>
  <c r="F558" i="2"/>
  <c r="G558" i="2"/>
  <c r="H558" i="2"/>
  <c r="J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R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L564" i="2" s="1"/>
  <c r="I564" i="2"/>
  <c r="C565" i="2"/>
  <c r="B565" i="2" s="1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 s="1"/>
  <c r="N566" i="2" s="1"/>
  <c r="I566" i="2"/>
  <c r="C567" i="2"/>
  <c r="D567" i="2"/>
  <c r="E567" i="2"/>
  <c r="F567" i="2"/>
  <c r="G567" i="2"/>
  <c r="H567" i="2"/>
  <c r="J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 s="1"/>
  <c r="K569" i="2" s="1"/>
  <c r="I569" i="2"/>
  <c r="C570" i="2"/>
  <c r="D570" i="2"/>
  <c r="E570" i="2"/>
  <c r="F570" i="2"/>
  <c r="G570" i="2"/>
  <c r="H570" i="2"/>
  <c r="J570" i="2" s="1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 s="1"/>
  <c r="K572" i="2" s="1"/>
  <c r="I572" i="2"/>
  <c r="C573" i="2"/>
  <c r="D573" i="2"/>
  <c r="E573" i="2"/>
  <c r="F573" i="2"/>
  <c r="G573" i="2"/>
  <c r="H573" i="2"/>
  <c r="J573" i="2" s="1"/>
  <c r="N573" i="2" s="1"/>
  <c r="I573" i="2"/>
  <c r="C574" i="2"/>
  <c r="B574" i="2" s="1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 s="1"/>
  <c r="B576" i="2"/>
  <c r="D576" i="2"/>
  <c r="E576" i="2"/>
  <c r="F576" i="2"/>
  <c r="G576" i="2"/>
  <c r="H576" i="2"/>
  <c r="J576" i="2" s="1"/>
  <c r="M576" i="2" s="1"/>
  <c r="I576" i="2"/>
  <c r="C577" i="2"/>
  <c r="B577" i="2" s="1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Q579" i="2" s="1"/>
  <c r="I579" i="2"/>
  <c r="C580" i="2"/>
  <c r="D580" i="2"/>
  <c r="E580" i="2"/>
  <c r="F580" i="2"/>
  <c r="G580" i="2"/>
  <c r="H580" i="2"/>
  <c r="J580" i="2" s="1"/>
  <c r="I580" i="2"/>
  <c r="C581" i="2"/>
  <c r="B581" i="2" s="1"/>
  <c r="A581" i="2"/>
  <c r="D581" i="2"/>
  <c r="E581" i="2"/>
  <c r="F581" i="2"/>
  <c r="G581" i="2"/>
  <c r="H581" i="2"/>
  <c r="J581" i="2"/>
  <c r="S581" i="2" s="1"/>
  <c r="I581" i="2"/>
  <c r="C582" i="2"/>
  <c r="A582" i="2" s="1"/>
  <c r="D582" i="2"/>
  <c r="E582" i="2"/>
  <c r="F582" i="2"/>
  <c r="G582" i="2"/>
  <c r="H582" i="2"/>
  <c r="J582" i="2" s="1"/>
  <c r="K582" i="2" s="1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 s="1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 s="1"/>
  <c r="I586" i="2"/>
  <c r="C587" i="2"/>
  <c r="D587" i="2"/>
  <c r="E587" i="2"/>
  <c r="F587" i="2"/>
  <c r="G587" i="2"/>
  <c r="H587" i="2"/>
  <c r="J587" i="2" s="1"/>
  <c r="N587" i="2" s="1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 s="1"/>
  <c r="I589" i="2"/>
  <c r="C590" i="2"/>
  <c r="D590" i="2"/>
  <c r="E590" i="2"/>
  <c r="F590" i="2"/>
  <c r="G590" i="2"/>
  <c r="H590" i="2"/>
  <c r="J590" i="2" s="1"/>
  <c r="I590" i="2"/>
  <c r="C591" i="2"/>
  <c r="B591" i="2"/>
  <c r="D591" i="2"/>
  <c r="E591" i="2"/>
  <c r="F591" i="2"/>
  <c r="G591" i="2"/>
  <c r="H591" i="2"/>
  <c r="J591" i="2" s="1"/>
  <c r="R591" i="2" s="1"/>
  <c r="I591" i="2"/>
  <c r="C592" i="2"/>
  <c r="B592" i="2" s="1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 s="1"/>
  <c r="P593" i="2" s="1"/>
  <c r="I593" i="2"/>
  <c r="C594" i="2"/>
  <c r="D594" i="2"/>
  <c r="E594" i="2"/>
  <c r="F594" i="2"/>
  <c r="G594" i="2"/>
  <c r="H594" i="2"/>
  <c r="J594" i="2"/>
  <c r="P594" i="2" s="1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 s="1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 s="1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A607" i="2" s="1"/>
  <c r="D607" i="2"/>
  <c r="E607" i="2"/>
  <c r="F607" i="2"/>
  <c r="G607" i="2"/>
  <c r="H607" i="2"/>
  <c r="J607" i="2" s="1"/>
  <c r="S607" i="2" s="1"/>
  <c r="I607" i="2"/>
  <c r="C608" i="2"/>
  <c r="D608" i="2"/>
  <c r="E608" i="2"/>
  <c r="F608" i="2"/>
  <c r="G608" i="2"/>
  <c r="H608" i="2"/>
  <c r="J608" i="2"/>
  <c r="M608" i="2" s="1"/>
  <c r="I608" i="2"/>
  <c r="C609" i="2"/>
  <c r="B609" i="2" s="1"/>
  <c r="D609" i="2"/>
  <c r="E609" i="2"/>
  <c r="F609" i="2"/>
  <c r="G609" i="2"/>
  <c r="H609" i="2"/>
  <c r="J609" i="2" s="1"/>
  <c r="P609" i="2" s="1"/>
  <c r="I609" i="2"/>
  <c r="C610" i="2"/>
  <c r="A610" i="2" s="1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K613" i="2" s="1"/>
  <c r="I613" i="2"/>
  <c r="C614" i="2"/>
  <c r="D614" i="2"/>
  <c r="E614" i="2"/>
  <c r="F614" i="2"/>
  <c r="G614" i="2"/>
  <c r="H614" i="2"/>
  <c r="J614" i="2" s="1"/>
  <c r="I614" i="2"/>
  <c r="C615" i="2"/>
  <c r="B615" i="2" s="1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 s="1"/>
  <c r="S616" i="2" s="1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I620" i="2"/>
  <c r="C621" i="2"/>
  <c r="D621" i="2"/>
  <c r="E621" i="2"/>
  <c r="F621" i="2"/>
  <c r="G621" i="2"/>
  <c r="H621" i="2"/>
  <c r="J621" i="2" s="1"/>
  <c r="R621" i="2" s="1"/>
  <c r="I621" i="2"/>
  <c r="C622" i="2"/>
  <c r="B622" i="2" s="1"/>
  <c r="D622" i="2"/>
  <c r="E622" i="2"/>
  <c r="F622" i="2"/>
  <c r="G622" i="2"/>
  <c r="H622" i="2"/>
  <c r="J622" i="2" s="1"/>
  <c r="I622" i="2"/>
  <c r="C623" i="2"/>
  <c r="D623" i="2"/>
  <c r="E623" i="2"/>
  <c r="F623" i="2"/>
  <c r="G623" i="2"/>
  <c r="H623" i="2"/>
  <c r="J623" i="2" s="1"/>
  <c r="I623" i="2"/>
  <c r="C624" i="2"/>
  <c r="B624" i="2" s="1"/>
  <c r="D624" i="2"/>
  <c r="E624" i="2"/>
  <c r="F624" i="2"/>
  <c r="G624" i="2"/>
  <c r="H624" i="2"/>
  <c r="J624" i="2" s="1"/>
  <c r="K624" i="2" s="1"/>
  <c r="I624" i="2"/>
  <c r="C625" i="2"/>
  <c r="D625" i="2"/>
  <c r="E625" i="2"/>
  <c r="F625" i="2"/>
  <c r="G625" i="2"/>
  <c r="H625" i="2"/>
  <c r="J625" i="2" s="1"/>
  <c r="I625" i="2"/>
  <c r="C626" i="2"/>
  <c r="D626" i="2"/>
  <c r="E626" i="2"/>
  <c r="F626" i="2"/>
  <c r="G626" i="2"/>
  <c r="H626" i="2"/>
  <c r="J626" i="2" s="1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/>
  <c r="Q630" i="2" s="1"/>
  <c r="I630" i="2"/>
  <c r="C631" i="2"/>
  <c r="D631" i="2"/>
  <c r="E631" i="2"/>
  <c r="F631" i="2"/>
  <c r="G631" i="2"/>
  <c r="H631" i="2"/>
  <c r="J631" i="2" s="1"/>
  <c r="I631" i="2"/>
  <c r="C632" i="2"/>
  <c r="D632" i="2"/>
  <c r="E632" i="2"/>
  <c r="F632" i="2"/>
  <c r="G632" i="2"/>
  <c r="H632" i="2"/>
  <c r="J632" i="2" s="1"/>
  <c r="I632" i="2"/>
  <c r="C633" i="2"/>
  <c r="B633" i="2" s="1"/>
  <c r="D633" i="2"/>
  <c r="E633" i="2"/>
  <c r="F633" i="2"/>
  <c r="G633" i="2"/>
  <c r="H633" i="2"/>
  <c r="J633" i="2" s="1"/>
  <c r="P633" i="2" s="1"/>
  <c r="I633" i="2"/>
  <c r="C634" i="2"/>
  <c r="B634" i="2" s="1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 s="1"/>
  <c r="I635" i="2"/>
  <c r="C636" i="2"/>
  <c r="D636" i="2"/>
  <c r="E636" i="2"/>
  <c r="F636" i="2"/>
  <c r="G636" i="2"/>
  <c r="H636" i="2"/>
  <c r="J636" i="2" s="1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 s="1"/>
  <c r="R638" i="2" s="1"/>
  <c r="I638" i="2"/>
  <c r="C639" i="2"/>
  <c r="D639" i="2"/>
  <c r="E639" i="2"/>
  <c r="F639" i="2"/>
  <c r="G639" i="2"/>
  <c r="H639" i="2"/>
  <c r="J639" i="2" s="1"/>
  <c r="I639" i="2"/>
  <c r="C640" i="2"/>
  <c r="D640" i="2"/>
  <c r="E640" i="2"/>
  <c r="F640" i="2"/>
  <c r="G640" i="2"/>
  <c r="H640" i="2"/>
  <c r="J640" i="2" s="1"/>
  <c r="I640" i="2"/>
  <c r="C641" i="2"/>
  <c r="B641" i="2"/>
  <c r="D641" i="2"/>
  <c r="E641" i="2"/>
  <c r="F641" i="2"/>
  <c r="G641" i="2"/>
  <c r="H641" i="2"/>
  <c r="J641" i="2" s="1"/>
  <c r="M641" i="2" s="1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 s="1"/>
  <c r="R643" i="2" s="1"/>
  <c r="I643" i="2"/>
  <c r="C644" i="2"/>
  <c r="D644" i="2"/>
  <c r="E644" i="2"/>
  <c r="F644" i="2"/>
  <c r="G644" i="2"/>
  <c r="H644" i="2"/>
  <c r="J644" i="2" s="1"/>
  <c r="I644" i="2"/>
  <c r="C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 s="1"/>
  <c r="I646" i="2"/>
  <c r="C647" i="2"/>
  <c r="B647" i="2" s="1"/>
  <c r="D647" i="2"/>
  <c r="E647" i="2"/>
  <c r="F647" i="2"/>
  <c r="G647" i="2"/>
  <c r="H647" i="2"/>
  <c r="J647" i="2" s="1"/>
  <c r="I647" i="2"/>
  <c r="C648" i="2"/>
  <c r="B648" i="2" s="1"/>
  <c r="D648" i="2"/>
  <c r="E648" i="2"/>
  <c r="F648" i="2"/>
  <c r="G648" i="2"/>
  <c r="H648" i="2"/>
  <c r="J648" i="2" s="1"/>
  <c r="I648" i="2"/>
  <c r="C649" i="2"/>
  <c r="B649" i="2" s="1"/>
  <c r="A649" i="2"/>
  <c r="D649" i="2"/>
  <c r="E649" i="2"/>
  <c r="F649" i="2"/>
  <c r="G649" i="2"/>
  <c r="H649" i="2"/>
  <c r="J649" i="2" s="1"/>
  <c r="S649" i="2" s="1"/>
  <c r="I649" i="2"/>
  <c r="C650" i="2"/>
  <c r="D650" i="2"/>
  <c r="E650" i="2"/>
  <c r="F650" i="2"/>
  <c r="G650" i="2"/>
  <c r="H650" i="2"/>
  <c r="J650" i="2" s="1"/>
  <c r="I650" i="2"/>
  <c r="C651" i="2"/>
  <c r="B651" i="2" s="1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 s="1"/>
  <c r="N652" i="2" s="1"/>
  <c r="I652" i="2"/>
  <c r="C653" i="2"/>
  <c r="D653" i="2"/>
  <c r="E653" i="2"/>
  <c r="F653" i="2"/>
  <c r="G653" i="2"/>
  <c r="H653" i="2"/>
  <c r="J653" i="2" s="1"/>
  <c r="O653" i="2" s="1"/>
  <c r="I653" i="2"/>
  <c r="C654" i="2"/>
  <c r="B654" i="2" s="1"/>
  <c r="D654" i="2"/>
  <c r="E654" i="2"/>
  <c r="F654" i="2"/>
  <c r="G654" i="2"/>
  <c r="H654" i="2"/>
  <c r="J654" i="2" s="1"/>
  <c r="N654" i="2" s="1"/>
  <c r="I654" i="2"/>
  <c r="C655" i="2"/>
  <c r="D655" i="2"/>
  <c r="E655" i="2"/>
  <c r="F655" i="2"/>
  <c r="G655" i="2"/>
  <c r="H655" i="2"/>
  <c r="J655" i="2" s="1"/>
  <c r="I655" i="2"/>
  <c r="C656" i="2"/>
  <c r="B656" i="2" s="1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 s="1"/>
  <c r="I658" i="2"/>
  <c r="C659" i="2"/>
  <c r="A659" i="2" s="1"/>
  <c r="D659" i="2"/>
  <c r="E659" i="2"/>
  <c r="F659" i="2"/>
  <c r="G659" i="2"/>
  <c r="H659" i="2"/>
  <c r="J659" i="2" s="1"/>
  <c r="R659" i="2" s="1"/>
  <c r="I659" i="2"/>
  <c r="C660" i="2"/>
  <c r="B660" i="2" s="1"/>
  <c r="D660" i="2"/>
  <c r="E660" i="2"/>
  <c r="F660" i="2"/>
  <c r="G660" i="2"/>
  <c r="H660" i="2"/>
  <c r="J660" i="2" s="1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K662" i="2" s="1"/>
  <c r="I662" i="2"/>
  <c r="C663" i="2"/>
  <c r="A663" i="2" s="1"/>
  <c r="D663" i="2"/>
  <c r="E663" i="2"/>
  <c r="F663" i="2"/>
  <c r="G663" i="2"/>
  <c r="H663" i="2"/>
  <c r="J663" i="2" s="1"/>
  <c r="I663" i="2"/>
  <c r="C664" i="2"/>
  <c r="D664" i="2"/>
  <c r="E664" i="2"/>
  <c r="F664" i="2"/>
  <c r="G664" i="2"/>
  <c r="H664" i="2"/>
  <c r="J664" i="2" s="1"/>
  <c r="I664" i="2"/>
  <c r="C665" i="2"/>
  <c r="B665" i="2" s="1"/>
  <c r="D665" i="2"/>
  <c r="E665" i="2"/>
  <c r="F665" i="2"/>
  <c r="G665" i="2"/>
  <c r="H665" i="2"/>
  <c r="J665" i="2" s="1"/>
  <c r="I665" i="2"/>
  <c r="C666" i="2"/>
  <c r="B666" i="2"/>
  <c r="A666" i="2"/>
  <c r="D666" i="2"/>
  <c r="E666" i="2"/>
  <c r="F666" i="2"/>
  <c r="G666" i="2"/>
  <c r="H666" i="2"/>
  <c r="J666" i="2"/>
  <c r="S666" i="2" s="1"/>
  <c r="I666" i="2"/>
  <c r="C667" i="2"/>
  <c r="D667" i="2"/>
  <c r="E667" i="2"/>
  <c r="F667" i="2"/>
  <c r="G667" i="2"/>
  <c r="H667" i="2"/>
  <c r="J667" i="2" s="1"/>
  <c r="I667" i="2"/>
  <c r="C668" i="2"/>
  <c r="B668" i="2" s="1"/>
  <c r="A668" i="2"/>
  <c r="D668" i="2"/>
  <c r="E668" i="2"/>
  <c r="F668" i="2"/>
  <c r="G668" i="2"/>
  <c r="H668" i="2"/>
  <c r="J668" i="2"/>
  <c r="M668" i="2" s="1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 s="1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 s="1"/>
  <c r="I672" i="2"/>
  <c r="C673" i="2"/>
  <c r="A673" i="2" s="1"/>
  <c r="B673" i="2"/>
  <c r="D673" i="2"/>
  <c r="E673" i="2"/>
  <c r="F673" i="2"/>
  <c r="G673" i="2"/>
  <c r="H673" i="2"/>
  <c r="J673" i="2"/>
  <c r="P673" i="2" s="1"/>
  <c r="I673" i="2"/>
  <c r="C674" i="2"/>
  <c r="D674" i="2"/>
  <c r="E674" i="2"/>
  <c r="F674" i="2"/>
  <c r="G674" i="2"/>
  <c r="H674" i="2"/>
  <c r="J674" i="2" s="1"/>
  <c r="I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I676" i="2"/>
  <c r="C677" i="2"/>
  <c r="B677" i="2" s="1"/>
  <c r="D677" i="2"/>
  <c r="E677" i="2"/>
  <c r="F677" i="2"/>
  <c r="G677" i="2"/>
  <c r="H677" i="2"/>
  <c r="J677" i="2" s="1"/>
  <c r="M677" i="2" s="1"/>
  <c r="I677" i="2"/>
  <c r="C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 s="1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 s="1"/>
  <c r="M681" i="2" s="1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 s="1"/>
  <c r="S685" i="2" s="1"/>
  <c r="I685" i="2"/>
  <c r="C686" i="2"/>
  <c r="D686" i="2"/>
  <c r="E686" i="2"/>
  <c r="F686" i="2"/>
  <c r="G686" i="2"/>
  <c r="H686" i="2"/>
  <c r="J686" i="2" s="1"/>
  <c r="I686" i="2"/>
  <c r="C687" i="2"/>
  <c r="D687" i="2"/>
  <c r="E687" i="2"/>
  <c r="F687" i="2"/>
  <c r="G687" i="2"/>
  <c r="H687" i="2"/>
  <c r="J687" i="2"/>
  <c r="P687" i="2" s="1"/>
  <c r="I687" i="2"/>
  <c r="C688" i="2"/>
  <c r="D688" i="2"/>
  <c r="E688" i="2"/>
  <c r="F688" i="2"/>
  <c r="G688" i="2"/>
  <c r="H688" i="2"/>
  <c r="J688" i="2" s="1"/>
  <c r="M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 s="1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 s="1"/>
  <c r="Q693" i="2" s="1"/>
  <c r="I693" i="2"/>
  <c r="C694" i="2"/>
  <c r="D694" i="2"/>
  <c r="E694" i="2"/>
  <c r="F694" i="2"/>
  <c r="G694" i="2"/>
  <c r="H694" i="2"/>
  <c r="J694" i="2" s="1"/>
  <c r="I694" i="2"/>
  <c r="C695" i="2"/>
  <c r="D695" i="2"/>
  <c r="E695" i="2"/>
  <c r="F695" i="2"/>
  <c r="G695" i="2"/>
  <c r="H695" i="2"/>
  <c r="J695" i="2" s="1"/>
  <c r="I695" i="2"/>
  <c r="C696" i="2"/>
  <c r="B696" i="2" s="1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Q698" i="2" s="1"/>
  <c r="I698" i="2"/>
  <c r="C699" i="2"/>
  <c r="A699" i="2" s="1"/>
  <c r="D699" i="2"/>
  <c r="E699" i="2"/>
  <c r="F699" i="2"/>
  <c r="G699" i="2"/>
  <c r="H699" i="2"/>
  <c r="J699" i="2" s="1"/>
  <c r="R699" i="2" s="1"/>
  <c r="I699" i="2"/>
  <c r="C700" i="2"/>
  <c r="D700" i="2"/>
  <c r="E700" i="2"/>
  <c r="F700" i="2"/>
  <c r="G700" i="2"/>
  <c r="H700" i="2"/>
  <c r="J700" i="2" s="1"/>
  <c r="O700" i="2" s="1"/>
  <c r="I700" i="2"/>
  <c r="C701" i="2"/>
  <c r="D701" i="2"/>
  <c r="E701" i="2"/>
  <c r="F701" i="2"/>
  <c r="G701" i="2"/>
  <c r="H701" i="2"/>
  <c r="J701" i="2" s="1"/>
  <c r="I701" i="2"/>
  <c r="C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 s="1"/>
  <c r="L704" i="2" s="1"/>
  <c r="I704" i="2"/>
  <c r="C705" i="2"/>
  <c r="D705" i="2"/>
  <c r="E705" i="2"/>
  <c r="F705" i="2"/>
  <c r="G705" i="2"/>
  <c r="H705" i="2"/>
  <c r="J705" i="2" s="1"/>
  <c r="S705" i="2" s="1"/>
  <c r="I705" i="2"/>
  <c r="C706" i="2"/>
  <c r="D706" i="2"/>
  <c r="E706" i="2"/>
  <c r="F706" i="2"/>
  <c r="G706" i="2"/>
  <c r="H706" i="2"/>
  <c r="J706" i="2" s="1"/>
  <c r="I706" i="2"/>
  <c r="C707" i="2"/>
  <c r="A707" i="2" s="1"/>
  <c r="D707" i="2"/>
  <c r="E707" i="2"/>
  <c r="F707" i="2"/>
  <c r="G707" i="2"/>
  <c r="H707" i="2"/>
  <c r="J707" i="2" s="1"/>
  <c r="I707" i="2"/>
  <c r="C708" i="2"/>
  <c r="D708" i="2"/>
  <c r="E708" i="2"/>
  <c r="F708" i="2"/>
  <c r="G708" i="2"/>
  <c r="H708" i="2"/>
  <c r="J708" i="2" s="1"/>
  <c r="I708" i="2"/>
  <c r="C709" i="2"/>
  <c r="A709" i="2" s="1"/>
  <c r="D709" i="2"/>
  <c r="E709" i="2"/>
  <c r="F709" i="2"/>
  <c r="G709" i="2"/>
  <c r="H709" i="2"/>
  <c r="J709" i="2" s="1"/>
  <c r="I709" i="2"/>
  <c r="C710" i="2"/>
  <c r="D710" i="2"/>
  <c r="E710" i="2"/>
  <c r="F710" i="2"/>
  <c r="G710" i="2"/>
  <c r="H710" i="2"/>
  <c r="J710" i="2" s="1"/>
  <c r="S710" i="2" s="1"/>
  <c r="I710" i="2"/>
  <c r="C711" i="2"/>
  <c r="B711" i="2" s="1"/>
  <c r="D711" i="2"/>
  <c r="E711" i="2"/>
  <c r="F711" i="2"/>
  <c r="G711" i="2"/>
  <c r="H711" i="2"/>
  <c r="J711" i="2" s="1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 s="1"/>
  <c r="I714" i="2"/>
  <c r="C715" i="2"/>
  <c r="A715" i="2" s="1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 s="1"/>
  <c r="O717" i="2" s="1"/>
  <c r="I717" i="2"/>
  <c r="C718" i="2"/>
  <c r="B718" i="2"/>
  <c r="A718" i="2"/>
  <c r="D718" i="2"/>
  <c r="E718" i="2"/>
  <c r="F718" i="2"/>
  <c r="G718" i="2"/>
  <c r="H718" i="2"/>
  <c r="J718" i="2"/>
  <c r="L718" i="2" s="1"/>
  <c r="I718" i="2"/>
  <c r="C719" i="2"/>
  <c r="D719" i="2"/>
  <c r="E719" i="2"/>
  <c r="F719" i="2"/>
  <c r="G719" i="2"/>
  <c r="H719" i="2"/>
  <c r="J719" i="2" s="1"/>
  <c r="I719" i="2"/>
  <c r="C720" i="2"/>
  <c r="A720" i="2" s="1"/>
  <c r="D720" i="2"/>
  <c r="E720" i="2"/>
  <c r="F720" i="2"/>
  <c r="G720" i="2"/>
  <c r="H720" i="2"/>
  <c r="J720" i="2" s="1"/>
  <c r="I720" i="2"/>
  <c r="C721" i="2"/>
  <c r="D721" i="2"/>
  <c r="E721" i="2"/>
  <c r="F721" i="2"/>
  <c r="G721" i="2"/>
  <c r="H721" i="2"/>
  <c r="J721" i="2" s="1"/>
  <c r="M721" i="2" s="1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 s="1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I725" i="2"/>
  <c r="C726" i="2"/>
  <c r="B726" i="2" s="1"/>
  <c r="D726" i="2"/>
  <c r="E726" i="2"/>
  <c r="F726" i="2"/>
  <c r="G726" i="2"/>
  <c r="H726" i="2"/>
  <c r="J726" i="2" s="1"/>
  <c r="O726" i="2" s="1"/>
  <c r="I726" i="2"/>
  <c r="C727" i="2"/>
  <c r="D727" i="2"/>
  <c r="E727" i="2"/>
  <c r="F727" i="2"/>
  <c r="G727" i="2"/>
  <c r="H727" i="2"/>
  <c r="J727" i="2" s="1"/>
  <c r="O727" i="2" s="1"/>
  <c r="I727" i="2"/>
  <c r="C728" i="2"/>
  <c r="D728" i="2"/>
  <c r="E728" i="2"/>
  <c r="F728" i="2"/>
  <c r="G728" i="2"/>
  <c r="H728" i="2"/>
  <c r="J728" i="2" s="1"/>
  <c r="I728" i="2"/>
  <c r="C729" i="2"/>
  <c r="A729" i="2" s="1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 s="1"/>
  <c r="I730" i="2"/>
  <c r="C731" i="2"/>
  <c r="D731" i="2"/>
  <c r="E731" i="2"/>
  <c r="F731" i="2"/>
  <c r="G731" i="2"/>
  <c r="H731" i="2"/>
  <c r="J731" i="2"/>
  <c r="I731" i="2"/>
  <c r="C732" i="2"/>
  <c r="D732" i="2"/>
  <c r="E732" i="2"/>
  <c r="F732" i="2"/>
  <c r="G732" i="2"/>
  <c r="H732" i="2"/>
  <c r="J732" i="2" s="1"/>
  <c r="Q732" i="2" s="1"/>
  <c r="I732" i="2"/>
  <c r="C733" i="2"/>
  <c r="A733" i="2"/>
  <c r="D733" i="2"/>
  <c r="E733" i="2"/>
  <c r="F733" i="2"/>
  <c r="G733" i="2"/>
  <c r="H733" i="2"/>
  <c r="J733" i="2" s="1"/>
  <c r="I733" i="2"/>
  <c r="C734" i="2"/>
  <c r="D734" i="2"/>
  <c r="E734" i="2"/>
  <c r="F734" i="2"/>
  <c r="G734" i="2"/>
  <c r="H734" i="2"/>
  <c r="J734" i="2" s="1"/>
  <c r="M734" i="2" s="1"/>
  <c r="I734" i="2"/>
  <c r="C735" i="2"/>
  <c r="D735" i="2"/>
  <c r="E735" i="2"/>
  <c r="F735" i="2"/>
  <c r="G735" i="2"/>
  <c r="H735" i="2"/>
  <c r="J735" i="2" s="1"/>
  <c r="I735" i="2"/>
  <c r="C736" i="2"/>
  <c r="B736" i="2" s="1"/>
  <c r="D736" i="2"/>
  <c r="E736" i="2"/>
  <c r="F736" i="2"/>
  <c r="G736" i="2"/>
  <c r="H736" i="2"/>
  <c r="J736" i="2" s="1"/>
  <c r="I736" i="2"/>
  <c r="C737" i="2"/>
  <c r="A737" i="2" s="1"/>
  <c r="D737" i="2"/>
  <c r="E737" i="2"/>
  <c r="F737" i="2"/>
  <c r="G737" i="2"/>
  <c r="H737" i="2"/>
  <c r="J737" i="2" s="1"/>
  <c r="I737" i="2"/>
  <c r="C738" i="2"/>
  <c r="D738" i="2"/>
  <c r="E738" i="2"/>
  <c r="F738" i="2"/>
  <c r="G738" i="2"/>
  <c r="H738" i="2"/>
  <c r="J738" i="2" s="1"/>
  <c r="I738" i="2"/>
  <c r="C739" i="2"/>
  <c r="D739" i="2"/>
  <c r="E739" i="2"/>
  <c r="F739" i="2"/>
  <c r="G739" i="2"/>
  <c r="H739" i="2"/>
  <c r="J739" i="2" s="1"/>
  <c r="R739" i="2" s="1"/>
  <c r="I739" i="2"/>
  <c r="C740" i="2"/>
  <c r="A740" i="2" s="1"/>
  <c r="B740" i="2"/>
  <c r="D740" i="2"/>
  <c r="E740" i="2"/>
  <c r="F740" i="2"/>
  <c r="G740" i="2"/>
  <c r="H740" i="2"/>
  <c r="J740" i="2" s="1"/>
  <c r="I740" i="2"/>
  <c r="C741" i="2"/>
  <c r="B741" i="2" s="1"/>
  <c r="D741" i="2"/>
  <c r="E741" i="2"/>
  <c r="F741" i="2"/>
  <c r="G741" i="2"/>
  <c r="H741" i="2"/>
  <c r="J741" i="2" s="1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 s="1"/>
  <c r="N743" i="2" s="1"/>
  <c r="I743" i="2"/>
  <c r="C744" i="2"/>
  <c r="B744" i="2" s="1"/>
  <c r="D744" i="2"/>
  <c r="E744" i="2"/>
  <c r="F744" i="2"/>
  <c r="G744" i="2"/>
  <c r="H744" i="2"/>
  <c r="J744" i="2" s="1"/>
  <c r="I744" i="2"/>
  <c r="C745" i="2"/>
  <c r="D745" i="2"/>
  <c r="E745" i="2"/>
  <c r="F745" i="2"/>
  <c r="G745" i="2"/>
  <c r="H745" i="2"/>
  <c r="J745" i="2" s="1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 s="1"/>
  <c r="A748" i="2"/>
  <c r="D748" i="2"/>
  <c r="E748" i="2"/>
  <c r="F748" i="2"/>
  <c r="G748" i="2"/>
  <c r="H748" i="2"/>
  <c r="J748" i="2" s="1"/>
  <c r="P748" i="2" s="1"/>
  <c r="I748" i="2"/>
  <c r="C749" i="2"/>
  <c r="A749" i="2" s="1"/>
  <c r="D749" i="2"/>
  <c r="E749" i="2"/>
  <c r="F749" i="2"/>
  <c r="G749" i="2"/>
  <c r="H749" i="2"/>
  <c r="J749" i="2" s="1"/>
  <c r="I749" i="2"/>
  <c r="C750" i="2"/>
  <c r="D750" i="2"/>
  <c r="E750" i="2"/>
  <c r="F750" i="2"/>
  <c r="G750" i="2"/>
  <c r="H750" i="2"/>
  <c r="J750" i="2" s="1"/>
  <c r="I750" i="2"/>
  <c r="C751" i="2"/>
  <c r="D751" i="2"/>
  <c r="E751" i="2"/>
  <c r="F751" i="2"/>
  <c r="G751" i="2"/>
  <c r="H751" i="2"/>
  <c r="J751" i="2" s="1"/>
  <c r="L751" i="2" s="1"/>
  <c r="I751" i="2"/>
  <c r="C752" i="2"/>
  <c r="A752" i="2" s="1"/>
  <c r="D752" i="2"/>
  <c r="E752" i="2"/>
  <c r="F752" i="2"/>
  <c r="G752" i="2"/>
  <c r="H752" i="2"/>
  <c r="J752" i="2" s="1"/>
  <c r="I752" i="2"/>
  <c r="C753" i="2"/>
  <c r="B753" i="2" s="1"/>
  <c r="A753" i="2"/>
  <c r="D753" i="2"/>
  <c r="E753" i="2"/>
  <c r="F753" i="2"/>
  <c r="G753" i="2"/>
  <c r="H753" i="2"/>
  <c r="J753" i="2" s="1"/>
  <c r="P753" i="2" s="1"/>
  <c r="I753" i="2"/>
  <c r="C754" i="2"/>
  <c r="D754" i="2"/>
  <c r="E754" i="2"/>
  <c r="F754" i="2"/>
  <c r="G754" i="2"/>
  <c r="H754" i="2"/>
  <c r="J754" i="2" s="1"/>
  <c r="I754" i="2"/>
  <c r="C755" i="2"/>
  <c r="B755" i="2" s="1"/>
  <c r="D755" i="2"/>
  <c r="E755" i="2"/>
  <c r="F755" i="2"/>
  <c r="G755" i="2"/>
  <c r="H755" i="2"/>
  <c r="J755" i="2" s="1"/>
  <c r="I755" i="2"/>
  <c r="C756" i="2"/>
  <c r="D756" i="2"/>
  <c r="E756" i="2"/>
  <c r="F756" i="2"/>
  <c r="G756" i="2"/>
  <c r="H756" i="2"/>
  <c r="J756" i="2" s="1"/>
  <c r="I756" i="2"/>
  <c r="C757" i="2"/>
  <c r="D757" i="2"/>
  <c r="E757" i="2"/>
  <c r="F757" i="2"/>
  <c r="G757" i="2"/>
  <c r="H757" i="2"/>
  <c r="J757" i="2" s="1"/>
  <c r="O757" i="2" s="1"/>
  <c r="I757" i="2"/>
  <c r="C758" i="2"/>
  <c r="D758" i="2"/>
  <c r="E758" i="2"/>
  <c r="F758" i="2"/>
  <c r="G758" i="2"/>
  <c r="H758" i="2"/>
  <c r="J758" i="2"/>
  <c r="I758" i="2"/>
  <c r="C759" i="2"/>
  <c r="A759" i="2" s="1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 s="1"/>
  <c r="I762" i="2"/>
  <c r="C763" i="2"/>
  <c r="D763" i="2"/>
  <c r="E763" i="2"/>
  <c r="F763" i="2"/>
  <c r="G763" i="2"/>
  <c r="H763" i="2"/>
  <c r="J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B769" i="2" s="1"/>
  <c r="A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A777" i="2" s="1"/>
  <c r="D777" i="2"/>
  <c r="E777" i="2"/>
  <c r="F777" i="2"/>
  <c r="G777" i="2"/>
  <c r="H777" i="2"/>
  <c r="J777" i="2" s="1"/>
  <c r="K777" i="2" s="1"/>
  <c r="I777" i="2"/>
  <c r="C778" i="2"/>
  <c r="A778" i="2"/>
  <c r="B778" i="2"/>
  <c r="D778" i="2"/>
  <c r="E778" i="2"/>
  <c r="F778" i="2"/>
  <c r="G778" i="2"/>
  <c r="H778" i="2"/>
  <c r="J778" i="2" s="1"/>
  <c r="I778" i="2"/>
  <c r="C779" i="2"/>
  <c r="A779" i="2" s="1"/>
  <c r="D779" i="2"/>
  <c r="E779" i="2"/>
  <c r="F779" i="2"/>
  <c r="G779" i="2"/>
  <c r="H779" i="2"/>
  <c r="J779" i="2" s="1"/>
  <c r="P779" i="2" s="1"/>
  <c r="I779" i="2"/>
  <c r="C780" i="2"/>
  <c r="D780" i="2"/>
  <c r="E780" i="2"/>
  <c r="F780" i="2"/>
  <c r="G780" i="2"/>
  <c r="H780" i="2"/>
  <c r="J780" i="2" s="1"/>
  <c r="K780" i="2" s="1"/>
  <c r="I780" i="2"/>
  <c r="C781" i="2"/>
  <c r="A781" i="2" s="1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 s="1"/>
  <c r="I782" i="2"/>
  <c r="C783" i="2"/>
  <c r="B783" i="2" s="1"/>
  <c r="D783" i="2"/>
  <c r="E783" i="2"/>
  <c r="F783" i="2"/>
  <c r="G783" i="2"/>
  <c r="H783" i="2"/>
  <c r="J783" i="2" s="1"/>
  <c r="Q783" i="2" s="1"/>
  <c r="I783" i="2"/>
  <c r="C784" i="2"/>
  <c r="A784" i="2" s="1"/>
  <c r="D784" i="2"/>
  <c r="E784" i="2"/>
  <c r="F784" i="2"/>
  <c r="G784" i="2"/>
  <c r="H784" i="2"/>
  <c r="J784" i="2" s="1"/>
  <c r="I784" i="2"/>
  <c r="C785" i="2"/>
  <c r="D785" i="2"/>
  <c r="E785" i="2"/>
  <c r="F785" i="2"/>
  <c r="G785" i="2"/>
  <c r="H785" i="2"/>
  <c r="J785" i="2" s="1"/>
  <c r="I785" i="2"/>
  <c r="C786" i="2"/>
  <c r="D786" i="2"/>
  <c r="E786" i="2"/>
  <c r="F786" i="2"/>
  <c r="G786" i="2"/>
  <c r="H786" i="2"/>
  <c r="J786" i="2"/>
  <c r="K786" i="2" s="1"/>
  <c r="I786" i="2"/>
  <c r="C787" i="2"/>
  <c r="A787" i="2" s="1"/>
  <c r="D787" i="2"/>
  <c r="E787" i="2"/>
  <c r="F787" i="2"/>
  <c r="G787" i="2"/>
  <c r="H787" i="2"/>
  <c r="J787" i="2" s="1"/>
  <c r="M787" i="2" s="1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 s="1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 s="1"/>
  <c r="D792" i="2"/>
  <c r="E792" i="2"/>
  <c r="F792" i="2"/>
  <c r="G792" i="2"/>
  <c r="H792" i="2"/>
  <c r="J792" i="2" s="1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 s="1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 s="1"/>
  <c r="S798" i="2" s="1"/>
  <c r="I798" i="2"/>
  <c r="C799" i="2"/>
  <c r="A799" i="2" s="1"/>
  <c r="D799" i="2"/>
  <c r="E799" i="2"/>
  <c r="F799" i="2"/>
  <c r="G799" i="2"/>
  <c r="H799" i="2"/>
  <c r="J799" i="2" s="1"/>
  <c r="I799" i="2"/>
  <c r="C800" i="2"/>
  <c r="A800" i="2" s="1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 s="1"/>
  <c r="I802" i="2"/>
  <c r="C803" i="2"/>
  <c r="A803" i="2" s="1"/>
  <c r="D803" i="2"/>
  <c r="E803" i="2"/>
  <c r="F803" i="2"/>
  <c r="G803" i="2"/>
  <c r="H803" i="2"/>
  <c r="J803" i="2"/>
  <c r="Q803" i="2" s="1"/>
  <c r="I803" i="2"/>
  <c r="C804" i="2"/>
  <c r="D804" i="2"/>
  <c r="E804" i="2"/>
  <c r="F804" i="2"/>
  <c r="G804" i="2"/>
  <c r="H804" i="2"/>
  <c r="J804" i="2" s="1"/>
  <c r="I804" i="2"/>
  <c r="C805" i="2"/>
  <c r="D805" i="2"/>
  <c r="E805" i="2"/>
  <c r="F805" i="2"/>
  <c r="G805" i="2"/>
  <c r="H805" i="2"/>
  <c r="J805" i="2" s="1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 s="1"/>
  <c r="D807" i="2"/>
  <c r="E807" i="2"/>
  <c r="F807" i="2"/>
  <c r="G807" i="2"/>
  <c r="H807" i="2"/>
  <c r="J807" i="2" s="1"/>
  <c r="I807" i="2"/>
  <c r="C808" i="2"/>
  <c r="B808" i="2" s="1"/>
  <c r="D808" i="2"/>
  <c r="E808" i="2"/>
  <c r="F808" i="2"/>
  <c r="G808" i="2"/>
  <c r="H808" i="2"/>
  <c r="J808" i="2" s="1"/>
  <c r="K808" i="2" s="1"/>
  <c r="I808" i="2"/>
  <c r="C809" i="2"/>
  <c r="D809" i="2"/>
  <c r="E809" i="2"/>
  <c r="F809" i="2"/>
  <c r="G809" i="2"/>
  <c r="H809" i="2"/>
  <c r="J809" i="2" s="1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 s="1"/>
  <c r="I811" i="2"/>
  <c r="C812" i="2"/>
  <c r="A812" i="2" s="1"/>
  <c r="D812" i="2"/>
  <c r="E812" i="2"/>
  <c r="F812" i="2"/>
  <c r="G812" i="2"/>
  <c r="H812" i="2"/>
  <c r="J812" i="2" s="1"/>
  <c r="M812" i="2" s="1"/>
  <c r="I812" i="2"/>
  <c r="C813" i="2"/>
  <c r="A813" i="2" s="1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 s="1"/>
  <c r="K814" i="2" s="1"/>
  <c r="I814" i="2"/>
  <c r="C815" i="2"/>
  <c r="A815" i="2"/>
  <c r="D815" i="2"/>
  <c r="E815" i="2"/>
  <c r="F815" i="2"/>
  <c r="G815" i="2"/>
  <c r="H815" i="2"/>
  <c r="J815" i="2" s="1"/>
  <c r="R815" i="2" s="1"/>
  <c r="I815" i="2"/>
  <c r="C816" i="2"/>
  <c r="D816" i="2"/>
  <c r="E816" i="2"/>
  <c r="F816" i="2"/>
  <c r="G816" i="2"/>
  <c r="H816" i="2"/>
  <c r="J816" i="2" s="1"/>
  <c r="Q816" i="2" s="1"/>
  <c r="I816" i="2"/>
  <c r="C817" i="2"/>
  <c r="D817" i="2"/>
  <c r="E817" i="2"/>
  <c r="F817" i="2"/>
  <c r="G817" i="2"/>
  <c r="H817" i="2"/>
  <c r="J817" i="2" s="1"/>
  <c r="I817" i="2"/>
  <c r="C818" i="2"/>
  <c r="B818" i="2" s="1"/>
  <c r="D818" i="2"/>
  <c r="E818" i="2"/>
  <c r="F818" i="2"/>
  <c r="G818" i="2"/>
  <c r="H818" i="2"/>
  <c r="J818" i="2" s="1"/>
  <c r="L818" i="2" s="1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 s="1"/>
  <c r="S820" i="2" s="1"/>
  <c r="I820" i="2"/>
  <c r="C821" i="2"/>
  <c r="D821" i="2"/>
  <c r="E821" i="2"/>
  <c r="F821" i="2"/>
  <c r="G821" i="2"/>
  <c r="H821" i="2"/>
  <c r="J821" i="2" s="1"/>
  <c r="I821" i="2"/>
  <c r="C822" i="2"/>
  <c r="B822" i="2" s="1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 s="1"/>
  <c r="P823" i="2" s="1"/>
  <c r="I823" i="2"/>
  <c r="C824" i="2"/>
  <c r="B824" i="2" s="1"/>
  <c r="D824" i="2"/>
  <c r="E824" i="2"/>
  <c r="F824" i="2"/>
  <c r="G824" i="2"/>
  <c r="H824" i="2"/>
  <c r="J824" i="2" s="1"/>
  <c r="N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 s="1"/>
  <c r="R826" i="2" s="1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 s="1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 s="1"/>
  <c r="K830" i="2" s="1"/>
  <c r="I830" i="2"/>
  <c r="C831" i="2"/>
  <c r="A831" i="2" s="1"/>
  <c r="D831" i="2"/>
  <c r="E831" i="2"/>
  <c r="F831" i="2"/>
  <c r="G831" i="2"/>
  <c r="H831" i="2"/>
  <c r="J831" i="2" s="1"/>
  <c r="I831" i="2"/>
  <c r="C832" i="2"/>
  <c r="D832" i="2"/>
  <c r="E832" i="2"/>
  <c r="F832" i="2"/>
  <c r="G832" i="2"/>
  <c r="H832" i="2"/>
  <c r="J832" i="2" s="1"/>
  <c r="I832" i="2"/>
  <c r="C833" i="2"/>
  <c r="B833" i="2" s="1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 s="1"/>
  <c r="I835" i="2"/>
  <c r="C836" i="2"/>
  <c r="B836" i="2" s="1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 s="1"/>
  <c r="I837" i="2"/>
  <c r="C838" i="2"/>
  <c r="B838" i="2" s="1"/>
  <c r="A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 s="1"/>
  <c r="I839" i="2"/>
  <c r="C840" i="2"/>
  <c r="B840" i="2" s="1"/>
  <c r="D840" i="2"/>
  <c r="E840" i="2"/>
  <c r="F840" i="2"/>
  <c r="G840" i="2"/>
  <c r="H840" i="2"/>
  <c r="J840" i="2" s="1"/>
  <c r="I840" i="2"/>
  <c r="C841" i="2"/>
  <c r="A841" i="2" s="1"/>
  <c r="D841" i="2"/>
  <c r="E841" i="2"/>
  <c r="F841" i="2"/>
  <c r="G841" i="2"/>
  <c r="H841" i="2"/>
  <c r="J841" i="2" s="1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 s="1"/>
  <c r="I843" i="2"/>
  <c r="C844" i="2"/>
  <c r="D844" i="2"/>
  <c r="E844" i="2"/>
  <c r="F844" i="2"/>
  <c r="G844" i="2"/>
  <c r="H844" i="2"/>
  <c r="J844" i="2" s="1"/>
  <c r="L844" i="2" s="1"/>
  <c r="I844" i="2"/>
  <c r="C845" i="2"/>
  <c r="A845" i="2" s="1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 s="1"/>
  <c r="I849" i="2"/>
  <c r="C850" i="2"/>
  <c r="D850" i="2"/>
  <c r="E850" i="2"/>
  <c r="F850" i="2"/>
  <c r="G850" i="2"/>
  <c r="H850" i="2"/>
  <c r="J850" i="2" s="1"/>
  <c r="I850" i="2"/>
  <c r="C851" i="2"/>
  <c r="B851" i="2"/>
  <c r="D851" i="2"/>
  <c r="E851" i="2"/>
  <c r="F851" i="2"/>
  <c r="G851" i="2"/>
  <c r="H851" i="2"/>
  <c r="J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J853" i="2" s="1"/>
  <c r="I853" i="2"/>
  <c r="C854" i="2"/>
  <c r="D854" i="2"/>
  <c r="E854" i="2"/>
  <c r="F854" i="2"/>
  <c r="G854" i="2"/>
  <c r="H854" i="2"/>
  <c r="J854" i="2" s="1"/>
  <c r="I854" i="2"/>
  <c r="C855" i="2"/>
  <c r="A855" i="2" s="1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 s="1"/>
  <c r="I857" i="2"/>
  <c r="C858" i="2"/>
  <c r="B858" i="2" s="1"/>
  <c r="A858" i="2"/>
  <c r="D858" i="2"/>
  <c r="E858" i="2"/>
  <c r="F858" i="2"/>
  <c r="G858" i="2"/>
  <c r="H858" i="2"/>
  <c r="J858" i="2" s="1"/>
  <c r="R858" i="2" s="1"/>
  <c r="I858" i="2"/>
  <c r="C859" i="2"/>
  <c r="A859" i="2" s="1"/>
  <c r="D859" i="2"/>
  <c r="E859" i="2"/>
  <c r="F859" i="2"/>
  <c r="G859" i="2"/>
  <c r="H859" i="2"/>
  <c r="J859" i="2" s="1"/>
  <c r="L859" i="2" s="1"/>
  <c r="I859" i="2"/>
  <c r="C860" i="2"/>
  <c r="D860" i="2"/>
  <c r="E860" i="2"/>
  <c r="F860" i="2"/>
  <c r="G860" i="2"/>
  <c r="H860" i="2"/>
  <c r="J860" i="2" s="1"/>
  <c r="I860" i="2"/>
  <c r="C861" i="2"/>
  <c r="A861" i="2" s="1"/>
  <c r="D861" i="2"/>
  <c r="E861" i="2"/>
  <c r="F861" i="2"/>
  <c r="G861" i="2"/>
  <c r="H861" i="2"/>
  <c r="J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O863" i="2" s="1"/>
  <c r="I863" i="2"/>
  <c r="C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P866" i="2" s="1"/>
  <c r="I866" i="2"/>
  <c r="C867" i="2"/>
  <c r="B867" i="2" s="1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A870" i="2" s="1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 s="1"/>
  <c r="I875" i="2"/>
  <c r="C876" i="2"/>
  <c r="B876" i="2" s="1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 s="1"/>
  <c r="I877" i="2"/>
  <c r="C878" i="2"/>
  <c r="D878" i="2"/>
  <c r="E878" i="2"/>
  <c r="F878" i="2"/>
  <c r="G878" i="2"/>
  <c r="H878" i="2"/>
  <c r="J878" i="2" s="1"/>
  <c r="I878" i="2"/>
  <c r="C879" i="2"/>
  <c r="D879" i="2"/>
  <c r="E879" i="2"/>
  <c r="F879" i="2"/>
  <c r="G879" i="2"/>
  <c r="H879" i="2"/>
  <c r="J879" i="2" s="1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 s="1"/>
  <c r="I881" i="2"/>
  <c r="C882" i="2"/>
  <c r="D882" i="2"/>
  <c r="E882" i="2"/>
  <c r="F882" i="2"/>
  <c r="G882" i="2"/>
  <c r="H882" i="2"/>
  <c r="J882" i="2" s="1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 s="1"/>
  <c r="R884" i="2" s="1"/>
  <c r="I884" i="2"/>
  <c r="C885" i="2"/>
  <c r="D885" i="2"/>
  <c r="E885" i="2"/>
  <c r="F885" i="2"/>
  <c r="G885" i="2"/>
  <c r="H885" i="2"/>
  <c r="J885" i="2" s="1"/>
  <c r="I885" i="2"/>
  <c r="C886" i="2"/>
  <c r="D886" i="2"/>
  <c r="E886" i="2"/>
  <c r="F886" i="2"/>
  <c r="G886" i="2"/>
  <c r="H886" i="2"/>
  <c r="J886" i="2" s="1"/>
  <c r="I886" i="2"/>
  <c r="C887" i="2"/>
  <c r="D887" i="2"/>
  <c r="E887" i="2"/>
  <c r="F887" i="2"/>
  <c r="G887" i="2"/>
  <c r="H887" i="2"/>
  <c r="J887" i="2" s="1"/>
  <c r="I887" i="2"/>
  <c r="C888" i="2"/>
  <c r="B888" i="2" s="1"/>
  <c r="D888" i="2"/>
  <c r="E888" i="2"/>
  <c r="F888" i="2"/>
  <c r="G888" i="2"/>
  <c r="H888" i="2"/>
  <c r="J888" i="2" s="1"/>
  <c r="I888" i="2"/>
  <c r="C889" i="2"/>
  <c r="D889" i="2"/>
  <c r="E889" i="2"/>
  <c r="F889" i="2"/>
  <c r="G889" i="2"/>
  <c r="H889" i="2"/>
  <c r="J889" i="2" s="1"/>
  <c r="I889" i="2"/>
  <c r="C890" i="2"/>
  <c r="D890" i="2"/>
  <c r="E890" i="2"/>
  <c r="F890" i="2"/>
  <c r="G890" i="2"/>
  <c r="H890" i="2"/>
  <c r="J890" i="2" s="1"/>
  <c r="I890" i="2"/>
  <c r="C891" i="2"/>
  <c r="A891" i="2" s="1"/>
  <c r="D891" i="2"/>
  <c r="E891" i="2"/>
  <c r="F891" i="2"/>
  <c r="G891" i="2"/>
  <c r="H891" i="2"/>
  <c r="J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 s="1"/>
  <c r="K894" i="2" s="1"/>
  <c r="I894" i="2"/>
  <c r="C895" i="2"/>
  <c r="D895" i="2"/>
  <c r="E895" i="2"/>
  <c r="F895" i="2"/>
  <c r="G895" i="2"/>
  <c r="H895" i="2"/>
  <c r="J895" i="2" s="1"/>
  <c r="I895" i="2"/>
  <c r="C896" i="2"/>
  <c r="A896" i="2" s="1"/>
  <c r="D896" i="2"/>
  <c r="E896" i="2"/>
  <c r="F896" i="2"/>
  <c r="G896" i="2"/>
  <c r="H896" i="2"/>
  <c r="J896" i="2" s="1"/>
  <c r="M896" i="2" s="1"/>
  <c r="I896" i="2"/>
  <c r="C897" i="2"/>
  <c r="B897" i="2" s="1"/>
  <c r="D897" i="2"/>
  <c r="E897" i="2"/>
  <c r="F897" i="2"/>
  <c r="G897" i="2"/>
  <c r="H897" i="2"/>
  <c r="J897" i="2" s="1"/>
  <c r="R897" i="2" s="1"/>
  <c r="I897" i="2"/>
  <c r="C898" i="2"/>
  <c r="B898" i="2" s="1"/>
  <c r="D898" i="2"/>
  <c r="E898" i="2"/>
  <c r="F898" i="2"/>
  <c r="G898" i="2"/>
  <c r="H898" i="2"/>
  <c r="J898" i="2" s="1"/>
  <c r="L898" i="2" s="1"/>
  <c r="I898" i="2"/>
  <c r="C899" i="2"/>
  <c r="A899" i="2" s="1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 s="1"/>
  <c r="I900" i="2"/>
  <c r="C901" i="2"/>
  <c r="D901" i="2"/>
  <c r="E901" i="2"/>
  <c r="F901" i="2"/>
  <c r="G901" i="2"/>
  <c r="H901" i="2"/>
  <c r="J901" i="2" s="1"/>
  <c r="I901" i="2"/>
  <c r="C902" i="2"/>
  <c r="D902" i="2"/>
  <c r="E902" i="2"/>
  <c r="F902" i="2"/>
  <c r="G902" i="2"/>
  <c r="H902" i="2"/>
  <c r="J902" i="2"/>
  <c r="I902" i="2"/>
  <c r="C903" i="2"/>
  <c r="A903" i="2" s="1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 s="1"/>
  <c r="D906" i="2"/>
  <c r="E906" i="2"/>
  <c r="F906" i="2"/>
  <c r="G906" i="2"/>
  <c r="H906" i="2"/>
  <c r="J906" i="2" s="1"/>
  <c r="I906" i="2"/>
  <c r="C907" i="2"/>
  <c r="D907" i="2"/>
  <c r="E907" i="2"/>
  <c r="F907" i="2"/>
  <c r="G907" i="2"/>
  <c r="H907" i="2"/>
  <c r="J907" i="2" s="1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 s="1"/>
  <c r="I909" i="2"/>
  <c r="C910" i="2"/>
  <c r="D910" i="2"/>
  <c r="E910" i="2"/>
  <c r="F910" i="2"/>
  <c r="G910" i="2"/>
  <c r="H910" i="2"/>
  <c r="J910" i="2" s="1"/>
  <c r="I910" i="2"/>
  <c r="C911" i="2"/>
  <c r="D911" i="2"/>
  <c r="E911" i="2"/>
  <c r="F911" i="2"/>
  <c r="G911" i="2"/>
  <c r="H911" i="2"/>
  <c r="J911" i="2" s="1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 s="1"/>
  <c r="A915" i="2"/>
  <c r="D915" i="2"/>
  <c r="E915" i="2"/>
  <c r="F915" i="2"/>
  <c r="G915" i="2"/>
  <c r="H915" i="2"/>
  <c r="J915" i="2"/>
  <c r="R915" i="2" s="1"/>
  <c r="K915" i="2"/>
  <c r="I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 s="1"/>
  <c r="D920" i="2"/>
  <c r="E920" i="2"/>
  <c r="F920" i="2"/>
  <c r="G920" i="2"/>
  <c r="H920" i="2"/>
  <c r="J920" i="2"/>
  <c r="I920" i="2"/>
  <c r="C921" i="2"/>
  <c r="B921" i="2" s="1"/>
  <c r="A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 s="1"/>
  <c r="I922" i="2"/>
  <c r="C923" i="2"/>
  <c r="D923" i="2"/>
  <c r="E923" i="2"/>
  <c r="F923" i="2"/>
  <c r="G923" i="2"/>
  <c r="H923" i="2"/>
  <c r="J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 s="1"/>
  <c r="D925" i="2"/>
  <c r="E925" i="2"/>
  <c r="F925" i="2"/>
  <c r="G925" i="2"/>
  <c r="H925" i="2"/>
  <c r="J925" i="2" s="1"/>
  <c r="I925" i="2"/>
  <c r="C926" i="2"/>
  <c r="D926" i="2"/>
  <c r="E926" i="2"/>
  <c r="F926" i="2"/>
  <c r="G926" i="2"/>
  <c r="H926" i="2"/>
  <c r="J926" i="2" s="1"/>
  <c r="I926" i="2"/>
  <c r="C927" i="2"/>
  <c r="D927" i="2"/>
  <c r="E927" i="2"/>
  <c r="F927" i="2"/>
  <c r="G927" i="2"/>
  <c r="H927" i="2"/>
  <c r="J927" i="2" s="1"/>
  <c r="I927" i="2"/>
  <c r="C928" i="2"/>
  <c r="B928" i="2" s="1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 s="1"/>
  <c r="I929" i="2"/>
  <c r="C930" i="2"/>
  <c r="B930" i="2" s="1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 s="1"/>
  <c r="I934" i="2"/>
  <c r="C935" i="2"/>
  <c r="D935" i="2"/>
  <c r="E935" i="2"/>
  <c r="F935" i="2"/>
  <c r="G935" i="2"/>
  <c r="H935" i="2"/>
  <c r="J935" i="2" s="1"/>
  <c r="I935" i="2"/>
  <c r="C936" i="2"/>
  <c r="B936" i="2" s="1"/>
  <c r="A936" i="2"/>
  <c r="D936" i="2"/>
  <c r="E936" i="2"/>
  <c r="F936" i="2"/>
  <c r="G936" i="2"/>
  <c r="H936" i="2"/>
  <c r="J936" i="2" s="1"/>
  <c r="I936" i="2"/>
  <c r="C937" i="2"/>
  <c r="D937" i="2"/>
  <c r="E937" i="2"/>
  <c r="F937" i="2"/>
  <c r="G937" i="2"/>
  <c r="H937" i="2"/>
  <c r="J937" i="2" s="1"/>
  <c r="R937" i="2" s="1"/>
  <c r="I937" i="2"/>
  <c r="C938" i="2"/>
  <c r="B938" i="2" s="1"/>
  <c r="D938" i="2"/>
  <c r="E938" i="2"/>
  <c r="F938" i="2"/>
  <c r="G938" i="2"/>
  <c r="H938" i="2"/>
  <c r="J938" i="2" s="1"/>
  <c r="I938" i="2"/>
  <c r="C939" i="2"/>
  <c r="D939" i="2"/>
  <c r="E939" i="2"/>
  <c r="F939" i="2"/>
  <c r="G939" i="2"/>
  <c r="H939" i="2"/>
  <c r="J939" i="2" s="1"/>
  <c r="I939" i="2"/>
  <c r="C940" i="2"/>
  <c r="D940" i="2"/>
  <c r="E940" i="2"/>
  <c r="F940" i="2"/>
  <c r="G940" i="2"/>
  <c r="H940" i="2"/>
  <c r="J940" i="2" s="1"/>
  <c r="I940" i="2"/>
  <c r="C941" i="2"/>
  <c r="A941" i="2" s="1"/>
  <c r="D941" i="2"/>
  <c r="E941" i="2"/>
  <c r="F941" i="2"/>
  <c r="G941" i="2"/>
  <c r="H941" i="2"/>
  <c r="J941" i="2" s="1"/>
  <c r="K941" i="2" s="1"/>
  <c r="I941" i="2"/>
  <c r="C942" i="2"/>
  <c r="B942" i="2" s="1"/>
  <c r="D942" i="2"/>
  <c r="E942" i="2"/>
  <c r="F942" i="2"/>
  <c r="G942" i="2"/>
  <c r="H942" i="2"/>
  <c r="J942" i="2" s="1"/>
  <c r="I942" i="2"/>
  <c r="C943" i="2"/>
  <c r="D943" i="2"/>
  <c r="E943" i="2"/>
  <c r="F943" i="2"/>
  <c r="G943" i="2"/>
  <c r="H943" i="2"/>
  <c r="J943" i="2" s="1"/>
  <c r="I943" i="2"/>
  <c r="C944" i="2"/>
  <c r="D944" i="2"/>
  <c r="E944" i="2"/>
  <c r="F944" i="2"/>
  <c r="G944" i="2"/>
  <c r="H944" i="2"/>
  <c r="J944" i="2" s="1"/>
  <c r="I944" i="2"/>
  <c r="C945" i="2"/>
  <c r="D945" i="2"/>
  <c r="E945" i="2"/>
  <c r="F945" i="2"/>
  <c r="G945" i="2"/>
  <c r="H945" i="2"/>
  <c r="J945" i="2" s="1"/>
  <c r="I945" i="2"/>
  <c r="C946" i="2"/>
  <c r="D946" i="2"/>
  <c r="E946" i="2"/>
  <c r="F946" i="2"/>
  <c r="G946" i="2"/>
  <c r="H946" i="2"/>
  <c r="J946" i="2"/>
  <c r="Q946" i="2" s="1"/>
  <c r="I946" i="2"/>
  <c r="C947" i="2"/>
  <c r="D947" i="2"/>
  <c r="E947" i="2"/>
  <c r="F947" i="2"/>
  <c r="G947" i="2"/>
  <c r="H947" i="2"/>
  <c r="J947" i="2" s="1"/>
  <c r="I947" i="2"/>
  <c r="C948" i="2"/>
  <c r="D948" i="2"/>
  <c r="E948" i="2"/>
  <c r="F948" i="2"/>
  <c r="G948" i="2"/>
  <c r="H948" i="2"/>
  <c r="J948" i="2" s="1"/>
  <c r="I948" i="2"/>
  <c r="C949" i="2"/>
  <c r="D949" i="2"/>
  <c r="E949" i="2"/>
  <c r="F949" i="2"/>
  <c r="G949" i="2"/>
  <c r="H949" i="2"/>
  <c r="J949" i="2"/>
  <c r="O949" i="2" s="1"/>
  <c r="I949" i="2"/>
  <c r="C950" i="2"/>
  <c r="D950" i="2"/>
  <c r="E950" i="2"/>
  <c r="F950" i="2"/>
  <c r="G950" i="2"/>
  <c r="H950" i="2"/>
  <c r="J950" i="2" s="1"/>
  <c r="I950" i="2"/>
  <c r="C951" i="2"/>
  <c r="A951" i="2" s="1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 s="1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 s="1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 s="1"/>
  <c r="I957" i="2"/>
  <c r="C958" i="2"/>
  <c r="D958" i="2"/>
  <c r="E958" i="2"/>
  <c r="F958" i="2"/>
  <c r="G958" i="2"/>
  <c r="H958" i="2"/>
  <c r="J958" i="2" s="1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 s="1"/>
  <c r="I963" i="2"/>
  <c r="C964" i="2"/>
  <c r="A964" i="2" s="1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 s="1"/>
  <c r="Q965" i="2" s="1"/>
  <c r="I965" i="2"/>
  <c r="C966" i="2"/>
  <c r="D966" i="2"/>
  <c r="E966" i="2"/>
  <c r="F966" i="2"/>
  <c r="G966" i="2"/>
  <c r="H966" i="2"/>
  <c r="J966" i="2" s="1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 s="1"/>
  <c r="I970" i="2"/>
  <c r="C971" i="2"/>
  <c r="D971" i="2"/>
  <c r="E971" i="2"/>
  <c r="F971" i="2"/>
  <c r="G971" i="2"/>
  <c r="H971" i="2"/>
  <c r="J971" i="2" s="1"/>
  <c r="I971" i="2"/>
  <c r="C972" i="2"/>
  <c r="D972" i="2"/>
  <c r="E972" i="2"/>
  <c r="F972" i="2"/>
  <c r="G972" i="2"/>
  <c r="H972" i="2"/>
  <c r="J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 s="1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 s="1"/>
  <c r="I981" i="2"/>
  <c r="C982" i="2"/>
  <c r="A982" i="2" s="1"/>
  <c r="B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J983" i="2" s="1"/>
  <c r="I983" i="2"/>
  <c r="C984" i="2"/>
  <c r="A984" i="2" s="1"/>
  <c r="D984" i="2"/>
  <c r="E984" i="2"/>
  <c r="F984" i="2"/>
  <c r="G984" i="2"/>
  <c r="H984" i="2"/>
  <c r="J984" i="2" s="1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 s="1"/>
  <c r="S986" i="2" s="1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 s="1"/>
  <c r="K988" i="2" s="1"/>
  <c r="I988" i="2"/>
  <c r="C989" i="2"/>
  <c r="D989" i="2"/>
  <c r="E989" i="2"/>
  <c r="F989" i="2"/>
  <c r="G989" i="2"/>
  <c r="H989" i="2"/>
  <c r="J989" i="2" s="1"/>
  <c r="S989" i="2" s="1"/>
  <c r="I989" i="2"/>
  <c r="C990" i="2"/>
  <c r="B990" i="2" s="1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 s="1"/>
  <c r="I998" i="2"/>
  <c r="C999" i="2"/>
  <c r="D999" i="2"/>
  <c r="E999" i="2"/>
  <c r="F999" i="2"/>
  <c r="G999" i="2"/>
  <c r="H999" i="2"/>
  <c r="J999" i="2" s="1"/>
  <c r="I999" i="2"/>
  <c r="C1000" i="2"/>
  <c r="D1000" i="2"/>
  <c r="E1000" i="2"/>
  <c r="F1000" i="2"/>
  <c r="G1000" i="2"/>
  <c r="H1000" i="2"/>
  <c r="J1000" i="2" s="1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I2" i="2"/>
  <c r="F2" i="2"/>
  <c r="E2" i="2"/>
  <c r="D2" i="2"/>
  <c r="C2" i="2"/>
  <c r="S930" i="2"/>
  <c r="N930" i="2"/>
  <c r="N858" i="2"/>
  <c r="Q794" i="2"/>
  <c r="K794" i="2"/>
  <c r="L794" i="2"/>
  <c r="S794" i="2"/>
  <c r="P726" i="2"/>
  <c r="K990" i="2"/>
  <c r="L958" i="2"/>
  <c r="R778" i="2"/>
  <c r="M714" i="2"/>
  <c r="N714" i="2"/>
  <c r="M930" i="2"/>
  <c r="B903" i="2"/>
  <c r="M762" i="2"/>
  <c r="R762" i="2"/>
  <c r="R874" i="2"/>
  <c r="L874" i="2"/>
  <c r="M746" i="2"/>
  <c r="Q746" i="2"/>
  <c r="P878" i="2"/>
  <c r="B871" i="2"/>
  <c r="A823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P721" i="2"/>
  <c r="K712" i="2"/>
  <c r="M712" i="2"/>
  <c r="R712" i="2"/>
  <c r="L699" i="2"/>
  <c r="K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R630" i="2"/>
  <c r="A623" i="2"/>
  <c r="B623" i="2"/>
  <c r="K614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K558" i="2"/>
  <c r="S558" i="2"/>
  <c r="P558" i="2"/>
  <c r="L558" i="2"/>
  <c r="M558" i="2"/>
  <c r="K556" i="2"/>
  <c r="B547" i="2"/>
  <c r="P542" i="2"/>
  <c r="S540" i="2"/>
  <c r="P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A483" i="2"/>
  <c r="B483" i="2"/>
  <c r="Q476" i="2"/>
  <c r="S476" i="2"/>
  <c r="O462" i="2"/>
  <c r="L462" i="2"/>
  <c r="M460" i="2"/>
  <c r="B451" i="2"/>
  <c r="L446" i="2"/>
  <c r="N444" i="2"/>
  <c r="A435" i="2"/>
  <c r="B435" i="2"/>
  <c r="K430" i="2"/>
  <c r="O430" i="2"/>
  <c r="S430" i="2"/>
  <c r="P430" i="2"/>
  <c r="L430" i="2"/>
  <c r="R430" i="2"/>
  <c r="M430" i="2"/>
  <c r="S428" i="2"/>
  <c r="P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A382" i="2"/>
  <c r="B382" i="2"/>
  <c r="R374" i="2"/>
  <c r="K369" i="2"/>
  <c r="O369" i="2"/>
  <c r="S369" i="2"/>
  <c r="M369" i="2"/>
  <c r="Q369" i="2"/>
  <c r="N369" i="2"/>
  <c r="R369" i="2"/>
  <c r="P369" i="2"/>
  <c r="K361" i="2"/>
  <c r="S361" i="2"/>
  <c r="L361" i="2"/>
  <c r="P361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B891" i="2"/>
  <c r="O876" i="2"/>
  <c r="A875" i="2"/>
  <c r="M859" i="2"/>
  <c r="K844" i="2"/>
  <c r="O844" i="2"/>
  <c r="S844" i="2"/>
  <c r="R844" i="2"/>
  <c r="B843" i="2"/>
  <c r="P834" i="2"/>
  <c r="O828" i="2"/>
  <c r="A827" i="2"/>
  <c r="B827" i="2"/>
  <c r="M821" i="2"/>
  <c r="R821" i="2"/>
  <c r="Q818" i="2"/>
  <c r="P818" i="2"/>
  <c r="L805" i="2"/>
  <c r="R805" i="2"/>
  <c r="P792" i="2"/>
  <c r="O785" i="2"/>
  <c r="L783" i="2"/>
  <c r="B779" i="2"/>
  <c r="O769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P725" i="2"/>
  <c r="M725" i="2"/>
  <c r="P722" i="2"/>
  <c r="P712" i="2"/>
  <c r="M709" i="2"/>
  <c r="B699" i="2"/>
  <c r="L693" i="2"/>
  <c r="M690" i="2"/>
  <c r="Q690" i="2"/>
  <c r="K690" i="2"/>
  <c r="S686" i="2"/>
  <c r="P685" i="2"/>
  <c r="Q664" i="2"/>
  <c r="M661" i="2"/>
  <c r="P653" i="2"/>
  <c r="P629" i="2"/>
  <c r="M629" i="2"/>
  <c r="L613" i="2"/>
  <c r="P613" i="2"/>
  <c r="M613" i="2"/>
  <c r="N613" i="2"/>
  <c r="P605" i="2"/>
  <c r="P597" i="2"/>
  <c r="M597" i="2"/>
  <c r="S597" i="2"/>
  <c r="M589" i="2"/>
  <c r="P581" i="2"/>
  <c r="M581" i="2"/>
  <c r="Q576" i="2"/>
  <c r="Q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N497" i="2"/>
  <c r="O497" i="2"/>
  <c r="Q497" i="2"/>
  <c r="S497" i="2"/>
  <c r="Q494" i="2"/>
  <c r="M488" i="2"/>
  <c r="Q488" i="2"/>
  <c r="L488" i="2"/>
  <c r="O488" i="2"/>
  <c r="O481" i="2"/>
  <c r="K481" i="2"/>
  <c r="O476" i="2"/>
  <c r="Q472" i="2"/>
  <c r="N472" i="2"/>
  <c r="S472" i="2"/>
  <c r="O472" i="2"/>
  <c r="K465" i="2"/>
  <c r="Q465" i="2"/>
  <c r="S465" i="2"/>
  <c r="Q462" i="2"/>
  <c r="Q456" i="2"/>
  <c r="S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L967" i="2"/>
  <c r="L951" i="2"/>
  <c r="P951" i="2"/>
  <c r="S932" i="2"/>
  <c r="L915" i="2"/>
  <c r="P915" i="2"/>
  <c r="N899" i="2"/>
  <c r="R899" i="2"/>
  <c r="L899" i="2"/>
  <c r="Q899" i="2"/>
  <c r="M895" i="2"/>
  <c r="N883" i="2"/>
  <c r="R883" i="2"/>
  <c r="L883" i="2"/>
  <c r="Q883" i="2"/>
  <c r="O880" i="2"/>
  <c r="S880" i="2"/>
  <c r="S875" i="2"/>
  <c r="K875" i="2"/>
  <c r="M873" i="2"/>
  <c r="O866" i="2"/>
  <c r="B861" i="2"/>
  <c r="K859" i="2"/>
  <c r="P857" i="2"/>
  <c r="K848" i="2"/>
  <c r="S848" i="2"/>
  <c r="R848" i="2"/>
  <c r="A847" i="2"/>
  <c r="B847" i="2"/>
  <c r="B845" i="2"/>
  <c r="P844" i="2"/>
  <c r="L835" i="2"/>
  <c r="B829" i="2"/>
  <c r="K827" i="2"/>
  <c r="N817" i="2"/>
  <c r="B813" i="2"/>
  <c r="N808" i="2"/>
  <c r="O805" i="2"/>
  <c r="O800" i="2"/>
  <c r="B799" i="2"/>
  <c r="B797" i="2"/>
  <c r="P796" i="2"/>
  <c r="M793" i="2"/>
  <c r="N787" i="2"/>
  <c r="R787" i="2"/>
  <c r="N785" i="2"/>
  <c r="A783" i="2"/>
  <c r="N782" i="2"/>
  <c r="B781" i="2"/>
  <c r="N776" i="2"/>
  <c r="N771" i="2"/>
  <c r="R771" i="2"/>
  <c r="L771" i="2"/>
  <c r="Q771" i="2"/>
  <c r="N769" i="2"/>
  <c r="M767" i="2"/>
  <c r="B765" i="2"/>
  <c r="P764" i="2"/>
  <c r="M752" i="2"/>
  <c r="A751" i="2"/>
  <c r="B751" i="2"/>
  <c r="M745" i="2"/>
  <c r="R745" i="2"/>
  <c r="O738" i="2"/>
  <c r="N737" i="2"/>
  <c r="M736" i="2"/>
  <c r="A735" i="2"/>
  <c r="B735" i="2"/>
  <c r="B733" i="2"/>
  <c r="P732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R676" i="2"/>
  <c r="A675" i="2"/>
  <c r="B675" i="2"/>
  <c r="L674" i="2"/>
  <c r="K668" i="2"/>
  <c r="R668" i="2"/>
  <c r="A667" i="2"/>
  <c r="B667" i="2"/>
  <c r="K666" i="2"/>
  <c r="O662" i="2"/>
  <c r="K660" i="2"/>
  <c r="S660" i="2"/>
  <c r="R660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K628" i="2"/>
  <c r="S628" i="2"/>
  <c r="A627" i="2"/>
  <c r="B627" i="2"/>
  <c r="K626" i="2"/>
  <c r="Q618" i="2"/>
  <c r="Q613" i="2"/>
  <c r="K612" i="2"/>
  <c r="A611" i="2"/>
  <c r="B611" i="2"/>
  <c r="Q610" i="2"/>
  <c r="L610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P545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S500" i="2"/>
  <c r="P497" i="2"/>
  <c r="N494" i="2"/>
  <c r="R488" i="2"/>
  <c r="O486" i="2"/>
  <c r="R486" i="2"/>
  <c r="K484" i="2"/>
  <c r="R484" i="2"/>
  <c r="A475" i="2"/>
  <c r="B475" i="2"/>
  <c r="R472" i="2"/>
  <c r="L470" i="2"/>
  <c r="P465" i="2"/>
  <c r="N462" i="2"/>
  <c r="A459" i="2"/>
  <c r="B459" i="2"/>
  <c r="K454" i="2"/>
  <c r="L454" i="2"/>
  <c r="R454" i="2"/>
  <c r="P452" i="2"/>
  <c r="P449" i="2"/>
  <c r="A443" i="2"/>
  <c r="B443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S979" i="2"/>
  <c r="N973" i="2"/>
  <c r="S967" i="2"/>
  <c r="R960" i="2"/>
  <c r="R953" i="2"/>
  <c r="N937" i="2"/>
  <c r="R921" i="2"/>
  <c r="S915" i="2"/>
  <c r="N915" i="2"/>
  <c r="M899" i="2"/>
  <c r="S895" i="2"/>
  <c r="A888" i="2"/>
  <c r="M883" i="2"/>
  <c r="P880" i="2"/>
  <c r="P875" i="2"/>
  <c r="M868" i="2"/>
  <c r="A867" i="2"/>
  <c r="P859" i="2"/>
  <c r="L856" i="2"/>
  <c r="N855" i="2"/>
  <c r="R855" i="2"/>
  <c r="N844" i="2"/>
  <c r="N839" i="2"/>
  <c r="L839" i="2"/>
  <c r="L829" i="2"/>
  <c r="N828" i="2"/>
  <c r="A824" i="2"/>
  <c r="K820" i="2"/>
  <c r="O820" i="2"/>
  <c r="M820" i="2"/>
  <c r="R820" i="2"/>
  <c r="A819" i="2"/>
  <c r="B819" i="2"/>
  <c r="S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B787" i="2"/>
  <c r="S785" i="2"/>
  <c r="K785" i="2"/>
  <c r="L782" i="2"/>
  <c r="M781" i="2"/>
  <c r="Q775" i="2"/>
  <c r="O772" i="2"/>
  <c r="M772" i="2"/>
  <c r="M771" i="2"/>
  <c r="S769" i="2"/>
  <c r="K769" i="2"/>
  <c r="S767" i="2"/>
  <c r="L766" i="2"/>
  <c r="L760" i="2"/>
  <c r="A760" i="2"/>
  <c r="A755" i="2"/>
  <c r="P752" i="2"/>
  <c r="K751" i="2"/>
  <c r="O745" i="2"/>
  <c r="A739" i="2"/>
  <c r="B739" i="2"/>
  <c r="N738" i="2"/>
  <c r="S737" i="2"/>
  <c r="K737" i="2"/>
  <c r="S735" i="2"/>
  <c r="N732" i="2"/>
  <c r="N727" i="2"/>
  <c r="R727" i="2"/>
  <c r="L727" i="2"/>
  <c r="Q727" i="2"/>
  <c r="O724" i="2"/>
  <c r="S724" i="2"/>
  <c r="A723" i="2"/>
  <c r="S721" i="2"/>
  <c r="K721" i="2"/>
  <c r="K719" i="2"/>
  <c r="P717" i="2"/>
  <c r="M717" i="2"/>
  <c r="O713" i="2"/>
  <c r="L712" i="2"/>
  <c r="L711" i="2"/>
  <c r="Q711" i="2"/>
  <c r="B707" i="2"/>
  <c r="P704" i="2"/>
  <c r="K703" i="2"/>
  <c r="P701" i="2"/>
  <c r="R701" i="2"/>
  <c r="A696" i="2"/>
  <c r="O692" i="2"/>
  <c r="M692" i="2"/>
  <c r="M691" i="2"/>
  <c r="N690" i="2"/>
  <c r="L689" i="2"/>
  <c r="N686" i="2"/>
  <c r="Q684" i="2"/>
  <c r="L681" i="2"/>
  <c r="N681" i="2"/>
  <c r="A680" i="2"/>
  <c r="P665" i="2"/>
  <c r="M665" i="2"/>
  <c r="N665" i="2"/>
  <c r="S665" i="2"/>
  <c r="L664" i="2"/>
  <c r="O661" i="2"/>
  <c r="P657" i="2"/>
  <c r="M657" i="2"/>
  <c r="A656" i="2"/>
  <c r="P649" i="2"/>
  <c r="A648" i="2"/>
  <c r="Q644" i="2"/>
  <c r="P641" i="2"/>
  <c r="S641" i="2"/>
  <c r="Q636" i="2"/>
  <c r="L633" i="2"/>
  <c r="N633" i="2"/>
  <c r="L624" i="2"/>
  <c r="A624" i="2"/>
  <c r="P617" i="2"/>
  <c r="R617" i="2"/>
  <c r="S617" i="2"/>
  <c r="O613" i="2"/>
  <c r="S609" i="2"/>
  <c r="O605" i="2"/>
  <c r="O597" i="2"/>
  <c r="Q596" i="2"/>
  <c r="M593" i="2"/>
  <c r="S593" i="2"/>
  <c r="R585" i="2"/>
  <c r="Q580" i="2"/>
  <c r="S578" i="2"/>
  <c r="L576" i="2"/>
  <c r="O569" i="2"/>
  <c r="S569" i="2"/>
  <c r="Q566" i="2"/>
  <c r="O564" i="2"/>
  <c r="M561" i="2"/>
  <c r="N553" i="2"/>
  <c r="O553" i="2"/>
  <c r="Q553" i="2"/>
  <c r="S553" i="2"/>
  <c r="P552" i="2"/>
  <c r="Q550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B477" i="2"/>
  <c r="S473" i="2"/>
  <c r="P472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Q454" i="2"/>
  <c r="M449" i="2"/>
  <c r="M448" i="2"/>
  <c r="S448" i="2"/>
  <c r="L448" i="2"/>
  <c r="K441" i="2"/>
  <c r="O436" i="2"/>
  <c r="M433" i="2"/>
  <c r="M432" i="2"/>
  <c r="Q432" i="2"/>
  <c r="N432" i="2"/>
  <c r="S432" i="2"/>
  <c r="L432" i="2"/>
  <c r="O432" i="2"/>
  <c r="B429" i="2"/>
  <c r="N425" i="2"/>
  <c r="O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S267" i="2"/>
  <c r="P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N687" i="2"/>
  <c r="N663" i="2"/>
  <c r="N647" i="2"/>
  <c r="R647" i="2"/>
  <c r="R627" i="2"/>
  <c r="N619" i="2"/>
  <c r="R619" i="2"/>
  <c r="N607" i="2"/>
  <c r="R603" i="2"/>
  <c r="N583" i="2"/>
  <c r="N575" i="2"/>
  <c r="N571" i="2"/>
  <c r="M403" i="2"/>
  <c r="Q403" i="2"/>
  <c r="O403" i="2"/>
  <c r="K403" i="2"/>
  <c r="R40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K249" i="2"/>
  <c r="R249" i="2"/>
  <c r="L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P178" i="2"/>
  <c r="M178" i="2"/>
  <c r="O178" i="2"/>
  <c r="S174" i="2"/>
  <c r="K120" i="2"/>
  <c r="O120" i="2"/>
  <c r="M120" i="2"/>
  <c r="Q120" i="2"/>
  <c r="L120" i="2"/>
  <c r="S120" i="2"/>
  <c r="P120" i="2"/>
  <c r="R120" i="2"/>
  <c r="O116" i="2"/>
  <c r="S116" i="2"/>
  <c r="Q116" i="2"/>
  <c r="L116" i="2"/>
  <c r="R116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67" i="2"/>
  <c r="Q647" i="2"/>
  <c r="L647" i="2"/>
  <c r="Q643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N533" i="2"/>
  <c r="R533" i="2"/>
  <c r="O533" i="2"/>
  <c r="K530" i="2"/>
  <c r="P530" i="2"/>
  <c r="N525" i="2"/>
  <c r="N517" i="2"/>
  <c r="R517" i="2"/>
  <c r="O514" i="2"/>
  <c r="N509" i="2"/>
  <c r="K506" i="2"/>
  <c r="O506" i="2"/>
  <c r="S506" i="2"/>
  <c r="P506" i="2"/>
  <c r="K498" i="2"/>
  <c r="O498" i="2"/>
  <c r="S498" i="2"/>
  <c r="P498" i="2"/>
  <c r="O490" i="2"/>
  <c r="K482" i="2"/>
  <c r="O482" i="2"/>
  <c r="S482" i="2"/>
  <c r="P482" i="2"/>
  <c r="N477" i="2"/>
  <c r="R477" i="2"/>
  <c r="O477" i="2"/>
  <c r="N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O421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K317" i="2"/>
  <c r="O317" i="2"/>
  <c r="S317" i="2"/>
  <c r="M317" i="2"/>
  <c r="Q317" i="2"/>
  <c r="N317" i="2"/>
  <c r="P317" i="2"/>
  <c r="P311" i="2"/>
  <c r="P307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L499" i="2"/>
  <c r="L495" i="2"/>
  <c r="P495" i="2"/>
  <c r="L491" i="2"/>
  <c r="P491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36" i="2"/>
  <c r="P332" i="2"/>
  <c r="P324" i="2"/>
  <c r="P320" i="2"/>
  <c r="P316" i="2"/>
  <c r="P308" i="2"/>
  <c r="P304" i="2"/>
  <c r="P300" i="2"/>
  <c r="P296" i="2"/>
  <c r="R294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Q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O125" i="2"/>
  <c r="L125" i="2"/>
  <c r="S125" i="2"/>
  <c r="L76" i="2"/>
  <c r="P76" i="2"/>
  <c r="N76" i="2"/>
  <c r="S76" i="2"/>
  <c r="K76" i="2"/>
  <c r="Q76" i="2"/>
  <c r="M76" i="2"/>
  <c r="R76" i="2"/>
  <c r="O76" i="2"/>
  <c r="L294" i="2"/>
  <c r="P294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S247" i="2"/>
  <c r="M247" i="2"/>
  <c r="K243" i="2"/>
  <c r="S239" i="2"/>
  <c r="K235" i="2"/>
  <c r="O235" i="2"/>
  <c r="S235" i="2"/>
  <c r="M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A194" i="2"/>
  <c r="B194" i="2"/>
  <c r="M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A166" i="2"/>
  <c r="B166" i="2"/>
  <c r="A161" i="2"/>
  <c r="B161" i="2"/>
  <c r="A153" i="2"/>
  <c r="B153" i="2"/>
  <c r="Q144" i="2"/>
  <c r="P144" i="2"/>
  <c r="M136" i="2"/>
  <c r="N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O121" i="2"/>
  <c r="L121" i="2"/>
  <c r="A98" i="2"/>
  <c r="A96" i="2"/>
  <c r="B96" i="2"/>
  <c r="L80" i="2"/>
  <c r="P80" i="2"/>
  <c r="K80" i="2"/>
  <c r="M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O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R100" i="2"/>
  <c r="L100" i="2"/>
  <c r="Q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R105" i="2"/>
  <c r="R96" i="2"/>
  <c r="O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3" i="2"/>
  <c r="R89" i="2"/>
  <c r="R86" i="2"/>
  <c r="M85" i="2"/>
  <c r="Q85" i="2"/>
  <c r="O85" i="2"/>
  <c r="N82" i="2"/>
  <c r="R82" i="2"/>
  <c r="K82" i="2"/>
  <c r="P82" i="2"/>
  <c r="R81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P924" i="2"/>
  <c r="O893" i="2"/>
  <c r="P893" i="2"/>
  <c r="M893" i="2"/>
  <c r="A857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N612" i="2"/>
  <c r="L642" i="2"/>
  <c r="N536" i="2"/>
  <c r="O561" i="2"/>
  <c r="K700" i="2"/>
  <c r="K295" i="2"/>
  <c r="N632" i="2"/>
  <c r="K702" i="2"/>
  <c r="R728" i="2"/>
  <c r="A992" i="2"/>
  <c r="B992" i="2"/>
  <c r="S956" i="2"/>
  <c r="L956" i="2"/>
  <c r="B906" i="2"/>
  <c r="P884" i="2"/>
  <c r="P868" i="2"/>
  <c r="L868" i="2"/>
  <c r="N868" i="2"/>
  <c r="S868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73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P460" i="2"/>
  <c r="Q556" i="2"/>
  <c r="M592" i="2"/>
  <c r="M606" i="2"/>
  <c r="S632" i="2"/>
  <c r="Q646" i="2"/>
  <c r="Q662" i="2"/>
  <c r="O728" i="2"/>
  <c r="O742" i="2"/>
  <c r="B893" i="2"/>
  <c r="P988" i="2"/>
  <c r="O988" i="2"/>
  <c r="K975" i="2"/>
  <c r="M951" i="2"/>
  <c r="O951" i="2"/>
  <c r="K951" i="2"/>
  <c r="S951" i="2"/>
  <c r="Q951" i="2"/>
  <c r="N951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B462" i="2"/>
  <c r="A462" i="2"/>
  <c r="K423" i="2"/>
  <c r="Q423" i="2"/>
  <c r="O423" i="2"/>
  <c r="R423" i="2"/>
  <c r="M423" i="2"/>
  <c r="N423" i="2"/>
  <c r="S423" i="2"/>
  <c r="L423" i="2"/>
  <c r="L422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B901" i="2"/>
  <c r="A901" i="2"/>
  <c r="Q896" i="2"/>
  <c r="K896" i="2"/>
  <c r="R896" i="2"/>
  <c r="P896" i="2"/>
  <c r="L896" i="2"/>
  <c r="O896" i="2"/>
  <c r="S893" i="2"/>
  <c r="A849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L893" i="2"/>
  <c r="M900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S896" i="2"/>
  <c r="M440" i="2"/>
  <c r="S561" i="2"/>
  <c r="S629" i="2"/>
  <c r="M653" i="2"/>
  <c r="S661" i="2"/>
  <c r="M685" i="2"/>
  <c r="P696" i="2"/>
  <c r="R700" i="2"/>
  <c r="B715" i="2"/>
  <c r="M754" i="2"/>
  <c r="M789" i="2"/>
  <c r="Q802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746" i="2"/>
  <c r="L997" i="2"/>
  <c r="K987" i="2"/>
  <c r="A970" i="2"/>
  <c r="B970" i="2"/>
  <c r="K960" i="2"/>
  <c r="M960" i="2"/>
  <c r="Q960" i="2"/>
  <c r="N960" i="2"/>
  <c r="O933" i="2"/>
  <c r="A932" i="2"/>
  <c r="B932" i="2"/>
  <c r="A928" i="2"/>
  <c r="K916" i="2"/>
  <c r="A910" i="2"/>
  <c r="B910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Q870" i="2"/>
  <c r="K870" i="2"/>
  <c r="L870" i="2"/>
  <c r="K869" i="2"/>
  <c r="Q869" i="2"/>
  <c r="M869" i="2"/>
  <c r="R869" i="2"/>
  <c r="O869" i="2"/>
  <c r="Q867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A980" i="2"/>
  <c r="B980" i="2"/>
  <c r="M967" i="2"/>
  <c r="O967" i="2"/>
  <c r="M949" i="2"/>
  <c r="A948" i="2"/>
  <c r="B948" i="2"/>
  <c r="S917" i="2"/>
  <c r="A916" i="2"/>
  <c r="B916" i="2"/>
  <c r="A902" i="2"/>
  <c r="B902" i="2"/>
  <c r="A898" i="2"/>
  <c r="A890" i="2"/>
  <c r="B890" i="2"/>
  <c r="A885" i="2"/>
  <c r="B885" i="2"/>
  <c r="S883" i="2"/>
  <c r="K883" i="2"/>
  <c r="B864" i="2"/>
  <c r="A864" i="2"/>
  <c r="K855" i="2"/>
  <c r="S855" i="2"/>
  <c r="M855" i="2"/>
  <c r="Q826" i="2"/>
  <c r="L826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L986" i="2"/>
  <c r="Q979" i="2"/>
  <c r="M977" i="2"/>
  <c r="S977" i="2"/>
  <c r="P976" i="2"/>
  <c r="A976" i="2"/>
  <c r="B976" i="2"/>
  <c r="R967" i="2"/>
  <c r="N958" i="2"/>
  <c r="R958" i="2"/>
  <c r="O947" i="2"/>
  <c r="Q947" i="2"/>
  <c r="A944" i="2"/>
  <c r="B944" i="2"/>
  <c r="O922" i="2"/>
  <c r="O915" i="2"/>
  <c r="Q915" i="2"/>
  <c r="O913" i="2"/>
  <c r="A912" i="2"/>
  <c r="B912" i="2"/>
  <c r="K899" i="2"/>
  <c r="O899" i="2"/>
  <c r="A894" i="2"/>
  <c r="B894" i="2"/>
  <c r="P883" i="2"/>
  <c r="N880" i="2"/>
  <c r="S866" i="2"/>
  <c r="A866" i="2"/>
  <c r="B866" i="2"/>
  <c r="P855" i="2"/>
  <c r="L848" i="2"/>
  <c r="N848" i="2"/>
  <c r="R834" i="2"/>
  <c r="S834" i="2"/>
  <c r="N829" i="2"/>
  <c r="O829" i="2"/>
  <c r="N820" i="2"/>
  <c r="P820" i="2"/>
  <c r="R818" i="2"/>
  <c r="A814" i="2"/>
  <c r="B814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A967" i="2"/>
  <c r="B967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115" i="2"/>
  <c r="A122" i="2"/>
  <c r="O382" i="2"/>
  <c r="O651" i="2"/>
  <c r="N720" i="2"/>
  <c r="S913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B954" i="2"/>
  <c r="A954" i="2"/>
  <c r="K947" i="2"/>
  <c r="M947" i="2"/>
  <c r="R947" i="2"/>
  <c r="S947" i="2"/>
  <c r="A939" i="2"/>
  <c r="B939" i="2"/>
  <c r="B935" i="2"/>
  <c r="A935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R236" i="2"/>
  <c r="N326" i="2"/>
  <c r="R422" i="2"/>
  <c r="O673" i="2"/>
  <c r="R695" i="2"/>
  <c r="K928" i="2"/>
  <c r="K993" i="2"/>
  <c r="K64" i="2"/>
  <c r="B317" i="2"/>
  <c r="O658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P947" i="2"/>
  <c r="P979" i="2"/>
  <c r="L132" i="2"/>
  <c r="M132" i="2"/>
  <c r="O221" i="2"/>
  <c r="K305" i="2"/>
  <c r="O18" i="2"/>
  <c r="M275" i="2"/>
  <c r="A591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L941" i="2"/>
  <c r="O941" i="2"/>
  <c r="A940" i="2"/>
  <c r="B940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K866" i="2"/>
  <c r="R866" i="2"/>
  <c r="L866" i="2"/>
  <c r="M866" i="2"/>
  <c r="O855" i="2"/>
  <c r="L855" i="2"/>
  <c r="Q855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N931" i="2"/>
  <c r="M931" i="2"/>
  <c r="R931" i="2"/>
  <c r="O931" i="2"/>
  <c r="P928" i="2"/>
  <c r="S928" i="2"/>
  <c r="R928" i="2"/>
  <c r="O928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O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R710" i="2"/>
  <c r="K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17" i="2"/>
  <c r="S949" i="2"/>
  <c r="S479" i="2"/>
  <c r="M664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N928" i="2"/>
  <c r="K931" i="2"/>
  <c r="O993" i="2"/>
  <c r="B795" i="2"/>
  <c r="P919" i="2"/>
  <c r="O884" i="2"/>
  <c r="O669" i="2"/>
  <c r="K784" i="2"/>
  <c r="K884" i="2"/>
  <c r="K919" i="2"/>
  <c r="N658" i="2"/>
  <c r="A836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B899" i="2"/>
  <c r="S931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966" i="2"/>
  <c r="L710" i="2"/>
  <c r="S962" i="2"/>
  <c r="N994" i="2"/>
  <c r="A991" i="2"/>
  <c r="B991" i="2"/>
  <c r="A988" i="2"/>
  <c r="B988" i="2"/>
  <c r="O985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Q949" i="2"/>
  <c r="B947" i="2"/>
  <c r="A947" i="2"/>
  <c r="B946" i="2"/>
  <c r="A946" i="2"/>
  <c r="S941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P870" i="2"/>
  <c r="O870" i="2"/>
  <c r="S870" i="2"/>
  <c r="N867" i="2"/>
  <c r="B865" i="2"/>
  <c r="A865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R824" i="2"/>
  <c r="P824" i="2"/>
  <c r="P822" i="2"/>
  <c r="S822" i="2"/>
  <c r="O812" i="2"/>
  <c r="S812" i="2"/>
  <c r="Q812" i="2"/>
  <c r="R812" i="2"/>
  <c r="K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K996" i="2"/>
  <c r="M996" i="2"/>
  <c r="B994" i="2"/>
  <c r="A994" i="2"/>
  <c r="S978" i="2"/>
  <c r="Q978" i="2"/>
  <c r="M978" i="2"/>
  <c r="N978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L978" i="2"/>
  <c r="A1001" i="2"/>
  <c r="B1001" i="2"/>
  <c r="P996" i="2"/>
  <c r="A993" i="2"/>
  <c r="B993" i="2"/>
  <c r="A979" i="2"/>
  <c r="B979" i="2"/>
  <c r="M937" i="2"/>
  <c r="B896" i="2"/>
  <c r="A884" i="2"/>
  <c r="B884" i="2"/>
  <c r="B872" i="2"/>
  <c r="A872" i="2"/>
  <c r="S869" i="2"/>
  <c r="L869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21" i="2"/>
  <c r="S821" i="2"/>
  <c r="B756" i="2"/>
  <c r="A756" i="2"/>
  <c r="A745" i="2"/>
  <c r="B745" i="2"/>
  <c r="B704" i="2"/>
  <c r="A704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M867" i="2"/>
  <c r="L867" i="2"/>
  <c r="R867" i="2"/>
  <c r="A832" i="2"/>
  <c r="B832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Q179" i="2"/>
  <c r="B224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M975" i="2"/>
  <c r="P975" i="2"/>
  <c r="Q975" i="2"/>
  <c r="L975" i="2"/>
  <c r="O975" i="2"/>
  <c r="N975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L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P6" i="2"/>
  <c r="M383" i="2"/>
  <c r="Q560" i="2"/>
  <c r="N758" i="2"/>
  <c r="A712" i="2"/>
  <c r="K72" i="2"/>
  <c r="R6" i="2"/>
  <c r="Q3" i="2"/>
  <c r="N6" i="2"/>
  <c r="K560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O997" i="2"/>
  <c r="S997" i="2"/>
  <c r="P997" i="2"/>
  <c r="N913" i="2"/>
  <c r="Q913" i="2"/>
  <c r="O890" i="2"/>
  <c r="R863" i="2"/>
  <c r="S863" i="2"/>
  <c r="P863" i="2"/>
  <c r="M863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A963" i="2"/>
  <c r="B963" i="2"/>
  <c r="O953" i="2"/>
  <c r="L953" i="2"/>
  <c r="Q880" i="2"/>
  <c r="K880" i="2"/>
  <c r="R880" i="2"/>
  <c r="L880" i="2"/>
  <c r="M880" i="2"/>
  <c r="Q866" i="2"/>
  <c r="N866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B997" i="2"/>
  <c r="A997" i="2"/>
  <c r="Q988" i="2"/>
  <c r="M988" i="2"/>
  <c r="B961" i="2"/>
  <c r="A961" i="2"/>
  <c r="S937" i="2"/>
  <c r="K937" i="2"/>
  <c r="M870" i="2"/>
  <c r="N870" i="2"/>
  <c r="P869" i="2"/>
  <c r="N869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B922" i="2"/>
  <c r="A922" i="2"/>
  <c r="K921" i="2"/>
  <c r="O921" i="2"/>
  <c r="M921" i="2"/>
  <c r="B911" i="2"/>
  <c r="A911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A933" i="2"/>
  <c r="B933" i="2"/>
  <c r="K932" i="2"/>
  <c r="Q932" i="2"/>
  <c r="B913" i="2"/>
  <c r="A913" i="2"/>
  <c r="B909" i="2"/>
  <c r="A909" i="2"/>
  <c r="B889" i="2"/>
  <c r="A889" i="2"/>
  <c r="A881" i="2"/>
  <c r="B881" i="2"/>
  <c r="A860" i="2"/>
  <c r="B860" i="2"/>
  <c r="B846" i="2"/>
  <c r="A846" i="2"/>
  <c r="Q844" i="2"/>
  <c r="M844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N946" i="2"/>
  <c r="K946" i="2"/>
  <c r="L946" i="2"/>
  <c r="M946" i="2"/>
  <c r="S946" i="2"/>
  <c r="P946" i="2"/>
  <c r="R946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M650" i="2"/>
  <c r="Q625" i="2"/>
  <c r="O708" i="2"/>
  <c r="K756" i="2"/>
  <c r="B859" i="2"/>
  <c r="A2" i="2"/>
  <c r="B2" i="2"/>
  <c r="P982" i="2"/>
  <c r="N982" i="2"/>
  <c r="M982" i="2"/>
  <c r="K982" i="2"/>
  <c r="R982" i="2"/>
  <c r="Q982" i="2"/>
  <c r="L982" i="2"/>
  <c r="O982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O579" i="2"/>
  <c r="P897" i="2"/>
  <c r="L905" i="2"/>
  <c r="Q586" i="2"/>
  <c r="M586" i="2"/>
  <c r="O897" i="2"/>
  <c r="N756" i="2"/>
  <c r="R845" i="2"/>
  <c r="N890" i="2"/>
  <c r="P616" i="2"/>
  <c r="S982" i="2"/>
  <c r="B1000" i="2"/>
  <c r="A1000" i="2"/>
  <c r="B989" i="2"/>
  <c r="A989" i="2"/>
  <c r="B978" i="2"/>
  <c r="A978" i="2"/>
  <c r="K973" i="2"/>
  <c r="O973" i="2"/>
  <c r="L973" i="2"/>
  <c r="P973" i="2"/>
  <c r="R973" i="2"/>
  <c r="A969" i="2"/>
  <c r="B969" i="2"/>
  <c r="O965" i="2"/>
  <c r="N965" i="2"/>
  <c r="B950" i="2"/>
  <c r="A950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O848" i="2"/>
  <c r="P848" i="2"/>
  <c r="Q848" i="2"/>
  <c r="M848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N933" i="2"/>
  <c r="Q933" i="2"/>
  <c r="R924" i="2"/>
  <c r="K924" i="2"/>
  <c r="N924" i="2"/>
  <c r="M924" i="2"/>
  <c r="P904" i="2"/>
  <c r="M904" i="2"/>
  <c r="N904" i="2"/>
  <c r="N900" i="2"/>
  <c r="K900" i="2"/>
  <c r="R900" i="2"/>
  <c r="P900" i="2"/>
  <c r="S900" i="2"/>
  <c r="K893" i="2"/>
  <c r="Q893" i="2"/>
  <c r="N893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R847" i="2"/>
  <c r="N313" i="2"/>
  <c r="K313" i="2"/>
  <c r="Q406" i="2"/>
  <c r="K412" i="2"/>
  <c r="S462" i="2"/>
  <c r="A711" i="2"/>
  <c r="N747" i="2"/>
  <c r="S776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R730" i="2" l="1"/>
  <c r="N730" i="2"/>
  <c r="O819" i="2"/>
  <c r="Q483" i="2"/>
  <c r="R573" i="2"/>
  <c r="N94" i="2"/>
  <c r="P710" i="2"/>
  <c r="P8" i="2"/>
  <c r="Q715" i="2"/>
  <c r="R941" i="2"/>
  <c r="Q78" i="2"/>
  <c r="O478" i="2"/>
  <c r="O824" i="2"/>
  <c r="P94" i="2"/>
  <c r="S78" i="2"/>
  <c r="R94" i="2"/>
  <c r="O468" i="2"/>
  <c r="N478" i="2"/>
  <c r="L991" i="2"/>
  <c r="N991" i="2"/>
  <c r="S839" i="2"/>
  <c r="R839" i="2"/>
  <c r="Q839" i="2"/>
  <c r="K778" i="2"/>
  <c r="O778" i="2"/>
  <c r="N755" i="2"/>
  <c r="L755" i="2"/>
  <c r="K725" i="2"/>
  <c r="L725" i="2"/>
  <c r="R725" i="2"/>
  <c r="O725" i="2"/>
  <c r="N725" i="2"/>
  <c r="M568" i="2"/>
  <c r="L568" i="2"/>
  <c r="Q235" i="2"/>
  <c r="N235" i="2"/>
  <c r="Q70" i="2"/>
  <c r="K70" i="2"/>
  <c r="M898" i="2"/>
  <c r="Q898" i="2"/>
  <c r="K773" i="2"/>
  <c r="M773" i="2"/>
  <c r="M622" i="2"/>
  <c r="N622" i="2"/>
  <c r="M303" i="2"/>
  <c r="K303" i="2"/>
  <c r="S303" i="2"/>
  <c r="R303" i="2"/>
  <c r="M293" i="2"/>
  <c r="R293" i="2"/>
  <c r="M167" i="2"/>
  <c r="K167" i="2"/>
  <c r="N167" i="2"/>
  <c r="R167" i="2"/>
  <c r="N157" i="2"/>
  <c r="R157" i="2"/>
  <c r="L157" i="2"/>
  <c r="S622" i="2"/>
  <c r="L809" i="2"/>
  <c r="P809" i="2"/>
  <c r="O688" i="2"/>
  <c r="R688" i="2"/>
  <c r="Q688" i="2"/>
  <c r="N438" i="2"/>
  <c r="M438" i="2"/>
  <c r="O438" i="2"/>
  <c r="S438" i="2"/>
  <c r="P438" i="2"/>
  <c r="L318" i="2"/>
  <c r="R318" i="2"/>
  <c r="S318" i="2"/>
  <c r="N112" i="2"/>
  <c r="R112" i="2"/>
  <c r="K112" i="2"/>
  <c r="S112" i="2"/>
  <c r="M112" i="2"/>
  <c r="Q112" i="2"/>
  <c r="P819" i="2"/>
  <c r="R809" i="2"/>
  <c r="M824" i="2"/>
  <c r="Q710" i="2"/>
  <c r="M941" i="2"/>
  <c r="L303" i="2"/>
  <c r="R483" i="2"/>
  <c r="P119" i="2"/>
  <c r="L473" i="2"/>
  <c r="R503" i="2"/>
  <c r="L773" i="2"/>
  <c r="P78" i="2"/>
  <c r="O157" i="2"/>
  <c r="Q438" i="2"/>
  <c r="O473" i="2"/>
  <c r="L688" i="2"/>
  <c r="R355" i="2"/>
  <c r="O901" i="2"/>
  <c r="N901" i="2"/>
  <c r="R817" i="2"/>
  <c r="M817" i="2"/>
  <c r="K817" i="2"/>
  <c r="N703" i="2"/>
  <c r="L703" i="2"/>
  <c r="A702" i="2"/>
  <c r="B702" i="2"/>
  <c r="L338" i="2"/>
  <c r="M338" i="2"/>
  <c r="O730" i="2"/>
  <c r="M809" i="2"/>
  <c r="N710" i="2"/>
  <c r="P964" i="2"/>
  <c r="R964" i="2"/>
  <c r="O348" i="2"/>
  <c r="L195" i="2"/>
  <c r="P683" i="2"/>
  <c r="M483" i="2"/>
  <c r="S119" i="2"/>
  <c r="R473" i="2"/>
  <c r="M503" i="2"/>
  <c r="K78" i="2"/>
  <c r="R195" i="2"/>
  <c r="S293" i="2"/>
  <c r="R438" i="2"/>
  <c r="S355" i="2"/>
  <c r="P622" i="2"/>
  <c r="A873" i="2"/>
  <c r="B873" i="2"/>
  <c r="Q857" i="2"/>
  <c r="M857" i="2"/>
  <c r="S481" i="2"/>
  <c r="P481" i="2"/>
  <c r="M476" i="2"/>
  <c r="N476" i="2"/>
  <c r="L476" i="2"/>
  <c r="P476" i="2"/>
  <c r="K476" i="2"/>
  <c r="R476" i="2"/>
  <c r="R425" i="2"/>
  <c r="K425" i="2"/>
  <c r="Q425" i="2"/>
  <c r="L425" i="2"/>
  <c r="P226" i="2"/>
  <c r="R226" i="2"/>
  <c r="L226" i="2"/>
  <c r="K165" i="2"/>
  <c r="S165" i="2"/>
  <c r="M730" i="2"/>
  <c r="P355" i="2"/>
  <c r="O710" i="2"/>
  <c r="N964" i="2"/>
  <c r="L348" i="2"/>
  <c r="P195" i="2"/>
  <c r="O683" i="2"/>
  <c r="N718" i="2"/>
  <c r="R119" i="2"/>
  <c r="Q473" i="2"/>
  <c r="K503" i="2"/>
  <c r="R78" i="2"/>
  <c r="S167" i="2"/>
  <c r="S195" i="2"/>
  <c r="O293" i="2"/>
  <c r="R683" i="2"/>
  <c r="L438" i="2"/>
  <c r="L478" i="2"/>
  <c r="P698" i="2"/>
  <c r="K731" i="2"/>
  <c r="Q731" i="2"/>
  <c r="L701" i="2"/>
  <c r="M701" i="2"/>
  <c r="Q635" i="2"/>
  <c r="R635" i="2"/>
  <c r="M511" i="2"/>
  <c r="P511" i="2"/>
  <c r="K456" i="2"/>
  <c r="M456" i="2"/>
  <c r="N456" i="2"/>
  <c r="R456" i="2"/>
  <c r="L456" i="2"/>
  <c r="O456" i="2"/>
  <c r="P456" i="2"/>
  <c r="K446" i="2"/>
  <c r="P446" i="2"/>
  <c r="N441" i="2"/>
  <c r="Q441" i="2"/>
  <c r="R361" i="2"/>
  <c r="O361" i="2"/>
  <c r="M361" i="2"/>
  <c r="Q361" i="2"/>
  <c r="N361" i="2"/>
  <c r="Q191" i="2"/>
  <c r="K191" i="2"/>
  <c r="R125" i="2"/>
  <c r="Q125" i="2"/>
  <c r="M125" i="2"/>
  <c r="K157" i="2"/>
  <c r="L8" i="2"/>
  <c r="O986" i="2"/>
  <c r="P693" i="2"/>
  <c r="K468" i="2"/>
  <c r="P730" i="2"/>
  <c r="R622" i="2"/>
  <c r="K355" i="2"/>
  <c r="M710" i="2"/>
  <c r="M964" i="2"/>
  <c r="K94" i="2"/>
  <c r="S348" i="2"/>
  <c r="Q293" i="2"/>
  <c r="N809" i="2"/>
  <c r="S809" i="2"/>
  <c r="P718" i="2"/>
  <c r="N119" i="2"/>
  <c r="N473" i="2"/>
  <c r="N78" i="2"/>
  <c r="O167" i="2"/>
  <c r="O195" i="2"/>
  <c r="K293" i="2"/>
  <c r="P348" i="2"/>
  <c r="P112" i="2"/>
  <c r="K438" i="2"/>
  <c r="S468" i="2"/>
  <c r="P478" i="2"/>
  <c r="K698" i="2"/>
  <c r="N676" i="2"/>
  <c r="K676" i="2"/>
  <c r="M469" i="2"/>
  <c r="R469" i="2"/>
  <c r="N100" i="2"/>
  <c r="O100" i="2"/>
  <c r="M100" i="2"/>
  <c r="S100" i="2"/>
  <c r="N693" i="2"/>
  <c r="K622" i="2"/>
  <c r="O693" i="2"/>
  <c r="Q468" i="2"/>
  <c r="R698" i="2"/>
  <c r="M718" i="2"/>
  <c r="L730" i="2"/>
  <c r="Q573" i="2"/>
  <c r="Q622" i="2"/>
  <c r="L715" i="2"/>
  <c r="L355" i="2"/>
  <c r="O718" i="2"/>
  <c r="S964" i="2"/>
  <c r="N8" i="2"/>
  <c r="S94" i="2"/>
  <c r="L293" i="2"/>
  <c r="P293" i="2"/>
  <c r="Q809" i="2"/>
  <c r="M119" i="2"/>
  <c r="P473" i="2"/>
  <c r="Q167" i="2"/>
  <c r="K195" i="2"/>
  <c r="M318" i="2"/>
  <c r="Q683" i="2"/>
  <c r="L112" i="2"/>
  <c r="M468" i="2"/>
  <c r="N711" i="2"/>
  <c r="R711" i="2"/>
  <c r="R628" i="2"/>
  <c r="Q628" i="2"/>
  <c r="M509" i="2"/>
  <c r="R509" i="2"/>
  <c r="O509" i="2"/>
  <c r="N504" i="2"/>
  <c r="L504" i="2"/>
  <c r="N454" i="2"/>
  <c r="M454" i="2"/>
  <c r="O454" i="2"/>
  <c r="S454" i="2"/>
  <c r="P454" i="2"/>
  <c r="L444" i="2"/>
  <c r="Q444" i="2"/>
  <c r="S444" i="2"/>
  <c r="K444" i="2"/>
  <c r="R444" i="2"/>
  <c r="K418" i="2"/>
  <c r="O418" i="2"/>
  <c r="S418" i="2"/>
  <c r="K178" i="2"/>
  <c r="L178" i="2"/>
  <c r="N178" i="2"/>
  <c r="R178" i="2"/>
  <c r="Q178" i="2"/>
  <c r="O622" i="2"/>
  <c r="M693" i="2"/>
  <c r="R468" i="2"/>
  <c r="Q730" i="2"/>
  <c r="S573" i="2"/>
  <c r="S693" i="2"/>
  <c r="K986" i="2"/>
  <c r="K8" i="2"/>
  <c r="Q355" i="2"/>
  <c r="Q718" i="2"/>
  <c r="K715" i="2"/>
  <c r="Q964" i="2"/>
  <c r="Q94" i="2"/>
  <c r="N293" i="2"/>
  <c r="P898" i="2"/>
  <c r="R773" i="2"/>
  <c r="Q119" i="2"/>
  <c r="M473" i="2"/>
  <c r="N819" i="2"/>
  <c r="Q8" i="2"/>
  <c r="Q195" i="2"/>
  <c r="O303" i="2"/>
  <c r="N318" i="2"/>
  <c r="O112" i="2"/>
  <c r="A863" i="2"/>
  <c r="O898" i="2"/>
  <c r="S925" i="2"/>
  <c r="R925" i="2"/>
  <c r="R920" i="2"/>
  <c r="L920" i="2"/>
  <c r="N875" i="2"/>
  <c r="M875" i="2"/>
  <c r="Q875" i="2"/>
  <c r="B817" i="2"/>
  <c r="A817" i="2"/>
  <c r="K764" i="2"/>
  <c r="R764" i="2"/>
  <c r="B763" i="2"/>
  <c r="A763" i="2"/>
  <c r="R665" i="2"/>
  <c r="L665" i="2"/>
  <c r="P249" i="2"/>
  <c r="Q249" i="2"/>
  <c r="O249" i="2"/>
  <c r="S249" i="2"/>
  <c r="N249" i="2"/>
  <c r="N303" i="2"/>
  <c r="L622" i="2"/>
  <c r="R693" i="2"/>
  <c r="N468" i="2"/>
  <c r="O483" i="2"/>
  <c r="S730" i="2"/>
  <c r="L573" i="2"/>
  <c r="N986" i="2"/>
  <c r="N355" i="2"/>
  <c r="M715" i="2"/>
  <c r="K964" i="2"/>
  <c r="M94" i="2"/>
  <c r="Q941" i="2"/>
  <c r="S898" i="2"/>
  <c r="K119" i="2"/>
  <c r="M478" i="2"/>
  <c r="Q819" i="2"/>
  <c r="M195" i="2"/>
  <c r="Q303" i="2"/>
  <c r="P318" i="2"/>
  <c r="Q478" i="2"/>
  <c r="Q679" i="2"/>
  <c r="R679" i="2"/>
  <c r="Q674" i="2"/>
  <c r="M674" i="2"/>
  <c r="O631" i="2"/>
  <c r="N631" i="2"/>
  <c r="K540" i="2"/>
  <c r="M540" i="2"/>
  <c r="Q540" i="2"/>
  <c r="N540" i="2"/>
  <c r="L540" i="2"/>
  <c r="N267" i="2"/>
  <c r="K267" i="2"/>
  <c r="L267" i="2"/>
  <c r="O267" i="2"/>
  <c r="R267" i="2"/>
  <c r="L167" i="2"/>
  <c r="K693" i="2"/>
  <c r="L468" i="2"/>
  <c r="K483" i="2"/>
  <c r="K730" i="2"/>
  <c r="P573" i="2"/>
  <c r="O573" i="2"/>
  <c r="L698" i="2"/>
  <c r="A818" i="2"/>
  <c r="O355" i="2"/>
  <c r="M8" i="2"/>
  <c r="P715" i="2"/>
  <c r="B870" i="2"/>
  <c r="K898" i="2"/>
  <c r="O119" i="2"/>
  <c r="S478" i="2"/>
  <c r="B729" i="2"/>
  <c r="K819" i="2"/>
  <c r="N898" i="2"/>
  <c r="N827" i="2"/>
  <c r="P958" i="2"/>
  <c r="M958" i="2"/>
  <c r="K895" i="2"/>
  <c r="N895" i="2"/>
  <c r="M878" i="2"/>
  <c r="S878" i="2"/>
  <c r="N878" i="2"/>
  <c r="O851" i="2"/>
  <c r="R851" i="2"/>
  <c r="A771" i="2"/>
  <c r="B771" i="2"/>
  <c r="R490" i="2"/>
  <c r="K490" i="2"/>
  <c r="S490" i="2"/>
  <c r="P490" i="2"/>
  <c r="O352" i="2"/>
  <c r="P352" i="2"/>
  <c r="L247" i="2"/>
  <c r="O247" i="2"/>
  <c r="Q247" i="2"/>
  <c r="R121" i="2"/>
  <c r="Q121" i="2"/>
  <c r="N116" i="2"/>
  <c r="M116" i="2"/>
  <c r="P116" i="2"/>
  <c r="K116" i="2"/>
  <c r="N96" i="2"/>
  <c r="L96" i="2"/>
  <c r="Q96" i="2"/>
  <c r="R819" i="2"/>
  <c r="N483" i="2"/>
  <c r="S483" i="2"/>
  <c r="M573" i="2"/>
  <c r="R8" i="2"/>
  <c r="S715" i="2"/>
  <c r="M78" i="2"/>
  <c r="R898" i="2"/>
  <c r="R478" i="2"/>
  <c r="S819" i="2"/>
  <c r="S157" i="2"/>
  <c r="K821" i="2"/>
  <c r="P821" i="2"/>
  <c r="O821" i="2"/>
  <c r="N821" i="2"/>
  <c r="O775" i="2"/>
  <c r="N775" i="2"/>
  <c r="Q80" i="2"/>
  <c r="R80" i="2"/>
  <c r="S80" i="2"/>
  <c r="B951" i="2"/>
  <c r="B925" i="2"/>
  <c r="B102" i="2"/>
  <c r="A65" i="2"/>
  <c r="A52" i="2"/>
  <c r="B784" i="2"/>
  <c r="A99" i="2"/>
  <c r="R521" i="2"/>
  <c r="R743" i="2"/>
  <c r="B491" i="2"/>
  <c r="O818" i="2"/>
  <c r="R417" i="2"/>
  <c r="O465" i="2"/>
  <c r="N428" i="2"/>
  <c r="K492" i="2"/>
  <c r="R624" i="2"/>
  <c r="A448" i="2"/>
  <c r="B395" i="2"/>
  <c r="B175" i="2"/>
  <c r="P538" i="2"/>
  <c r="O581" i="2"/>
  <c r="Q668" i="2"/>
  <c r="R465" i="2"/>
  <c r="S605" i="2"/>
  <c r="B811" i="2"/>
  <c r="Q428" i="2"/>
  <c r="P492" i="2"/>
  <c r="B563" i="2"/>
  <c r="S624" i="2"/>
  <c r="B941" i="2"/>
  <c r="A822" i="2"/>
  <c r="A677" i="2"/>
  <c r="A622" i="2"/>
  <c r="A609" i="2"/>
  <c r="A592" i="2"/>
  <c r="M548" i="2"/>
  <c r="P624" i="2"/>
  <c r="N465" i="2"/>
  <c r="M605" i="2"/>
  <c r="M428" i="2"/>
  <c r="B752" i="2"/>
  <c r="B530" i="2"/>
  <c r="B87" i="2"/>
  <c r="A305" i="2"/>
  <c r="A227" i="2"/>
  <c r="B557" i="2"/>
  <c r="N818" i="2"/>
  <c r="K500" i="2"/>
  <c r="S613" i="2"/>
  <c r="K818" i="2"/>
  <c r="B515" i="2"/>
  <c r="K630" i="2"/>
  <c r="B883" i="2"/>
  <c r="Q500" i="2"/>
  <c r="Q605" i="2"/>
  <c r="R613" i="2"/>
  <c r="M818" i="2"/>
  <c r="R406" i="2"/>
  <c r="A897" i="2"/>
  <c r="A876" i="2"/>
  <c r="B469" i="2"/>
  <c r="A110" i="2"/>
  <c r="A660" i="2"/>
  <c r="R611" i="2"/>
  <c r="O630" i="2"/>
  <c r="O786" i="2"/>
  <c r="M462" i="2"/>
  <c r="B470" i="2"/>
  <c r="B456" i="2"/>
  <c r="B453" i="2"/>
  <c r="B430" i="2"/>
  <c r="A309" i="2"/>
  <c r="L970" i="2"/>
  <c r="Q970" i="2"/>
  <c r="K970" i="2"/>
  <c r="S970" i="2"/>
  <c r="N970" i="2"/>
  <c r="P970" i="2"/>
  <c r="R970" i="2"/>
  <c r="O970" i="2"/>
  <c r="M970" i="2"/>
  <c r="O943" i="2"/>
  <c r="Q943" i="2"/>
  <c r="S943" i="2"/>
  <c r="M943" i="2"/>
  <c r="R943" i="2"/>
  <c r="N943" i="2"/>
  <c r="L943" i="2"/>
  <c r="P943" i="2"/>
  <c r="K943" i="2"/>
  <c r="R935" i="2"/>
  <c r="S935" i="2"/>
  <c r="L935" i="2"/>
  <c r="N935" i="2"/>
  <c r="M935" i="2"/>
  <c r="P935" i="2"/>
  <c r="K935" i="2"/>
  <c r="O935" i="2"/>
  <c r="Q935" i="2"/>
  <c r="L998" i="2"/>
  <c r="K998" i="2"/>
  <c r="S998" i="2"/>
  <c r="Q998" i="2"/>
  <c r="P998" i="2"/>
  <c r="M998" i="2"/>
  <c r="R998" i="2"/>
  <c r="O998" i="2"/>
  <c r="O957" i="2"/>
  <c r="L957" i="2"/>
  <c r="Q957" i="2"/>
  <c r="S957" i="2"/>
  <c r="P957" i="2"/>
  <c r="M957" i="2"/>
  <c r="N957" i="2"/>
  <c r="K957" i="2"/>
  <c r="R957" i="2"/>
  <c r="P938" i="2"/>
  <c r="M938" i="2"/>
  <c r="O938" i="2"/>
  <c r="Q938" i="2"/>
  <c r="N938" i="2"/>
  <c r="R938" i="2"/>
  <c r="S938" i="2"/>
  <c r="K938" i="2"/>
  <c r="L938" i="2"/>
  <c r="L885" i="2"/>
  <c r="O885" i="2"/>
  <c r="K885" i="2"/>
  <c r="R885" i="2"/>
  <c r="M885" i="2"/>
  <c r="Q885" i="2"/>
  <c r="N885" i="2"/>
  <c r="S885" i="2"/>
  <c r="P885" i="2"/>
  <c r="Q864" i="2"/>
  <c r="O864" i="2"/>
  <c r="N864" i="2"/>
  <c r="L864" i="2"/>
  <c r="R864" i="2"/>
  <c r="M864" i="2"/>
  <c r="S864" i="2"/>
  <c r="P864" i="2"/>
  <c r="K864" i="2"/>
  <c r="Q841" i="2"/>
  <c r="O841" i="2"/>
  <c r="K841" i="2"/>
  <c r="N841" i="2"/>
  <c r="M841" i="2"/>
  <c r="S841" i="2"/>
  <c r="L841" i="2"/>
  <c r="R841" i="2"/>
  <c r="P841" i="2"/>
  <c r="K936" i="2"/>
  <c r="O936" i="2"/>
  <c r="P936" i="2"/>
  <c r="M936" i="2"/>
  <c r="S936" i="2"/>
  <c r="R936" i="2"/>
  <c r="L936" i="2"/>
  <c r="N936" i="2"/>
  <c r="Q936" i="2"/>
  <c r="L926" i="2"/>
  <c r="R926" i="2"/>
  <c r="P926" i="2"/>
  <c r="S926" i="2"/>
  <c r="Q926" i="2"/>
  <c r="N926" i="2"/>
  <c r="K926" i="2"/>
  <c r="M926" i="2"/>
  <c r="O926" i="2"/>
  <c r="S872" i="2"/>
  <c r="K872" i="2"/>
  <c r="R872" i="2"/>
  <c r="N872" i="2"/>
  <c r="L872" i="2"/>
  <c r="P872" i="2"/>
  <c r="Q872" i="2"/>
  <c r="M872" i="2"/>
  <c r="O872" i="2"/>
  <c r="M862" i="2"/>
  <c r="R862" i="2"/>
  <c r="K862" i="2"/>
  <c r="N862" i="2"/>
  <c r="P862" i="2"/>
  <c r="S862" i="2"/>
  <c r="Q862" i="2"/>
  <c r="O862" i="2"/>
  <c r="L862" i="2"/>
  <c r="N854" i="2"/>
  <c r="K854" i="2"/>
  <c r="M854" i="2"/>
  <c r="L854" i="2"/>
  <c r="R854" i="2"/>
  <c r="Q854" i="2"/>
  <c r="S854" i="2"/>
  <c r="P854" i="2"/>
  <c r="O854" i="2"/>
  <c r="N983" i="2"/>
  <c r="M983" i="2"/>
  <c r="Q983" i="2"/>
  <c r="O983" i="2"/>
  <c r="S983" i="2"/>
  <c r="R983" i="2"/>
  <c r="K983" i="2"/>
  <c r="P983" i="2"/>
  <c r="L983" i="2"/>
  <c r="Q952" i="2"/>
  <c r="N952" i="2"/>
  <c r="L952" i="2"/>
  <c r="R952" i="2"/>
  <c r="P952" i="2"/>
  <c r="K952" i="2"/>
  <c r="O952" i="2"/>
  <c r="M952" i="2"/>
  <c r="S952" i="2"/>
  <c r="L888" i="2"/>
  <c r="R888" i="2"/>
  <c r="K888" i="2"/>
  <c r="Q888" i="2"/>
  <c r="O888" i="2"/>
  <c r="S888" i="2"/>
  <c r="M888" i="2"/>
  <c r="P888" i="2"/>
  <c r="N888" i="2"/>
  <c r="O971" i="2"/>
  <c r="R971" i="2"/>
  <c r="M971" i="2"/>
  <c r="S971" i="2"/>
  <c r="L971" i="2"/>
  <c r="N971" i="2"/>
  <c r="Q971" i="2"/>
  <c r="P971" i="2"/>
  <c r="K971" i="2"/>
  <c r="O963" i="2"/>
  <c r="P963" i="2"/>
  <c r="S963" i="2"/>
  <c r="R963" i="2"/>
  <c r="L963" i="2"/>
  <c r="Q963" i="2"/>
  <c r="N963" i="2"/>
  <c r="M963" i="2"/>
  <c r="K963" i="2"/>
  <c r="O955" i="2"/>
  <c r="R955" i="2"/>
  <c r="K955" i="2"/>
  <c r="M955" i="2"/>
  <c r="N955" i="2"/>
  <c r="Q955" i="2"/>
  <c r="L955" i="2"/>
  <c r="P955" i="2"/>
  <c r="S955" i="2"/>
  <c r="M944" i="2"/>
  <c r="N944" i="2"/>
  <c r="L944" i="2"/>
  <c r="O944" i="2"/>
  <c r="R944" i="2"/>
  <c r="K944" i="2"/>
  <c r="Q944" i="2"/>
  <c r="P944" i="2"/>
  <c r="S944" i="2"/>
  <c r="Q918" i="2"/>
  <c r="K918" i="2"/>
  <c r="M918" i="2"/>
  <c r="L918" i="2"/>
  <c r="R918" i="2"/>
  <c r="O918" i="2"/>
  <c r="N918" i="2"/>
  <c r="S918" i="2"/>
  <c r="P918" i="2"/>
  <c r="O910" i="2"/>
  <c r="P910" i="2"/>
  <c r="R910" i="2"/>
  <c r="K910" i="2"/>
  <c r="S910" i="2"/>
  <c r="Q910" i="2"/>
  <c r="S891" i="2"/>
  <c r="K891" i="2"/>
  <c r="R891" i="2"/>
  <c r="L891" i="2"/>
  <c r="N891" i="2"/>
  <c r="Q891" i="2"/>
  <c r="O891" i="2"/>
  <c r="P891" i="2"/>
  <c r="M891" i="2"/>
  <c r="K849" i="2"/>
  <c r="S849" i="2"/>
  <c r="Q849" i="2"/>
  <c r="P849" i="2"/>
  <c r="R849" i="2"/>
  <c r="N849" i="2"/>
  <c r="M849" i="2"/>
  <c r="L849" i="2"/>
  <c r="O849" i="2"/>
  <c r="Q831" i="2"/>
  <c r="P831" i="2"/>
  <c r="O831" i="2"/>
  <c r="R831" i="2"/>
  <c r="S831" i="2"/>
  <c r="N831" i="2"/>
  <c r="M831" i="2"/>
  <c r="K831" i="2"/>
  <c r="L831" i="2"/>
  <c r="R923" i="2"/>
  <c r="L923" i="2"/>
  <c r="P923" i="2"/>
  <c r="S923" i="2"/>
  <c r="N923" i="2"/>
  <c r="M923" i="2"/>
  <c r="O923" i="2"/>
  <c r="K923" i="2"/>
  <c r="Q923" i="2"/>
  <c r="N907" i="2"/>
  <c r="R907" i="2"/>
  <c r="O907" i="2"/>
  <c r="S907" i="2"/>
  <c r="K907" i="2"/>
  <c r="M907" i="2"/>
  <c r="Q907" i="2"/>
  <c r="P907" i="2"/>
  <c r="L907" i="2"/>
  <c r="P999" i="2"/>
  <c r="N999" i="2"/>
  <c r="S999" i="2"/>
  <c r="L999" i="2"/>
  <c r="O999" i="2"/>
  <c r="K999" i="2"/>
  <c r="M999" i="2"/>
  <c r="Q999" i="2"/>
  <c r="N981" i="2"/>
  <c r="P981" i="2"/>
  <c r="L981" i="2"/>
  <c r="R981" i="2"/>
  <c r="K981" i="2"/>
  <c r="M981" i="2"/>
  <c r="Q981" i="2"/>
  <c r="S981" i="2"/>
  <c r="O981" i="2"/>
  <c r="O939" i="2"/>
  <c r="S939" i="2"/>
  <c r="P939" i="2"/>
  <c r="R939" i="2"/>
  <c r="Q939" i="2"/>
  <c r="L939" i="2"/>
  <c r="M939" i="2"/>
  <c r="K939" i="2"/>
  <c r="N939" i="2"/>
  <c r="L886" i="2"/>
  <c r="K886" i="2"/>
  <c r="P886" i="2"/>
  <c r="N886" i="2"/>
  <c r="R886" i="2"/>
  <c r="Q886" i="2"/>
  <c r="S886" i="2"/>
  <c r="O886" i="2"/>
  <c r="M886" i="2"/>
  <c r="L881" i="2"/>
  <c r="N881" i="2"/>
  <c r="P881" i="2"/>
  <c r="S881" i="2"/>
  <c r="Q881" i="2"/>
  <c r="M881" i="2"/>
  <c r="R881" i="2"/>
  <c r="K881" i="2"/>
  <c r="O881" i="2"/>
  <c r="S865" i="2"/>
  <c r="M865" i="2"/>
  <c r="N865" i="2"/>
  <c r="Q865" i="2"/>
  <c r="P865" i="2"/>
  <c r="R865" i="2"/>
  <c r="K865" i="2"/>
  <c r="L865" i="2"/>
  <c r="O865" i="2"/>
  <c r="S860" i="2"/>
  <c r="O860" i="2"/>
  <c r="P860" i="2"/>
  <c r="K860" i="2"/>
  <c r="N860" i="2"/>
  <c r="R860" i="2"/>
  <c r="L860" i="2"/>
  <c r="M860" i="2"/>
  <c r="Q860" i="2"/>
  <c r="R2" i="2"/>
  <c r="N2" i="2"/>
  <c r="M2" i="2"/>
  <c r="K2" i="2"/>
  <c r="P2" i="2"/>
  <c r="S2" i="2"/>
  <c r="O2" i="2"/>
  <c r="Q2" i="2"/>
  <c r="L2" i="2"/>
  <c r="S950" i="2"/>
  <c r="O950" i="2"/>
  <c r="Q950" i="2"/>
  <c r="N950" i="2"/>
  <c r="R950" i="2"/>
  <c r="M950" i="2"/>
  <c r="P950" i="2"/>
  <c r="K950" i="2"/>
  <c r="L950" i="2"/>
  <c r="Q942" i="2"/>
  <c r="P942" i="2"/>
  <c r="S942" i="2"/>
  <c r="M942" i="2"/>
  <c r="R942" i="2"/>
  <c r="K942" i="2"/>
  <c r="O942" i="2"/>
  <c r="L942" i="2"/>
  <c r="N942" i="2"/>
  <c r="R934" i="2"/>
  <c r="L934" i="2"/>
  <c r="K934" i="2"/>
  <c r="N934" i="2"/>
  <c r="P934" i="2"/>
  <c r="S934" i="2"/>
  <c r="M934" i="2"/>
  <c r="L929" i="2"/>
  <c r="K929" i="2"/>
  <c r="P929" i="2"/>
  <c r="Q929" i="2"/>
  <c r="S929" i="2"/>
  <c r="R929" i="2"/>
  <c r="N929" i="2"/>
  <c r="M929" i="2"/>
  <c r="O929" i="2"/>
  <c r="K984" i="2"/>
  <c r="R984" i="2"/>
  <c r="Q984" i="2"/>
  <c r="O984" i="2"/>
  <c r="P984" i="2"/>
  <c r="M984" i="2"/>
  <c r="L984" i="2"/>
  <c r="S984" i="2"/>
  <c r="N984" i="2"/>
  <c r="R974" i="2"/>
  <c r="K974" i="2"/>
  <c r="S974" i="2"/>
  <c r="O974" i="2"/>
  <c r="Q974" i="2"/>
  <c r="N974" i="2"/>
  <c r="P974" i="2"/>
  <c r="M974" i="2"/>
  <c r="L974" i="2"/>
  <c r="S889" i="2"/>
  <c r="L889" i="2"/>
  <c r="R889" i="2"/>
  <c r="Q889" i="2"/>
  <c r="O889" i="2"/>
  <c r="N889" i="2"/>
  <c r="M889" i="2"/>
  <c r="K889" i="2"/>
  <c r="M879" i="2"/>
  <c r="N879" i="2"/>
  <c r="P879" i="2"/>
  <c r="R879" i="2"/>
  <c r="K879" i="2"/>
  <c r="L879" i="2"/>
  <c r="S879" i="2"/>
  <c r="O879" i="2"/>
  <c r="Q879" i="2"/>
  <c r="S837" i="2"/>
  <c r="P837" i="2"/>
  <c r="K837" i="2"/>
  <c r="O837" i="2"/>
  <c r="M837" i="2"/>
  <c r="L837" i="2"/>
  <c r="N837" i="2"/>
  <c r="R837" i="2"/>
  <c r="Q837" i="2"/>
  <c r="Q927" i="2"/>
  <c r="M927" i="2"/>
  <c r="R927" i="2"/>
  <c r="P927" i="2"/>
  <c r="L927" i="2"/>
  <c r="K927" i="2"/>
  <c r="N927" i="2"/>
  <c r="S927" i="2"/>
  <c r="O927" i="2"/>
  <c r="L840" i="2"/>
  <c r="N840" i="2"/>
  <c r="Q840" i="2"/>
  <c r="S840" i="2"/>
  <c r="O840" i="2"/>
  <c r="R840" i="2"/>
  <c r="K840" i="2"/>
  <c r="P840" i="2"/>
  <c r="M840" i="2"/>
  <c r="R995" i="2"/>
  <c r="M995" i="2"/>
  <c r="N995" i="2"/>
  <c r="S995" i="2"/>
  <c r="P995" i="2"/>
  <c r="L995" i="2"/>
  <c r="O995" i="2"/>
  <c r="K995" i="2"/>
  <c r="Q995" i="2"/>
  <c r="S972" i="2"/>
  <c r="Q972" i="2"/>
  <c r="L972" i="2"/>
  <c r="O972" i="2"/>
  <c r="K972" i="2"/>
  <c r="R972" i="2"/>
  <c r="N972" i="2"/>
  <c r="M972" i="2"/>
  <c r="P972" i="2"/>
  <c r="K945" i="2"/>
  <c r="R945" i="2"/>
  <c r="Q945" i="2"/>
  <c r="L945" i="2"/>
  <c r="N945" i="2"/>
  <c r="M945" i="2"/>
  <c r="P945" i="2"/>
  <c r="S945" i="2"/>
  <c r="O945" i="2"/>
  <c r="P911" i="2"/>
  <c r="Q911" i="2"/>
  <c r="L911" i="2"/>
  <c r="K911" i="2"/>
  <c r="O911" i="2"/>
  <c r="M911" i="2"/>
  <c r="R911" i="2"/>
  <c r="S911" i="2"/>
  <c r="N911" i="2"/>
  <c r="M906" i="2"/>
  <c r="S906" i="2"/>
  <c r="K906" i="2"/>
  <c r="P906" i="2"/>
  <c r="L906" i="2"/>
  <c r="O906" i="2"/>
  <c r="Q906" i="2"/>
  <c r="R906" i="2"/>
  <c r="N906" i="2"/>
  <c r="R892" i="2"/>
  <c r="L892" i="2"/>
  <c r="P892" i="2"/>
  <c r="Q892" i="2"/>
  <c r="K892" i="2"/>
  <c r="N892" i="2"/>
  <c r="S892" i="2"/>
  <c r="M892" i="2"/>
  <c r="O892" i="2"/>
  <c r="R850" i="2"/>
  <c r="K850" i="2"/>
  <c r="L850" i="2"/>
  <c r="Q850" i="2"/>
  <c r="P850" i="2"/>
  <c r="O850" i="2"/>
  <c r="M850" i="2"/>
  <c r="S850" i="2"/>
  <c r="N850" i="2"/>
  <c r="N832" i="2"/>
  <c r="Q832" i="2"/>
  <c r="O832" i="2"/>
  <c r="P832" i="2"/>
  <c r="L832" i="2"/>
  <c r="S832" i="2"/>
  <c r="K832" i="2"/>
  <c r="R832" i="2"/>
  <c r="M832" i="2"/>
  <c r="P1000" i="2"/>
  <c r="N1000" i="2"/>
  <c r="K1000" i="2"/>
  <c r="Q1000" i="2"/>
  <c r="R1000" i="2"/>
  <c r="K940" i="2"/>
  <c r="M940" i="2"/>
  <c r="Q940" i="2"/>
  <c r="L940" i="2"/>
  <c r="P940" i="2"/>
  <c r="O940" i="2"/>
  <c r="S940" i="2"/>
  <c r="N940" i="2"/>
  <c r="R940" i="2"/>
  <c r="P887" i="2"/>
  <c r="O887" i="2"/>
  <c r="Q887" i="2"/>
  <c r="K887" i="2"/>
  <c r="M887" i="2"/>
  <c r="R887" i="2"/>
  <c r="N887" i="2"/>
  <c r="S887" i="2"/>
  <c r="L887" i="2"/>
  <c r="R882" i="2"/>
  <c r="M882" i="2"/>
  <c r="N882" i="2"/>
  <c r="P882" i="2"/>
  <c r="L882" i="2"/>
  <c r="K882" i="2"/>
  <c r="O882" i="2"/>
  <c r="Q882" i="2"/>
  <c r="S882" i="2"/>
  <c r="M877" i="2"/>
  <c r="N877" i="2"/>
  <c r="R877" i="2"/>
  <c r="S877" i="2"/>
  <c r="Q877" i="2"/>
  <c r="L877" i="2"/>
  <c r="O877" i="2"/>
  <c r="K877" i="2"/>
  <c r="P877" i="2"/>
  <c r="K871" i="2"/>
  <c r="L871" i="2"/>
  <c r="S871" i="2"/>
  <c r="M871" i="2"/>
  <c r="N871" i="2"/>
  <c r="O871" i="2"/>
  <c r="Q871" i="2"/>
  <c r="R871" i="2"/>
  <c r="P871" i="2"/>
  <c r="L861" i="2"/>
  <c r="P861" i="2"/>
  <c r="S861" i="2"/>
  <c r="O861" i="2"/>
  <c r="Q861" i="2"/>
  <c r="K861" i="2"/>
  <c r="N861" i="2"/>
  <c r="M861" i="2"/>
  <c r="R861" i="2"/>
  <c r="P853" i="2"/>
  <c r="M853" i="2"/>
  <c r="N853" i="2"/>
  <c r="O853" i="2"/>
  <c r="K853" i="2"/>
  <c r="Q853" i="2"/>
  <c r="R853" i="2"/>
  <c r="S853" i="2"/>
  <c r="L853" i="2"/>
  <c r="P843" i="2"/>
  <c r="M843" i="2"/>
  <c r="K843" i="2"/>
  <c r="Q843" i="2"/>
  <c r="S843" i="2"/>
  <c r="O843" i="2"/>
  <c r="R843" i="2"/>
  <c r="N843" i="2"/>
  <c r="L843" i="2"/>
  <c r="A706" i="2"/>
  <c r="B706" i="2"/>
  <c r="B421" i="2"/>
  <c r="A421" i="2"/>
  <c r="A327" i="2"/>
  <c r="B327" i="2"/>
  <c r="M915" i="2"/>
  <c r="B135" i="2"/>
  <c r="A135" i="2"/>
  <c r="A930" i="2"/>
  <c r="A920" i="2"/>
  <c r="K665" i="2"/>
  <c r="O665" i="2"/>
  <c r="A645" i="2"/>
  <c r="B645" i="2"/>
  <c r="S818" i="2"/>
  <c r="M796" i="2"/>
  <c r="S796" i="2"/>
  <c r="P596" i="2"/>
  <c r="L596" i="2"/>
  <c r="L738" i="2"/>
  <c r="R738" i="2"/>
  <c r="A678" i="2"/>
  <c r="B678" i="2"/>
  <c r="A636" i="2"/>
  <c r="B636" i="2"/>
  <c r="A533" i="2"/>
  <c r="B533" i="2"/>
  <c r="K475" i="2"/>
  <c r="O475" i="2"/>
  <c r="L309" i="2"/>
  <c r="B809" i="2"/>
  <c r="A809" i="2"/>
  <c r="A336" i="2"/>
  <c r="B336" i="2"/>
  <c r="A201" i="2"/>
  <c r="B201" i="2"/>
  <c r="B984" i="2"/>
  <c r="K619" i="2"/>
  <c r="S619" i="2"/>
  <c r="A520" i="2"/>
  <c r="B520" i="2"/>
  <c r="M270" i="2"/>
  <c r="Q270" i="2"/>
  <c r="A115" i="2"/>
  <c r="B115" i="2"/>
  <c r="P437" i="2"/>
  <c r="L437" i="2"/>
  <c r="L296" i="2"/>
  <c r="N296" i="2"/>
  <c r="A463" i="2"/>
  <c r="B709" i="2"/>
  <c r="B375" i="2"/>
  <c r="K242" i="2"/>
  <c r="B235" i="2"/>
  <c r="B217" i="2"/>
  <c r="B790" i="2"/>
  <c r="A634" i="2"/>
  <c r="A399" i="2"/>
  <c r="B737" i="2"/>
  <c r="B279" i="2"/>
  <c r="B610" i="2"/>
  <c r="K509" i="2"/>
  <c r="B116" i="2"/>
  <c r="B48" i="2"/>
  <c r="A412" i="2"/>
  <c r="A508" i="2"/>
  <c r="B472" i="2"/>
  <c r="A494" i="2"/>
  <c r="P96" i="42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D58" i="10"/>
  <c r="C130" i="10"/>
  <c r="D157" i="10"/>
  <c r="C148" i="10"/>
  <c r="E148" i="10" s="1"/>
  <c r="C94" i="10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D161" i="10"/>
  <c r="D8" i="10"/>
  <c r="C71" i="10"/>
  <c r="C116" i="10"/>
  <c r="C143" i="10"/>
  <c r="D134" i="10"/>
  <c r="C44" i="10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C33" i="10"/>
  <c r="D15" i="10"/>
  <c r="D150" i="10"/>
  <c r="D24" i="10"/>
  <c r="C6" i="10"/>
  <c r="C60" i="10"/>
  <c r="E60" i="10" s="1"/>
  <c r="C15" i="10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C24" i="10"/>
  <c r="E24" i="10" s="1"/>
  <c r="C105" i="10"/>
  <c r="D163" i="10"/>
  <c r="C127" i="10"/>
  <c r="D46" i="10"/>
  <c r="D91" i="10"/>
  <c r="C100" i="10"/>
  <c r="C136" i="10"/>
  <c r="C46" i="10"/>
  <c r="C172" i="10"/>
  <c r="C19" i="10"/>
  <c r="C154" i="10"/>
  <c r="C109" i="10"/>
  <c r="E109" i="10" s="1"/>
  <c r="D64" i="10"/>
  <c r="D136" i="10"/>
  <c r="D37" i="10"/>
  <c r="C163" i="10"/>
  <c r="D118" i="10"/>
  <c r="D127" i="10"/>
  <c r="D55" i="10"/>
  <c r="D100" i="10"/>
  <c r="D19" i="10"/>
  <c r="C10" i="10"/>
  <c r="D172" i="10"/>
  <c r="C55" i="10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C98" i="10"/>
  <c r="E98" i="10" s="1"/>
  <c r="C48" i="10"/>
  <c r="C96" i="10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D117" i="10"/>
  <c r="D99" i="10"/>
  <c r="D36" i="10"/>
  <c r="C63" i="10"/>
  <c r="D27" i="10"/>
  <c r="D18" i="10"/>
  <c r="C54" i="10"/>
  <c r="C72" i="10"/>
  <c r="C99" i="10"/>
  <c r="C117" i="10"/>
  <c r="E117" i="10" s="1"/>
  <c r="C108" i="10"/>
  <c r="E108" i="10" s="1"/>
  <c r="C126" i="10"/>
  <c r="C36" i="10"/>
  <c r="C18" i="10"/>
  <c r="E18" i="10" s="1"/>
  <c r="D171" i="10"/>
  <c r="C162" i="10"/>
  <c r="C45" i="10"/>
  <c r="D54" i="10"/>
  <c r="C9" i="10"/>
  <c r="E9" i="10" s="1"/>
  <c r="D56" i="10"/>
  <c r="C28" i="10"/>
  <c r="E28" i="10" s="1"/>
  <c r="D53" i="10"/>
  <c r="C56" i="10"/>
  <c r="C64" i="10"/>
  <c r="E64" i="10" s="1"/>
  <c r="C171" i="10"/>
  <c r="D84" i="10"/>
  <c r="D32" i="10"/>
  <c r="D101" i="10"/>
  <c r="C142" i="10"/>
  <c r="D146" i="10"/>
  <c r="C97" i="10"/>
  <c r="E97" i="10" s="1"/>
  <c r="D6" i="10"/>
  <c r="C168" i="10"/>
  <c r="E168" i="10" s="1"/>
  <c r="D165" i="10"/>
  <c r="C144" i="10"/>
  <c r="C3" i="10"/>
  <c r="E3" i="10" s="1"/>
  <c r="C47" i="10"/>
  <c r="C32" i="10"/>
  <c r="D52" i="10"/>
  <c r="D115" i="10"/>
  <c r="D122" i="10"/>
  <c r="D86" i="10"/>
  <c r="C68" i="10"/>
  <c r="E68" i="10" s="1"/>
  <c r="C8" i="10"/>
  <c r="E8" i="10" s="1"/>
  <c r="C165" i="10"/>
  <c r="C102" i="10"/>
  <c r="E102" i="10" s="1"/>
  <c r="D81" i="10"/>
  <c r="D144" i="10"/>
  <c r="D130" i="10"/>
  <c r="D80" i="10"/>
  <c r="D82" i="10"/>
  <c r="D160" i="10"/>
  <c r="E47" i="10" l="1"/>
  <c r="E92" i="10"/>
  <c r="E153" i="10"/>
  <c r="E46" i="10"/>
  <c r="E44" i="10"/>
  <c r="E162" i="10"/>
  <c r="E63" i="10"/>
  <c r="E163" i="10"/>
  <c r="E116" i="10"/>
  <c r="E94" i="10"/>
  <c r="E32" i="10"/>
  <c r="E169" i="10"/>
  <c r="E171" i="10"/>
  <c r="E36" i="10"/>
  <c r="E105" i="10"/>
  <c r="E126" i="10"/>
  <c r="E135" i="10"/>
  <c r="E55" i="10"/>
  <c r="E17" i="10"/>
  <c r="E96" i="10"/>
  <c r="E78" i="10"/>
  <c r="E76" i="10"/>
  <c r="E99" i="10"/>
  <c r="E15" i="10"/>
  <c r="E165" i="10"/>
  <c r="E72" i="10"/>
  <c r="E119" i="10"/>
  <c r="E142" i="10"/>
  <c r="E45" i="10"/>
  <c r="E143" i="10"/>
  <c r="E159" i="10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<sst xmlns="http://schemas.openxmlformats.org/spreadsheetml/2006/main" count="2189" uniqueCount="264">
  <si>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</si>
  <si>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</si>
  <si>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</si>
  <si>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</si>
  <si>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</si>
  <si>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</si>
  <si>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</si>
  <si>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</si>
  <si>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</si>
  <si>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</si>
  <si>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</si>
  <si>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</si>
  <si>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</si>
  <si>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</si>
  <si>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</si>
  <si>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</si>
  <si>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</si>
  <si>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</si>
  <si>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</si>
  <si>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</si>
  <si>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</si>
  <si>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</si>
  <si>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</si>
  <si>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</si>
  <si>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</si>
  <si>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</si>
  <si>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</si>
  <si>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</si>
  <si>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</si>
  <si>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</si>
  <si>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</si>
  <si>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</si>
  <si>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</si>
  <si>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</si>
  <si>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</si>
  <si>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</si>
  <si>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</si>
  <si>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</si>
  <si>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</si>
  <si>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</si>
  <si>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</si>
  <si>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</si>
  <si>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</si>
  <si>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</si>
  <si>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</si>
  <si>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</si>
  <si>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</si>
  <si>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</si>
  <si>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</si>
  <si>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</si>
  <si>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</si>
  <si>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</si>
  <si>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</si>
  <si>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</si>
  <si>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</si>
  <si>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</si>
  <si>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</si>
  <si>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</si>
  <si>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</si>
  <si>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</si>
  <si>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</si>
  <si>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</si>
  <si>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2012ko III. hiruhilekoan aldaketa bat izan zen kontabilizatutako unitateen definizioan</t>
  </si>
  <si>
    <t>(**) 2013. II. Hiruhilekoa. Behin-behineko datuak</t>
  </si>
  <si>
    <t>GRAFIKOA IKUSI ==&gt;</t>
  </si>
  <si>
    <t>Aurkibidera Itzuli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</si>
  <si>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</si>
  <si>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</si>
  <si>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</si>
  <si>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</si>
  <si>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</si>
  <si>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</si>
  <si>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</si>
  <si>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</si>
  <si>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</si>
  <si>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</si>
  <si>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</si>
  <si>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</si>
  <si>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</si>
  <si>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</si>
  <si>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</si>
  <si>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</si>
  <si>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</si>
  <si>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</si>
  <si>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</si>
  <si>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</si>
  <si>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</si>
  <si>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</si>
  <si>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</si>
  <si>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</si>
  <si>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</si>
  <si>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</si>
  <si>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</si>
  <si>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</si>
  <si>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</si>
  <si>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</si>
  <si>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</si>
  <si>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</si>
  <si>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</si>
  <si>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</si>
  <si>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</si>
  <si>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</si>
  <si>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</si>
  <si>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</si>
  <si>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</si>
  <si>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</si>
  <si>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</si>
  <si>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</si>
  <si>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</si>
  <si>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</si>
  <si>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</si>
  <si>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</si>
  <si>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</si>
  <si>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</si>
  <si>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</si>
  <si>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</si>
  <si>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</si>
  <si>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</si>
  <si>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</si>
  <si>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</si>
  <si>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</si>
  <si>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</si>
  <si>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</si>
  <si>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</si>
  <si>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</si>
  <si>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</si>
  <si>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</si>
  <si>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</si>
  <si>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</si>
  <si>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</si>
  <si>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</si>
  <si>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</si>
  <si>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</si>
  <si>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</si>
  <si>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</si>
  <si>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</si>
  <si>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</si>
  <si>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</si>
  <si>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</si>
  <si>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</si>
  <si>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</si>
  <si>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</si>
  <si>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</si>
  <si>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</si>
  <si>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</si>
  <si>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</si>
  <si>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</si>
  <si>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</si>
  <si>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</si>
  <si>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</si>
  <si>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</si>
  <si>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</si>
  <si>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</si>
  <si>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</si>
  <si>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</si>
  <si>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</si>
  <si>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</si>
  <si>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</si>
  <si>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</si>
  <si>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</si>
  <si>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</si>
  <si>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</si>
  <si>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</si>
  <si>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</si>
  <si>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</si>
  <si>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</si>
  <si>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</si>
  <si>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</si>
  <si>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</si>
  <si>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</si>
  <si>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</si>
  <si>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</si>
  <si>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</si>
  <si>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</si>
  <si>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</si>
  <si>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</si>
  <si>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</si>
  <si>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</si>
  <si>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</si>
  <si>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</si>
  <si>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</si>
  <si>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</si>
  <si>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</si>
  <si>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</si>
  <si>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</si>
  <si>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</si>
  <si>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KONPLEXUTASUN ELEKTRONIKOAREN MAILA. 2013. II. Hiruhilekoa (**)</t>
  </si>
  <si>
    <t>Baimenak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</si>
  <si>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</si>
  <si>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</si>
  <si>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</si>
  <si>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</si>
  <si>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</si>
  <si>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</si>
  <si>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</si>
  <si>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</si>
  <si>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</si>
  <si>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>IV-2020</t>
  </si>
  <si>
    <t>KONPLEXUTASUN ELEKTRONIKOAREN MAILA. 2020.  IV. hiruhilekoa</t>
  </si>
  <si>
    <t>I-2021</t>
  </si>
  <si>
    <t>KONPLEXUTASUN ELEKTRONIKOAREN MAILA. 2021.  I. hiruhilekoa (***)</t>
  </si>
  <si>
    <t>II-2021</t>
  </si>
  <si>
    <t>KONPLEXUTASUN ELEKTRONIKOAREN MAILA. 2021.  II. hiruhilekoa</t>
  </si>
  <si>
    <t>III-2021</t>
  </si>
  <si>
    <t>KONPLEXUTASUN ELEKTRONIKOAREN MAILA. 2021. III. hiruhilekoa</t>
  </si>
  <si>
    <t>KONPLEXUTASUN ELEKTRONIKOAREN MAILA. 2021.  III. hiruhilekoa</t>
  </si>
  <si>
    <t>(***) 2018, 2021. I. eta IV. Hiruhilekoa. Aparteko gaurkotzea</t>
  </si>
  <si>
    <t>IV (***)</t>
  </si>
  <si>
    <t>IV-2021</t>
  </si>
  <si>
    <t>KONPLEXUTASUN ELEKTRONIKOAREN MAILA. 2021. IV. Hiruhilekoa (***)</t>
  </si>
  <si>
    <t>KONPLEXUTASUN ELEKTRONIKOAREN MAILA. 2021.  IV. Hiruhilekoa (***)</t>
  </si>
  <si>
    <t xml:space="preserve">Iturria: Eusko Jaurlaritza. Gobernantza Publiko eta Autogobernu Saila. Herritarrak Hartzeko eta Zerbitzu Digitaletako Zuzendaritza . Zerbitzu Katalogoa </t>
  </si>
  <si>
    <t xml:space="preserve">I </t>
  </si>
  <si>
    <t>I-2022</t>
  </si>
  <si>
    <t>-</t>
  </si>
  <si>
    <t>KONPLEXUTASUN ELEKTRONIKOAREN MAILA. 2022.  I. Hiruhilekoa</t>
  </si>
  <si>
    <t>KONPLEXUTASUN ELEKTRONIKOAREN MAILA. 2022. I. Hiruhilekoa</t>
  </si>
  <si>
    <t>II-2022</t>
  </si>
  <si>
    <t>KONPLEXUTASUN ELEKTRONIKOAREN MAILA. 2022. II. Hiruhilekoa</t>
  </si>
  <si>
    <t>III-2022</t>
  </si>
  <si>
    <t>KONPLEXUTASUN ELEKTRONIKOAREN MAILA. 2022. III. Hiruhilekoa</t>
  </si>
  <si>
    <t>IV-2022</t>
  </si>
  <si>
    <t>KONPLEXUTASUN ELEKTRONIKOAREN MAILA. 2022. IV. Hiruhilekoa</t>
  </si>
  <si>
    <t>I-2023</t>
  </si>
  <si>
    <t>KONPLEXUTASUN ELEKTRONIKOAREN MAILA. 2023. I. Hiruhilekoa</t>
  </si>
  <si>
    <t>KONPLEXUTASUN ELEKTRONIKOAREN MAILA. 2023-I. hiruhilekoa</t>
  </si>
  <si>
    <t>II-2023</t>
  </si>
  <si>
    <t xml:space="preserve">II </t>
  </si>
  <si>
    <t>KONPLEXUTASUN ELEKTRONIKOAREN MAILA. 2023. II. Hiruhilekoa</t>
  </si>
  <si>
    <t>III-2023</t>
  </si>
  <si>
    <t>KONPLEXUTASUN ELEKTRONIKOAREN MAILA. 2023. III. Hiruhilekoa</t>
  </si>
  <si>
    <t>IV-2023</t>
  </si>
  <si>
    <t>Guztira</t>
  </si>
  <si>
    <t>KONPLEXUTASUN ELEKTRONIKOAREN MAILA. 2023. IV. Hiruhilekoa</t>
  </si>
  <si>
    <t>C. DIGITALIZACIÓN OBJETIVO 1T-2024</t>
  </si>
  <si>
    <t xml:space="preserve">Konplexutasun elektronikoaren maila bete duten Eusko Jaurlaritzak eskainitako zerbitzu eta prozedura publikoak, sailen arabera banatuta. 2024. I. hiruhilekoa </t>
  </si>
  <si>
    <t>Eusko Jaurlaritzak eskainitako zerbitzu eta prozedura publikoak, hiruhilekoka eta gaurko konplexutasun elektronikoaren arabera, motaren arabera banatuta. 2012-2024. I. hiruhilekoa</t>
  </si>
  <si>
    <t>KONPLEXUTASUN ELEKTRONIKOAREN MAILA. 2024. I. hiruhilekoa</t>
  </si>
  <si>
    <t>(**) 2013. II. hiruhilekoa. Behin-behineko datuak</t>
  </si>
  <si>
    <t>(***) 2021. IV. hiruhilekoa. Aparteko gaurkotzea</t>
  </si>
  <si>
    <t>Gainerakoa</t>
  </si>
  <si>
    <t>Bestelakoak</t>
  </si>
  <si>
    <t>(***) 2018, 2021. I. eta IV. hiruhilekoa. Aparteko gaurkotzea</t>
  </si>
  <si>
    <t>KONPLEXUTASUN ELEKTRONIKOAREN MAILA. 2024.  I. hiruhilekoa</t>
  </si>
  <si>
    <t>KONPLEXUTASUN ELEKTRONIKOAREN MAILA. 2023.  IV. hiruhilekoa</t>
  </si>
  <si>
    <t>KONPLEXUTASUN ELEKTRONIKOAREN MAILA. 2023. III. hiruhilekoa</t>
  </si>
  <si>
    <t>KONPLEXUTASUN ELEKTRONIKOAREN MAILA. 2023. II. hiruhilekoa</t>
  </si>
  <si>
    <t>KONPLEXUTASUN ELEKTRONIKOAREN MAILA. 2023. I. hiruhilekoa</t>
  </si>
  <si>
    <t>I-2004</t>
  </si>
  <si>
    <t>I-2024</t>
  </si>
  <si>
    <t xml:space="preserve"> 0. maila. Digitalizatu gabe</t>
  </si>
  <si>
    <t>(*) 2021. I. eta IV. hiruhilekoa. Aparteko gaurkotzea</t>
  </si>
  <si>
    <t xml:space="preserve">           ZERBITZUAK DIGITALIZATZEKO PLANA. ZERBITZU KATALOGOA. ZK.  EUSKO JAURLARITZA.                            2024. I. HIRUHILEKOA</t>
  </si>
  <si>
    <t xml:space="preserve">Konplexutasun elektronikoaren maila bete duten Eusko Jaurlaritzak eskainitako zerbitzu eta prozedura publikoak, sailen arabera banatuta. 2024. I. hiruhilekoa. </t>
  </si>
  <si>
    <t>Eusko Jaurlaritzak eskainitako zerbitzu eta prozedura publikoak, hiruhilekoka eta gaurko konplexutasun elektronikoaren arabera. 2011-2024. I. hiruhilekoa</t>
  </si>
  <si>
    <t>Partez edo osorik tramitazio elektronikoa onartzen duten edo administratuaren parte hartzea behar ez duten Eusko Jaurlaritzako gaur eguneko zerbitzu, prozedura eta izapide publikoak, hiruhilekoka eta sailen arabera. 2011-2024. I. hiruhilekoa</t>
  </si>
  <si>
    <t>Eusko Jaurlaritzak eskainitako zerbitzu eta prozedura publikoak, hiruhilekoka eta gaurko konplexutasun elektronikoaren arabera, sailen arabera banatuta. 2012-2024. I. hiruhilekoa.</t>
  </si>
  <si>
    <t>Eusko Jaurlaritzak eskainitako zerbitzu eta prozedura publikoak, hiruhilekoka eta gaurko konplexutasun elektronikoaren arabera, motaren arabera banatuta. 2012-2024. I. hiruhilekoa.</t>
  </si>
  <si>
    <t>G.5.1.1 Konplexutasun elektronikoaren maila bete duten Eusko Jaurlaritzak eskainitako zerbitzu eta prozedura publikoak, sailen arabera banatuta. 2024. I. hiruhilekoa. %</t>
  </si>
  <si>
    <t>G.4.1.1. Eusko Jaurlaritzak hiruhilekoka eskainitako zerbitzu eta prozeduren gaurko konplexutasun elektronikoaren maila. 2011-2024. I. hiruhilekoa. %</t>
  </si>
  <si>
    <t>G.4.1.3. Eusko Jaurlaritzak eskainitako zerbitzu eta prozedurak, sailka, gaurko konplexutasun elektronikoaren arabera. 2024. I. hiruhilekoa. %</t>
  </si>
  <si>
    <t>G.4.1.4. Eusko Jaurlaritzak eskainitako zerbitzu eta prozedura ohikoenak, gaurko konplexutasun elektronikoaren arabera. 2024. I. hiruhilekoa. %</t>
  </si>
  <si>
    <t>Eusko Jaurlaritzak eskainitako zerbitzu eta prozedura publikoak, hiruhilekoka eta gaurko konplexutasun elektronikoaren arabera, sailen arabera banatuta. 2012-2024. I. hiruhilekoa</t>
  </si>
  <si>
    <t>Partez edo osorik tramitazio elektronikoa onartzen duten edo administratuaren parte hartzea behar ez duten Eusko Jaurlaritzako gaur eguneko zerbitzu eta prozedura publikoak, hiruhilekoka eta sailen arabera. 2011-2024. I.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</si>
</sst>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9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sz val="7"/>
      <color rgb="FF0070C0"/>
      <name val="Arial"/>
      <family val="2"/>
    </font>
    <font>
      <sz val="8"/>
      <color indexed="8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7"/>
      <color theme="3" tint="-0.249977111117893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7" tint="0.39997558519241921"/>
      <name val="Arial"/>
      <family val="2"/>
    </font>
    <font>
      <sz val="8"/>
      <color theme="7" tint="0.39997558519241921"/>
      <name val="Arial"/>
      <family val="2"/>
    </font>
    <font>
      <b/>
      <sz val="8"/>
      <color theme="7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329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Alignment="1">
      <alignment vertical="center"/>
    </xf>
    <xf numFmtId="0" fontId="10" fillId="6" borderId="0" xfId="9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wrapText="1"/>
    </xf>
    <xf numFmtId="3" fontId="10" fillId="6" borderId="0" xfId="0" applyNumberFormat="1" applyFont="1" applyFill="1" applyAlignment="1">
      <alignment vertical="center"/>
    </xf>
    <xf numFmtId="0" fontId="11" fillId="6" borderId="5" xfId="0" applyFont="1" applyFill="1" applyBorder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3" fontId="11" fillId="6" borderId="0" xfId="0" applyNumberFormat="1" applyFont="1" applyFill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Alignment="1">
      <alignment horizontal="right" vertical="center"/>
    </xf>
    <xf numFmtId="1" fontId="10" fillId="6" borderId="0" xfId="0" applyNumberFormat="1" applyFont="1" applyFill="1" applyAlignment="1">
      <alignment vertical="center"/>
    </xf>
    <xf numFmtId="1" fontId="0" fillId="6" borderId="0" xfId="0" applyNumberFormat="1" applyFill="1"/>
    <xf numFmtId="1" fontId="11" fillId="6" borderId="0" xfId="0" applyNumberFormat="1" applyFont="1" applyFill="1" applyAlignment="1">
      <alignment vertical="center"/>
    </xf>
    <xf numFmtId="169" fontId="10" fillId="0" borderId="0" xfId="0" applyNumberFormat="1" applyFont="1" applyAlignment="1" applyProtection="1">
      <alignment horizontal="right"/>
      <protection locked="0"/>
    </xf>
    <xf numFmtId="0" fontId="18" fillId="6" borderId="0" xfId="0" applyFont="1" applyFill="1"/>
    <xf numFmtId="0" fontId="11" fillId="6" borderId="4" xfId="0" applyFont="1" applyFill="1" applyBorder="1" applyAlignment="1">
      <alignment horizontal="left" vertical="center"/>
    </xf>
    <xf numFmtId="0" fontId="10" fillId="6" borderId="5" xfId="9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Alignment="1" applyProtection="1">
      <alignment horizontal="right"/>
      <protection locked="0"/>
    </xf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Alignment="1">
      <alignment horizontal="right" vertical="center"/>
    </xf>
    <xf numFmtId="3" fontId="10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centerContinuous" vertical="center"/>
    </xf>
    <xf numFmtId="0" fontId="14" fillId="6" borderId="0" xfId="0" applyFont="1" applyFill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/>
    <xf numFmtId="0" fontId="14" fillId="6" borderId="0" xfId="0" applyFont="1" applyFill="1"/>
    <xf numFmtId="0" fontId="31" fillId="6" borderId="0" xfId="5" applyFill="1"/>
    <xf numFmtId="0" fontId="11" fillId="6" borderId="0" xfId="9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6" borderId="5" xfId="9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Alignment="1">
      <alignment horizontal="center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25" fillId="6" borderId="0" xfId="8" applyFont="1" applyFill="1"/>
    <xf numFmtId="0" fontId="10" fillId="6" borderId="5" xfId="9" applyFont="1" applyFill="1" applyBorder="1" applyAlignment="1">
      <alignment vertical="center"/>
    </xf>
    <xf numFmtId="0" fontId="10" fillId="6" borderId="10" xfId="0" applyFont="1" applyFill="1" applyBorder="1" applyAlignment="1">
      <alignment horizontal="left" vertical="center" wrapText="1"/>
    </xf>
    <xf numFmtId="0" fontId="29" fillId="6" borderId="0" xfId="8" applyFont="1" applyFill="1"/>
    <xf numFmtId="0" fontId="32" fillId="6" borderId="0" xfId="0" applyFont="1" applyFill="1" applyAlignment="1">
      <alignment wrapText="1"/>
    </xf>
    <xf numFmtId="1" fontId="10" fillId="10" borderId="0" xfId="0" applyNumberFormat="1" applyFont="1" applyFill="1" applyAlignment="1">
      <alignment vertical="center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Alignment="1">
      <alignment horizontal="right" vertical="center" wrapText="1"/>
    </xf>
    <xf numFmtId="3" fontId="10" fillId="6" borderId="0" xfId="0" applyNumberFormat="1" applyFont="1" applyFill="1" applyAlignment="1" applyProtection="1">
      <alignment horizontal="right"/>
      <protection locked="0"/>
    </xf>
    <xf numFmtId="0" fontId="11" fillId="6" borderId="0" xfId="0" applyFont="1" applyFill="1" applyAlignment="1">
      <alignment horizontal="left" vertical="center"/>
    </xf>
    <xf numFmtId="0" fontId="33" fillId="6" borderId="0" xfId="0" applyFont="1" applyFill="1" applyAlignment="1">
      <alignment horizontal="center" vertical="center" wrapText="1"/>
    </xf>
    <xf numFmtId="0" fontId="29" fillId="10" borderId="0" xfId="8" applyFont="1" applyFill="1"/>
    <xf numFmtId="0" fontId="6" fillId="10" borderId="0" xfId="8" applyFill="1"/>
    <xf numFmtId="0" fontId="34" fillId="10" borderId="0" xfId="8" applyFont="1" applyFill="1"/>
    <xf numFmtId="0" fontId="10" fillId="6" borderId="0" xfId="0" applyFont="1" applyFill="1" applyAlignment="1">
      <alignment horizontal="left" vertical="center" wrapText="1"/>
    </xf>
    <xf numFmtId="169" fontId="11" fillId="6" borderId="0" xfId="0" applyNumberFormat="1" applyFont="1" applyFill="1" applyAlignment="1" applyProtection="1">
      <alignment horizontal="right"/>
      <protection locked="0"/>
    </xf>
    <xf numFmtId="0" fontId="10" fillId="6" borderId="0" xfId="0" applyFont="1" applyFill="1" applyAlignment="1">
      <alignment horizontal="right"/>
    </xf>
    <xf numFmtId="0" fontId="36" fillId="10" borderId="0" xfId="0" applyFont="1" applyFill="1" applyAlignment="1">
      <alignment vertical="top" wrapText="1"/>
    </xf>
    <xf numFmtId="0" fontId="34" fillId="10" borderId="0" xfId="0" applyFont="1" applyFill="1"/>
    <xf numFmtId="0" fontId="34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Alignment="1">
      <alignment horizontal="center" vertical="center" wrapText="1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Alignment="1">
      <alignment horizontal="right" vertical="center"/>
    </xf>
    <xf numFmtId="3" fontId="11" fillId="10" borderId="0" xfId="0" applyNumberFormat="1" applyFont="1" applyFill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Alignment="1">
      <alignment horizontal="right" vertical="center"/>
    </xf>
    <xf numFmtId="3" fontId="10" fillId="10" borderId="0" xfId="0" applyNumberFormat="1" applyFont="1" applyFill="1" applyAlignment="1" applyProtection="1">
      <alignment horizontal="right"/>
      <protection locked="0"/>
    </xf>
    <xf numFmtId="0" fontId="8" fillId="10" borderId="0" xfId="0" applyFont="1" applyFill="1" applyAlignment="1">
      <alignment horizontal="center" vertical="center" wrapText="1"/>
    </xf>
    <xf numFmtId="0" fontId="6" fillId="6" borderId="0" xfId="8" applyFill="1" applyAlignment="1">
      <alignment horizontal="center"/>
    </xf>
    <xf numFmtId="169" fontId="11" fillId="10" borderId="0" xfId="0" applyNumberFormat="1" applyFont="1" applyFill="1" applyAlignment="1" applyProtection="1">
      <alignment horizontal="right"/>
      <protection locked="0"/>
    </xf>
    <xf numFmtId="0" fontId="10" fillId="10" borderId="0" xfId="0" applyFont="1" applyFill="1" applyAlignment="1">
      <alignment horizontal="right"/>
    </xf>
    <xf numFmtId="0" fontId="36" fillId="6" borderId="0" xfId="0" applyFont="1" applyFill="1"/>
    <xf numFmtId="0" fontId="15" fillId="10" borderId="0" xfId="0" applyFont="1" applyFill="1"/>
    <xf numFmtId="0" fontId="0" fillId="10" borderId="0" xfId="0" applyFill="1"/>
    <xf numFmtId="0" fontId="8" fillId="10" borderId="0" xfId="0" applyFont="1" applyFill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/>
    <xf numFmtId="0" fontId="11" fillId="10" borderId="0" xfId="0" applyFont="1" applyFill="1" applyAlignment="1">
      <alignment horizontal="center" vertical="center"/>
    </xf>
    <xf numFmtId="0" fontId="38" fillId="0" borderId="0" xfId="5" applyFont="1"/>
    <xf numFmtId="3" fontId="11" fillId="6" borderId="0" xfId="0" applyNumberFormat="1" applyFont="1" applyFill="1"/>
    <xf numFmtId="0" fontId="32" fillId="6" borderId="0" xfId="0" applyFont="1" applyFill="1"/>
    <xf numFmtId="3" fontId="10" fillId="10" borderId="0" xfId="0" applyNumberFormat="1" applyFont="1" applyFill="1" applyAlignment="1">
      <alignment vertical="center"/>
    </xf>
    <xf numFmtId="0" fontId="2" fillId="10" borderId="0" xfId="0" applyFont="1" applyFill="1"/>
    <xf numFmtId="0" fontId="6" fillId="10" borderId="0" xfId="0" applyFont="1" applyFill="1" applyAlignment="1">
      <alignment wrapText="1"/>
    </xf>
    <xf numFmtId="0" fontId="34" fillId="6" borderId="0" xfId="0" applyFont="1" applyFill="1" applyAlignment="1">
      <alignment wrapText="1"/>
    </xf>
    <xf numFmtId="0" fontId="36" fillId="10" borderId="0" xfId="0" applyFont="1" applyFill="1" applyAlignment="1">
      <alignment wrapText="1"/>
    </xf>
    <xf numFmtId="0" fontId="39" fillId="10" borderId="0" xfId="0" applyFont="1" applyFill="1" applyAlignment="1">
      <alignment horizontal="center" vertical="center" wrapText="1"/>
    </xf>
    <xf numFmtId="0" fontId="35" fillId="10" borderId="0" xfId="0" applyFont="1" applyFill="1" applyAlignment="1">
      <alignment wrapText="1"/>
    </xf>
    <xf numFmtId="3" fontId="37" fillId="10" borderId="0" xfId="0" applyNumberFormat="1" applyFont="1" applyFill="1" applyAlignment="1">
      <alignment horizontal="center" vertical="center"/>
    </xf>
    <xf numFmtId="3" fontId="36" fillId="10" borderId="0" xfId="0" applyNumberFormat="1" applyFont="1" applyFill="1" applyAlignment="1">
      <alignment horizontal="center" wrapText="1"/>
    </xf>
    <xf numFmtId="3" fontId="39" fillId="10" borderId="0" xfId="0" applyNumberFormat="1" applyFont="1" applyFill="1" applyAlignment="1">
      <alignment horizontal="center" vertical="center"/>
    </xf>
    <xf numFmtId="165" fontId="36" fillId="10" borderId="0" xfId="10" applyNumberFormat="1" applyFont="1" applyFill="1" applyBorder="1" applyAlignment="1">
      <alignment horizontal="center" wrapText="1"/>
    </xf>
    <xf numFmtId="9" fontId="36" fillId="10" borderId="0" xfId="10" applyFont="1" applyFill="1" applyBorder="1" applyAlignment="1">
      <alignment horizontal="center" wrapText="1"/>
    </xf>
    <xf numFmtId="0" fontId="6" fillId="10" borderId="0" xfId="0" applyFont="1" applyFill="1"/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Alignment="1">
      <alignment horizontal="right" vertical="center"/>
    </xf>
    <xf numFmtId="0" fontId="8" fillId="6" borderId="0" xfId="8" applyFont="1" applyFill="1"/>
    <xf numFmtId="169" fontId="6" fillId="10" borderId="0" xfId="0" applyNumberFormat="1" applyFont="1" applyFill="1"/>
    <xf numFmtId="169" fontId="10" fillId="10" borderId="0" xfId="0" applyNumberFormat="1" applyFont="1" applyFill="1"/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6" fillId="10" borderId="0" xfId="0" applyNumberFormat="1" applyFont="1" applyFill="1" applyAlignment="1">
      <alignment horizontal="center" vertical="center"/>
    </xf>
    <xf numFmtId="169" fontId="34" fillId="10" borderId="0" xfId="0" applyNumberFormat="1" applyFont="1" applyFill="1"/>
    <xf numFmtId="169" fontId="10" fillId="10" borderId="0" xfId="0" applyNumberFormat="1" applyFont="1" applyFill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1" fillId="0" borderId="0" xfId="5" applyFont="1"/>
    <xf numFmtId="0" fontId="15" fillId="6" borderId="0" xfId="8" applyFont="1" applyFill="1"/>
    <xf numFmtId="0" fontId="11" fillId="10" borderId="0" xfId="0" applyFont="1" applyFill="1" applyAlignment="1">
      <alignment horizontal="center" vertical="center" wrapText="1"/>
    </xf>
    <xf numFmtId="0" fontId="34" fillId="10" borderId="0" xfId="0" applyFont="1" applyFill="1" applyAlignment="1">
      <alignment wrapText="1"/>
    </xf>
    <xf numFmtId="165" fontId="35" fillId="10" borderId="0" xfId="10" applyNumberFormat="1" applyFont="1" applyFill="1" applyBorder="1" applyAlignment="1">
      <alignment horizontal="center" wrapText="1"/>
    </xf>
    <xf numFmtId="9" fontId="35" fillId="10" borderId="0" xfId="10" applyFont="1" applyFill="1" applyBorder="1" applyAlignment="1">
      <alignment horizontal="center" wrapText="1"/>
    </xf>
    <xf numFmtId="0" fontId="17" fillId="6" borderId="0" xfId="8" applyFont="1" applyFill="1"/>
    <xf numFmtId="0" fontId="17" fillId="6" borderId="0" xfId="8" applyFont="1" applyFill="1" applyAlignment="1">
      <alignment horizontal="center"/>
    </xf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3" fontId="11" fillId="10" borderId="0" xfId="0" applyNumberFormat="1" applyFont="1" applyFill="1"/>
    <xf numFmtId="0" fontId="10" fillId="6" borderId="21" xfId="0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Alignment="1">
      <alignment wrapText="1"/>
    </xf>
    <xf numFmtId="3" fontId="10" fillId="10" borderId="0" xfId="0" applyNumberFormat="1" applyFont="1" applyFill="1"/>
    <xf numFmtId="169" fontId="11" fillId="10" borderId="0" xfId="0" applyNumberFormat="1" applyFont="1" applyFill="1" applyAlignment="1">
      <alignment horizontal="right"/>
    </xf>
    <xf numFmtId="169" fontId="32" fillId="10" borderId="0" xfId="0" applyNumberFormat="1" applyFont="1" applyFill="1"/>
    <xf numFmtId="169" fontId="42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0" fontId="39" fillId="10" borderId="0" xfId="0" applyFont="1" applyFill="1" applyAlignment="1">
      <alignment horizontal="center" vertical="center"/>
    </xf>
    <xf numFmtId="0" fontId="40" fillId="10" borderId="0" xfId="0" applyFont="1" applyFill="1"/>
    <xf numFmtId="3" fontId="11" fillId="10" borderId="0" xfId="0" applyNumberFormat="1" applyFont="1" applyFill="1" applyAlignment="1">
      <alignment vertical="center"/>
    </xf>
    <xf numFmtId="0" fontId="11" fillId="6" borderId="0" xfId="0" applyFont="1" applyFill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6" fillId="6" borderId="0" xfId="0" quotePrefix="1" applyFont="1" applyFill="1"/>
    <xf numFmtId="169" fontId="11" fillId="10" borderId="0" xfId="0" applyNumberFormat="1" applyFont="1" applyFill="1"/>
    <xf numFmtId="0" fontId="11" fillId="10" borderId="0" xfId="0" applyFont="1" applyFill="1" applyAlignment="1">
      <alignment horizontal="right" wrapText="1"/>
    </xf>
    <xf numFmtId="169" fontId="11" fillId="10" borderId="0" xfId="0" applyNumberFormat="1" applyFont="1" applyFill="1" applyAlignment="1">
      <alignment horizontal="right" vertical="center" wrapText="1"/>
    </xf>
    <xf numFmtId="0" fontId="35" fillId="10" borderId="0" xfId="0" applyFont="1" applyFill="1" applyAlignment="1">
      <alignment horizontal="center" wrapText="1"/>
    </xf>
    <xf numFmtId="0" fontId="8" fillId="6" borderId="0" xfId="0" applyFont="1" applyFill="1"/>
    <xf numFmtId="0" fontId="33" fillId="6" borderId="0" xfId="0" applyFont="1" applyFill="1"/>
    <xf numFmtId="0" fontId="35" fillId="10" borderId="0" xfId="0" applyFont="1" applyFill="1" applyAlignment="1">
      <alignment vertical="top" wrapText="1"/>
    </xf>
    <xf numFmtId="169" fontId="8" fillId="10" borderId="0" xfId="0" applyNumberFormat="1" applyFont="1" applyFill="1"/>
    <xf numFmtId="0" fontId="11" fillId="6" borderId="0" xfId="0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3" fontId="11" fillId="6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/>
    </xf>
    <xf numFmtId="3" fontId="11" fillId="10" borderId="0" xfId="0" applyNumberFormat="1" applyFont="1" applyFill="1" applyAlignment="1" applyProtection="1">
      <alignment horizontal="right"/>
      <protection locked="0"/>
    </xf>
    <xf numFmtId="0" fontId="11" fillId="10" borderId="0" xfId="0" applyFont="1" applyFill="1" applyAlignment="1">
      <alignment horizontal="right"/>
    </xf>
    <xf numFmtId="169" fontId="40" fillId="10" borderId="0" xfId="0" applyNumberFormat="1" applyFont="1" applyFill="1"/>
    <xf numFmtId="0" fontId="44" fillId="6" borderId="0" xfId="8" applyFont="1" applyFill="1"/>
    <xf numFmtId="3" fontId="45" fillId="10" borderId="0" xfId="0" applyNumberFormat="1" applyFont="1" applyFill="1" applyAlignment="1">
      <alignment horizontal="right" vertical="center"/>
    </xf>
    <xf numFmtId="3" fontId="45" fillId="10" borderId="0" xfId="0" applyNumberFormat="1" applyFont="1" applyFill="1" applyAlignment="1">
      <alignment horizontal="right" vertical="center" wrapText="1"/>
    </xf>
    <xf numFmtId="3" fontId="8" fillId="10" borderId="0" xfId="0" applyNumberFormat="1" applyFont="1" applyFill="1" applyAlignment="1">
      <alignment horizontal="right"/>
    </xf>
    <xf numFmtId="3" fontId="45" fillId="10" borderId="0" xfId="0" applyNumberFormat="1" applyFont="1" applyFill="1" applyAlignment="1" applyProtection="1">
      <alignment horizontal="right"/>
      <protection locked="0"/>
    </xf>
    <xf numFmtId="169" fontId="45" fillId="10" borderId="0" xfId="0" applyNumberFormat="1" applyFont="1" applyFill="1" applyAlignment="1" applyProtection="1">
      <alignment horizontal="right"/>
      <protection locked="0"/>
    </xf>
    <xf numFmtId="169" fontId="43" fillId="6" borderId="0" xfId="0" applyNumberFormat="1" applyFont="1" applyFill="1"/>
    <xf numFmtId="0" fontId="2" fillId="6" borderId="0" xfId="0" applyFont="1" applyFill="1"/>
    <xf numFmtId="3" fontId="46" fillId="10" borderId="0" xfId="0" applyNumberFormat="1" applyFont="1" applyFill="1"/>
    <xf numFmtId="0" fontId="10" fillId="6" borderId="5" xfId="0" applyFont="1" applyFill="1" applyBorder="1" applyAlignment="1">
      <alignment horizontal="left" vertical="center"/>
    </xf>
    <xf numFmtId="3" fontId="47" fillId="10" borderId="0" xfId="0" applyNumberFormat="1" applyFont="1" applyFill="1" applyAlignment="1">
      <alignment horizontal="right" vertical="center"/>
    </xf>
    <xf numFmtId="3" fontId="47" fillId="10" borderId="0" xfId="0" applyNumberFormat="1" applyFont="1" applyFill="1" applyAlignment="1">
      <alignment horizontal="right" vertical="center" wrapText="1"/>
    </xf>
    <xf numFmtId="3" fontId="47" fillId="10" borderId="0" xfId="0" applyNumberFormat="1" applyFont="1" applyFill="1" applyAlignment="1" applyProtection="1">
      <alignment horizontal="right"/>
      <protection locked="0"/>
    </xf>
    <xf numFmtId="169" fontId="47" fillId="10" borderId="0" xfId="0" applyNumberFormat="1" applyFont="1" applyFill="1" applyAlignment="1" applyProtection="1">
      <alignment horizontal="right"/>
      <protection locked="0"/>
    </xf>
    <xf numFmtId="0" fontId="48" fillId="6" borderId="0" xfId="0" applyFont="1" applyFill="1" applyAlignment="1">
      <alignment horizontal="left" vertical="center"/>
    </xf>
    <xf numFmtId="3" fontId="10" fillId="10" borderId="22" xfId="0" applyNumberFormat="1" applyFont="1" applyFill="1" applyBorder="1" applyAlignment="1">
      <alignment vertical="center"/>
    </xf>
    <xf numFmtId="3" fontId="10" fillId="6" borderId="22" xfId="0" applyNumberFormat="1" applyFont="1" applyFill="1" applyBorder="1"/>
    <xf numFmtId="0" fontId="10" fillId="6" borderId="11" xfId="0" applyFont="1" applyFill="1" applyBorder="1" applyAlignment="1">
      <alignment horizontal="left" vertical="center" wrapText="1"/>
    </xf>
    <xf numFmtId="0" fontId="11" fillId="6" borderId="11" xfId="9" applyFont="1" applyFill="1" applyBorder="1" applyAlignment="1">
      <alignment horizontal="left" vertical="center"/>
    </xf>
    <xf numFmtId="0" fontId="11" fillId="6" borderId="11" xfId="9" applyFont="1" applyFill="1" applyBorder="1" applyAlignment="1">
      <alignment vertical="center"/>
    </xf>
    <xf numFmtId="0" fontId="49" fillId="6" borderId="0" xfId="0" applyFont="1" applyFill="1"/>
    <xf numFmtId="0" fontId="50" fillId="6" borderId="0" xfId="0" applyFont="1" applyFill="1" applyAlignment="1">
      <alignment horizontal="left" vertical="center"/>
    </xf>
    <xf numFmtId="0" fontId="51" fillId="6" borderId="0" xfId="0" applyFont="1" applyFill="1" applyAlignment="1">
      <alignment horizontal="center" vertical="center" wrapText="1"/>
    </xf>
    <xf numFmtId="0" fontId="11" fillId="6" borderId="0" xfId="9" applyFont="1" applyFill="1" applyAlignment="1">
      <alignment horizontal="left" vertical="center"/>
    </xf>
    <xf numFmtId="0" fontId="16" fillId="6" borderId="9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0" fillId="6" borderId="11" xfId="9" applyFont="1" applyFill="1" applyBorder="1" applyAlignment="1">
      <alignment vertical="center"/>
    </xf>
    <xf numFmtId="0" fontId="35" fillId="10" borderId="0" xfId="0" applyFont="1" applyFill="1" applyAlignment="1">
      <alignment horizontal="center" vertical="center" wrapText="1"/>
    </xf>
    <xf numFmtId="3" fontId="37" fillId="10" borderId="0" xfId="0" applyNumberFormat="1" applyFont="1" applyFill="1" applyAlignment="1">
      <alignment horizontal="center"/>
    </xf>
    <xf numFmtId="3" fontId="6" fillId="6" borderId="0" xfId="0" applyNumberFormat="1" applyFont="1" applyFill="1"/>
    <xf numFmtId="0" fontId="52" fillId="6" borderId="0" xfId="0" applyFont="1" applyFill="1"/>
    <xf numFmtId="0" fontId="11" fillId="10" borderId="2" xfId="0" applyFont="1" applyFill="1" applyBorder="1" applyAlignment="1">
      <alignment horizontal="center" vertical="center" wrapText="1"/>
    </xf>
    <xf numFmtId="0" fontId="37" fillId="6" borderId="0" xfId="0" applyFont="1" applyFill="1" applyAlignment="1">
      <alignment vertical="center"/>
    </xf>
    <xf numFmtId="0" fontId="37" fillId="10" borderId="0" xfId="0" applyFont="1" applyFill="1" applyAlignment="1">
      <alignment vertical="center"/>
    </xf>
    <xf numFmtId="0" fontId="37" fillId="6" borderId="0" xfId="0" applyFont="1" applyFill="1" applyAlignment="1">
      <alignment horizontal="left" vertical="center" wrapText="1"/>
    </xf>
    <xf numFmtId="0" fontId="37" fillId="6" borderId="0" xfId="0" applyFont="1" applyFill="1" applyAlignment="1">
      <alignment horizontal="right" vertical="center"/>
    </xf>
    <xf numFmtId="0" fontId="34" fillId="6" borderId="0" xfId="0" applyFont="1" applyFill="1" applyAlignment="1">
      <alignment horizontal="right"/>
    </xf>
    <xf numFmtId="3" fontId="37" fillId="6" borderId="0" xfId="0" applyNumberFormat="1" applyFont="1" applyFill="1" applyAlignment="1">
      <alignment horizontal="right" vertical="center"/>
    </xf>
    <xf numFmtId="0" fontId="39" fillId="10" borderId="0" xfId="0" applyFont="1" applyFill="1" applyAlignment="1">
      <alignment horizontal="left" vertical="center" wrapText="1"/>
    </xf>
    <xf numFmtId="0" fontId="39" fillId="10" borderId="0" xfId="0" applyFont="1" applyFill="1" applyAlignment="1">
      <alignment horizontal="right" vertical="center"/>
    </xf>
    <xf numFmtId="0" fontId="34" fillId="10" borderId="0" xfId="0" applyFont="1" applyFill="1" applyAlignment="1">
      <alignment horizontal="right"/>
    </xf>
    <xf numFmtId="3" fontId="39" fillId="10" borderId="0" xfId="0" applyNumberFormat="1" applyFont="1" applyFill="1" applyAlignment="1">
      <alignment horizontal="right" vertical="center"/>
    </xf>
    <xf numFmtId="0" fontId="37" fillId="6" borderId="0" xfId="9" applyFont="1" applyFill="1" applyAlignment="1">
      <alignment horizontal="left" vertical="center" wrapText="1"/>
    </xf>
    <xf numFmtId="3" fontId="39" fillId="10" borderId="0" xfId="0" applyNumberFormat="1" applyFont="1" applyFill="1" applyAlignment="1">
      <alignment horizontal="right"/>
    </xf>
    <xf numFmtId="3" fontId="37" fillId="10" borderId="0" xfId="0" applyNumberFormat="1" applyFont="1" applyFill="1" applyAlignment="1">
      <alignment horizontal="right"/>
    </xf>
    <xf numFmtId="0" fontId="37" fillId="10" borderId="0" xfId="9" applyFont="1" applyFill="1" applyAlignment="1">
      <alignment horizontal="left" vertical="center" wrapText="1"/>
    </xf>
    <xf numFmtId="169" fontId="37" fillId="10" borderId="0" xfId="0" applyNumberFormat="1" applyFont="1" applyFill="1" applyAlignment="1" applyProtection="1">
      <alignment horizontal="right"/>
      <protection locked="0"/>
    </xf>
    <xf numFmtId="0" fontId="37" fillId="10" borderId="0" xfId="0" applyFont="1" applyFill="1" applyAlignment="1">
      <alignment horizontal="left" vertical="center" wrapText="1"/>
    </xf>
    <xf numFmtId="167" fontId="37" fillId="6" borderId="0" xfId="0" applyNumberFormat="1" applyFont="1" applyFill="1" applyAlignment="1">
      <alignment horizontal="right" vertical="center"/>
    </xf>
    <xf numFmtId="0" fontId="53" fillId="6" borderId="0" xfId="0" applyFont="1" applyFill="1" applyAlignment="1">
      <alignment horizontal="left" vertical="center"/>
    </xf>
    <xf numFmtId="0" fontId="34" fillId="6" borderId="0" xfId="8" applyFont="1" applyFill="1"/>
    <xf numFmtId="0" fontId="34" fillId="10" borderId="0" xfId="8" applyFont="1" applyFill="1" applyAlignment="1">
      <alignment vertical="center"/>
    </xf>
    <xf numFmtId="0" fontId="40" fillId="10" borderId="0" xfId="0" applyFont="1" applyFill="1" applyAlignment="1">
      <alignment horizontal="center" vertical="center" wrapText="1"/>
    </xf>
    <xf numFmtId="0" fontId="54" fillId="6" borderId="0" xfId="0" applyFont="1" applyFill="1" applyAlignment="1">
      <alignment horizontal="left" vertical="center"/>
    </xf>
    <xf numFmtId="0" fontId="40" fillId="10" borderId="0" xfId="8" applyFont="1" applyFill="1" applyAlignment="1">
      <alignment horizontal="center" vertical="center" wrapText="1"/>
    </xf>
    <xf numFmtId="1" fontId="39" fillId="6" borderId="0" xfId="0" applyNumberFormat="1" applyFont="1" applyFill="1"/>
    <xf numFmtId="1" fontId="39" fillId="10" borderId="0" xfId="0" applyNumberFormat="1" applyFont="1" applyFill="1" applyAlignment="1">
      <alignment horizontal="right" vertical="center"/>
    </xf>
    <xf numFmtId="3" fontId="40" fillId="10" borderId="0" xfId="8" applyNumberFormat="1" applyFont="1" applyFill="1" applyAlignment="1">
      <alignment horizontal="right" vertical="center"/>
    </xf>
    <xf numFmtId="0" fontId="40" fillId="10" borderId="0" xfId="8" applyFont="1" applyFill="1"/>
    <xf numFmtId="0" fontId="40" fillId="10" borderId="0" xfId="8" applyFont="1" applyFill="1" applyAlignment="1">
      <alignment vertical="center"/>
    </xf>
    <xf numFmtId="169" fontId="40" fillId="10" borderId="0" xfId="0" applyNumberFormat="1" applyFont="1" applyFill="1" applyAlignment="1">
      <alignment horizontal="right" vertical="center"/>
    </xf>
    <xf numFmtId="0" fontId="34" fillId="10" borderId="0" xfId="9" applyFont="1" applyFill="1" applyAlignment="1">
      <alignment horizontal="left" vertical="center" wrapText="1"/>
    </xf>
    <xf numFmtId="1" fontId="37" fillId="10" borderId="0" xfId="0" applyNumberFormat="1" applyFont="1" applyFill="1" applyAlignment="1">
      <alignment horizontal="right" vertical="center"/>
    </xf>
    <xf numFmtId="1" fontId="37" fillId="10" borderId="0" xfId="0" applyNumberFormat="1" applyFont="1" applyFill="1" applyAlignment="1" applyProtection="1">
      <alignment horizontal="right"/>
      <protection locked="0"/>
    </xf>
    <xf numFmtId="1" fontId="37" fillId="6" borderId="0" xfId="0" applyNumberFormat="1" applyFont="1" applyFill="1" applyAlignment="1" applyProtection="1">
      <alignment horizontal="right"/>
      <protection locked="0"/>
    </xf>
    <xf numFmtId="0" fontId="39" fillId="10" borderId="0" xfId="8" applyFont="1" applyFill="1" applyAlignment="1">
      <alignment horizontal="center" vertical="center" wrapText="1"/>
    </xf>
    <xf numFmtId="1" fontId="39" fillId="6" borderId="0" xfId="0" applyNumberFormat="1" applyFont="1" applyFill="1" applyAlignment="1" applyProtection="1">
      <alignment horizontal="right"/>
      <protection locked="0"/>
    </xf>
    <xf numFmtId="169" fontId="34" fillId="10" borderId="0" xfId="0" applyNumberFormat="1" applyFont="1" applyFill="1" applyAlignment="1">
      <alignment horizontal="right" vertical="center"/>
    </xf>
    <xf numFmtId="0" fontId="34" fillId="10" borderId="0" xfId="8" applyFont="1" applyFill="1" applyAlignment="1">
      <alignment horizontal="left" vertical="center" wrapText="1"/>
    </xf>
    <xf numFmtId="0" fontId="39" fillId="10" borderId="0" xfId="9" applyFont="1" applyFill="1" applyAlignment="1">
      <alignment horizontal="left" vertical="center" wrapText="1"/>
    </xf>
    <xf numFmtId="0" fontId="39" fillId="10" borderId="0" xfId="8" applyFont="1" applyFill="1" applyAlignment="1">
      <alignment horizontal="left" vertical="center" wrapText="1"/>
    </xf>
    <xf numFmtId="0" fontId="34" fillId="10" borderId="0" xfId="0" applyFont="1" applyFill="1" applyAlignment="1">
      <alignment horizontal="left" vertical="center" wrapText="1"/>
    </xf>
    <xf numFmtId="1" fontId="34" fillId="10" borderId="0" xfId="8" applyNumberFormat="1" applyFont="1" applyFill="1" applyAlignment="1">
      <alignment horizontal="center" vertical="center"/>
    </xf>
    <xf numFmtId="1" fontId="40" fillId="10" borderId="0" xfId="8" applyNumberFormat="1" applyFont="1" applyFill="1" applyAlignment="1">
      <alignment horizontal="center" vertical="center"/>
    </xf>
    <xf numFmtId="167" fontId="34" fillId="10" borderId="0" xfId="8" applyNumberFormat="1" applyFont="1" applyFill="1" applyAlignment="1">
      <alignment vertical="center"/>
    </xf>
    <xf numFmtId="167" fontId="40" fillId="10" borderId="0" xfId="8" applyNumberFormat="1" applyFont="1" applyFill="1" applyAlignment="1">
      <alignment vertical="center"/>
    </xf>
    <xf numFmtId="0" fontId="34" fillId="10" borderId="0" xfId="8" applyFont="1" applyFill="1" applyAlignment="1">
      <alignment horizontal="center" vertical="center" wrapText="1"/>
    </xf>
    <xf numFmtId="1" fontId="40" fillId="10" borderId="0" xfId="8" applyNumberFormat="1" applyFont="1" applyFill="1" applyAlignment="1">
      <alignment horizontal="right" vertical="center"/>
    </xf>
    <xf numFmtId="0" fontId="55" fillId="10" borderId="0" xfId="8" applyFont="1" applyFill="1" applyAlignment="1">
      <alignment horizontal="center" vertical="center" wrapText="1"/>
    </xf>
    <xf numFmtId="168" fontId="40" fillId="10" borderId="0" xfId="8" applyNumberFormat="1" applyFont="1" applyFill="1" applyAlignment="1">
      <alignment horizontal="center" vertical="center"/>
    </xf>
    <xf numFmtId="0" fontId="39" fillId="10" borderId="0" xfId="8" applyFont="1" applyFill="1" applyAlignment="1">
      <alignment vertical="center"/>
    </xf>
    <xf numFmtId="168" fontId="34" fillId="10" borderId="0" xfId="8" applyNumberFormat="1" applyFont="1" applyFill="1" applyAlignment="1">
      <alignment horizontal="center" vertical="center"/>
    </xf>
    <xf numFmtId="3" fontId="39" fillId="10" borderId="0" xfId="0" applyNumberFormat="1" applyFont="1" applyFill="1"/>
    <xf numFmtId="168" fontId="40" fillId="10" borderId="0" xfId="8" applyNumberFormat="1" applyFont="1" applyFill="1"/>
    <xf numFmtId="0" fontId="56" fillId="10" borderId="0" xfId="0" applyFont="1" applyFill="1" applyAlignment="1">
      <alignment wrapText="1"/>
    </xf>
    <xf numFmtId="0" fontId="56" fillId="6" borderId="0" xfId="0" applyFont="1" applyFill="1" applyAlignment="1">
      <alignment wrapText="1"/>
    </xf>
    <xf numFmtId="0" fontId="57" fillId="10" borderId="0" xfId="0" applyFont="1" applyFill="1" applyAlignment="1">
      <alignment wrapText="1"/>
    </xf>
    <xf numFmtId="165" fontId="57" fillId="10" borderId="0" xfId="10" applyNumberFormat="1" applyFont="1" applyFill="1" applyBorder="1" applyAlignment="1">
      <alignment horizontal="center" wrapText="1"/>
    </xf>
    <xf numFmtId="9" fontId="57" fillId="10" borderId="0" xfId="10" applyFont="1" applyFill="1" applyBorder="1" applyAlignment="1">
      <alignment horizontal="center" wrapText="1"/>
    </xf>
    <xf numFmtId="0" fontId="58" fillId="10" borderId="0" xfId="0" applyFont="1" applyFill="1" applyAlignment="1">
      <alignment wrapText="1"/>
    </xf>
    <xf numFmtId="165" fontId="58" fillId="10" borderId="0" xfId="10" applyNumberFormat="1" applyFont="1" applyFill="1" applyBorder="1" applyAlignment="1">
      <alignment horizontal="center" wrapText="1"/>
    </xf>
    <xf numFmtId="9" fontId="58" fillId="10" borderId="0" xfId="10" applyFont="1" applyFill="1" applyBorder="1" applyAlignment="1">
      <alignment horizontal="center" wrapText="1"/>
    </xf>
    <xf numFmtId="0" fontId="36" fillId="10" borderId="0" xfId="0" applyFont="1" applyFill="1" applyAlignment="1">
      <alignment horizontal="center" wrapText="1"/>
    </xf>
    <xf numFmtId="3" fontId="11" fillId="6" borderId="0" xfId="0" applyNumberFormat="1" applyFont="1" applyFill="1" applyAlignment="1">
      <alignment horizontal="center" vertical="center"/>
    </xf>
    <xf numFmtId="0" fontId="34" fillId="10" borderId="0" xfId="0" applyFont="1" applyFill="1" applyAlignment="1">
      <alignment horizontal="left" vertical="center"/>
    </xf>
    <xf numFmtId="0" fontId="36" fillId="10" borderId="0" xfId="0" applyFont="1" applyFill="1"/>
    <xf numFmtId="0" fontId="37" fillId="10" borderId="0" xfId="0" applyFont="1" applyFill="1" applyAlignment="1">
      <alignment horizontal="left" vertical="center"/>
    </xf>
    <xf numFmtId="168" fontId="40" fillId="10" borderId="0" xfId="0" applyNumberFormat="1" applyFont="1" applyFill="1"/>
    <xf numFmtId="168" fontId="34" fillId="10" borderId="0" xfId="0" applyNumberFormat="1" applyFont="1" applyFill="1"/>
    <xf numFmtId="0" fontId="35" fillId="6" borderId="0" xfId="0" applyFont="1" applyFill="1"/>
    <xf numFmtId="168" fontId="34" fillId="6" borderId="0" xfId="0" applyNumberFormat="1" applyFont="1" applyFill="1"/>
    <xf numFmtId="0" fontId="35" fillId="10" borderId="0" xfId="0" applyFont="1" applyFill="1"/>
    <xf numFmtId="168" fontId="35" fillId="10" borderId="0" xfId="0" applyNumberFormat="1" applyFont="1" applyFill="1"/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28" fillId="10" borderId="0" xfId="5" applyFont="1" applyFill="1" applyBorder="1" applyAlignment="1">
      <alignment wrapText="1"/>
    </xf>
    <xf numFmtId="0" fontId="41" fillId="10" borderId="0" xfId="5" applyFont="1" applyFill="1" applyBorder="1" applyAlignment="1">
      <alignment wrapText="1"/>
    </xf>
    <xf numFmtId="0" fontId="41" fillId="10" borderId="0" xfId="5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0" fillId="10" borderId="0" xfId="0" applyFill="1" applyAlignment="1">
      <alignment wrapText="1"/>
    </xf>
    <xf numFmtId="0" fontId="26" fillId="6" borderId="0" xfId="8" applyFont="1" applyFill="1" applyAlignment="1">
      <alignment vertical="center" wrapText="1"/>
    </xf>
    <xf numFmtId="0" fontId="17" fillId="6" borderId="0" xfId="8" applyFont="1" applyFill="1" applyAlignment="1">
      <alignment wrapText="1"/>
    </xf>
  </cellXfs>
  <cellStyles count="11">
    <cellStyle name="Ehunekoa" xfId="10" builtinId="5"/>
    <cellStyle name="Fila 1" xfId="1" xr:uid="{00000000-0005-0000-0000-000001000000}"/>
    <cellStyle name="Fila 2" xfId="2" xr:uid="{00000000-0005-0000-0000-000002000000}"/>
    <cellStyle name="Fila 3" xfId="3" xr:uid="{00000000-0005-0000-0000-000003000000}"/>
    <cellStyle name="Fila 4" xfId="4" xr:uid="{00000000-0005-0000-0000-000004000000}"/>
    <cellStyle name="Hiperesteka" xfId="5" builtinId="8"/>
    <cellStyle name="Hipervínculo 2" xfId="6" xr:uid="{00000000-0005-0000-0000-000006000000}"/>
    <cellStyle name="Normal 2" xfId="7" xr:uid="{00000000-0005-0000-0000-000007000000}"/>
    <cellStyle name="Normal 3" xfId="8" xr:uid="{00000000-0005-0000-0000-000008000000}"/>
    <cellStyle name="Normal_Tabla 1.1" xfId="9" xr:uid="{00000000-0005-0000-0000-000009000000}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2011-2024.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G.4.1.1'!$A$128:$B$128</c:f>
              <c:strCache>
                <c:ptCount val="2"/>
                <c:pt idx="0">
                  <c:v>%</c:v>
                </c:pt>
                <c:pt idx="1">
                  <c:v>IV-2019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G.4.1.1'!$C$128:$H$128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G.4.1.1'!$A$129:$B$129</c:f>
              <c:strCache>
                <c:ptCount val="2"/>
                <c:pt idx="0">
                  <c:v>%</c:v>
                </c:pt>
                <c:pt idx="1">
                  <c:v>I-2020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G.4.1.1'!$C$129:$H$129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G.4.1.1'!$A$130:$B$130</c:f>
              <c:strCache>
                <c:ptCount val="2"/>
                <c:pt idx="0">
                  <c:v>%</c:v>
                </c:pt>
                <c:pt idx="1">
                  <c:v>II-2020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G.4.1.1'!$C$130:$H$130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G.4.1.1'!$A$131:$B$131</c:f>
              <c:strCache>
                <c:ptCount val="2"/>
                <c:pt idx="0">
                  <c:v>%</c:v>
                </c:pt>
                <c:pt idx="1">
                  <c:v>III-2020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G.4.1.1'!$C$131:$H$131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G.4.1.1'!$A$132:$B$132</c:f>
              <c:strCache>
                <c:ptCount val="2"/>
                <c:pt idx="0">
                  <c:v>%</c:v>
                </c:pt>
                <c:pt idx="1">
                  <c:v>IV-2020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G.4.1.1'!$C$132:$H$132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G.4.1.1'!$A$133:$B$133</c:f>
              <c:strCache>
                <c:ptCount val="2"/>
                <c:pt idx="0">
                  <c:v>%</c:v>
                </c:pt>
                <c:pt idx="1">
                  <c:v>I-2021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G.4.1.1'!$C$133:$H$133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G.4.1.1'!$A$134:$B$134</c:f>
              <c:strCache>
                <c:ptCount val="2"/>
                <c:pt idx="0">
                  <c:v>%</c:v>
                </c:pt>
                <c:pt idx="1">
                  <c:v>II-2021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G.4.1.1'!$C$134:$H$134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G.4.1.1'!$A$135:$B$135</c:f>
              <c:strCache>
                <c:ptCount val="2"/>
                <c:pt idx="0">
                  <c:v>%</c:v>
                </c:pt>
                <c:pt idx="1">
                  <c:v>III-2021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G.4.1.1'!$C$135:$H$135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G.4.1.1'!$A$136:$B$136</c:f>
              <c:strCache>
                <c:ptCount val="2"/>
                <c:pt idx="0">
                  <c:v>%</c:v>
                </c:pt>
                <c:pt idx="1">
                  <c:v>IV-2021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G.4.1.1'!$C$136:$H$136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G.4.1.1'!$A$137:$B$137</c:f>
              <c:strCache>
                <c:ptCount val="2"/>
                <c:pt idx="0">
                  <c:v>%</c:v>
                </c:pt>
                <c:pt idx="1">
                  <c:v>I-2022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G.4.1.1'!$C$137:$H$137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G.4.1.1'!$A$138:$B$138</c:f>
              <c:strCache>
                <c:ptCount val="2"/>
                <c:pt idx="0">
                  <c:v>%</c:v>
                </c:pt>
                <c:pt idx="1">
                  <c:v>II-2022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G.4.1.1'!$C$138:$H$138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G.4.1.1'!$A$139:$B$139</c:f>
              <c:strCache>
                <c:ptCount val="2"/>
                <c:pt idx="0">
                  <c:v>%</c:v>
                </c:pt>
                <c:pt idx="1">
                  <c:v>III-2022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G.4.1.1'!$C$139:$H$139</c:f>
              <c:numCache>
                <c:formatCode>0.0%</c:formatCode>
                <c:ptCount val="6"/>
                <c:pt idx="0">
                  <c:v>9.4317742558948592E-2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G.4.1.1'!$A$140:$B$140</c:f>
              <c:strCache>
                <c:ptCount val="2"/>
                <c:pt idx="0">
                  <c:v>%</c:v>
                </c:pt>
                <c:pt idx="1">
                  <c:v>IV-2022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G.4.1.1'!$C$140:$H$140</c:f>
              <c:numCache>
                <c:formatCode>0.0%</c:formatCode>
                <c:ptCount val="6"/>
                <c:pt idx="0">
                  <c:v>0.13010480664980123</c:v>
                </c:pt>
                <c:pt idx="1">
                  <c:v>6.2883989880737262E-2</c:v>
                </c:pt>
                <c:pt idx="2">
                  <c:v>7.1196241416696782E-2</c:v>
                </c:pt>
                <c:pt idx="3">
                  <c:v>3.2164799421756415E-2</c:v>
                </c:pt>
                <c:pt idx="4">
                  <c:v>0.70256595590892668</c:v>
                </c:pt>
                <c:pt idx="5">
                  <c:v>1.0842067220816769E-3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G.4.1.1'!$A$141:$B$141</c:f>
              <c:strCache>
                <c:ptCount val="2"/>
                <c:pt idx="0">
                  <c:v>%</c:v>
                </c:pt>
                <c:pt idx="1">
                  <c:v>I-2023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G.4.1.1'!$C$141:$H$141</c:f>
              <c:numCache>
                <c:formatCode>0.0%</c:formatCode>
                <c:ptCount val="6"/>
                <c:pt idx="0">
                  <c:v>8.6719883889695204E-2</c:v>
                </c:pt>
                <c:pt idx="1">
                  <c:v>5.8055152394775038E-2</c:v>
                </c:pt>
                <c:pt idx="2">
                  <c:v>7.1117561683599423E-2</c:v>
                </c:pt>
                <c:pt idx="3">
                  <c:v>2.9753265602322207E-2</c:v>
                </c:pt>
                <c:pt idx="4">
                  <c:v>0.75072568940493467</c:v>
                </c:pt>
                <c:pt idx="5">
                  <c:v>3.6284470246734399E-3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G.4.1.1'!$A$142:$B$142</c:f>
              <c:strCache>
                <c:ptCount val="2"/>
                <c:pt idx="0">
                  <c:v>%</c:v>
                </c:pt>
                <c:pt idx="1">
                  <c:v>II-2023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G.4.1.1'!$C$142:$H$142</c:f>
              <c:numCache>
                <c:formatCode>0.0%</c:formatCode>
                <c:ptCount val="6"/>
                <c:pt idx="0">
                  <c:v>9.5582910934105716E-2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G.4.1.1'!$A$143:$B$143</c:f>
              <c:strCache>
                <c:ptCount val="2"/>
                <c:pt idx="0">
                  <c:v>%</c:v>
                </c:pt>
                <c:pt idx="1">
                  <c:v>III-2023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G.4.1.1'!$C$143:$H$143</c:f>
              <c:numCache>
                <c:formatCode>0.0%</c:formatCode>
                <c:ptCount val="6"/>
                <c:pt idx="0">
                  <c:v>9.4740634005763685E-2</c:v>
                </c:pt>
                <c:pt idx="1">
                  <c:v>4.8270893371757925E-2</c:v>
                </c:pt>
                <c:pt idx="2">
                  <c:v>6.5922190201729111E-2</c:v>
                </c:pt>
                <c:pt idx="3">
                  <c:v>2.8097982708933718E-2</c:v>
                </c:pt>
                <c:pt idx="4">
                  <c:v>0.75936599423631124</c:v>
                </c:pt>
                <c:pt idx="5">
                  <c:v>3.6023054755043226E-3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G.4.1.1'!$A$144:$B$144</c:f>
              <c:strCache>
                <c:ptCount val="2"/>
                <c:pt idx="0">
                  <c:v>%</c:v>
                </c:pt>
                <c:pt idx="1">
                  <c:v>IV-2023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G.4.1.1'!$C$144:$H$144</c:f>
              <c:numCache>
                <c:formatCode>0.0%</c:formatCode>
                <c:ptCount val="6"/>
                <c:pt idx="0">
                  <c:v>9.3707713125845735E-2</c:v>
                </c:pt>
                <c:pt idx="1">
                  <c:v>4.1948579161028419E-2</c:v>
                </c:pt>
                <c:pt idx="2">
                  <c:v>6.1907983761840327E-2</c:v>
                </c:pt>
                <c:pt idx="3">
                  <c:v>2.807848443843031E-2</c:v>
                </c:pt>
                <c:pt idx="4">
                  <c:v>0.77029769959404604</c:v>
                </c:pt>
                <c:pt idx="5">
                  <c:v>4.0595399188092015E-3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G.4.1.1'!$A$145:$B$145</c:f>
              <c:strCache>
                <c:ptCount val="2"/>
                <c:pt idx="0">
                  <c:v>%</c:v>
                </c:pt>
                <c:pt idx="1">
                  <c:v>I-2024</c:v>
                </c:pt>
              </c:strCache>
            </c:strRef>
          </c:tx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G.4.1.1'!$C$145:$H$145</c:f>
              <c:numCache>
                <c:formatCode>0.0%</c:formatCode>
                <c:ptCount val="6"/>
                <c:pt idx="0">
                  <c:v>8.8852988691437804E-2</c:v>
                </c:pt>
                <c:pt idx="1">
                  <c:v>4.1357027463651053E-2</c:v>
                </c:pt>
                <c:pt idx="2">
                  <c:v>5.9127625201938608E-2</c:v>
                </c:pt>
                <c:pt idx="3">
                  <c:v>2.7786752827140548E-2</c:v>
                </c:pt>
                <c:pt idx="4">
                  <c:v>0.77867528271405495</c:v>
                </c:pt>
                <c:pt idx="5">
                  <c:v>4.2003231017770596E-3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B8A-BA1D-1798030A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47403277281532"/>
          <c:y val="0.32745040862126984"/>
          <c:w val="7.366285716086228E-2"/>
          <c:h val="0.61068533775466916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2024. I. hiruhilekoa.%</a:t>
            </a:r>
          </a:p>
        </c:rich>
      </c:tx>
      <c:layout>
        <c:manualLayout>
          <c:xMode val="edge"/>
          <c:yMode val="edge"/>
          <c:x val="0.13565091100549109"/>
          <c:y val="1.052711504524534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G.4.1.3'!$B$90:$C$90</c:f>
              <c:strCache>
                <c:ptCount val="2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834516952932859E-3"/>
                  <c:y val="9.3624288911822674E-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1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D1B-4658-9C58-B5896F95AA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72-4EDD-8DBB-3F9A57159FDD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G.4.1.3'!$D$90:$P$90</c:f>
              <c:numCache>
                <c:formatCode>0.0</c:formatCode>
                <c:ptCount val="13"/>
                <c:pt idx="0">
                  <c:v>1.4492753623188406</c:v>
                </c:pt>
                <c:pt idx="1">
                  <c:v>2.8000000000000003</c:v>
                </c:pt>
                <c:pt idx="2">
                  <c:v>0</c:v>
                </c:pt>
                <c:pt idx="3">
                  <c:v>16.513761467889911</c:v>
                </c:pt>
                <c:pt idx="4">
                  <c:v>27.804878048780491</c:v>
                </c:pt>
                <c:pt idx="5">
                  <c:v>10.090817356205854</c:v>
                </c:pt>
                <c:pt idx="6">
                  <c:v>7.5471698113207548</c:v>
                </c:pt>
                <c:pt idx="7">
                  <c:v>6.024096385542169</c:v>
                </c:pt>
                <c:pt idx="8">
                  <c:v>14.14141414141414</c:v>
                </c:pt>
                <c:pt idx="9">
                  <c:v>24.137931034482758</c:v>
                </c:pt>
                <c:pt idx="10">
                  <c:v>0.68027210884353739</c:v>
                </c:pt>
                <c:pt idx="11">
                  <c:v>19.834710743801654</c:v>
                </c:pt>
                <c:pt idx="12">
                  <c:v>8.8852988691437798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G.4.1.3'!$B$91:$C$91</c:f>
              <c:strCache>
                <c:ptCount val="2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674884626060816E-3"/>
                  <c:y val="-1.379107611548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6"/>
              <c:layout>
                <c:manualLayout>
                  <c:x val="-2.3542565889747799E-3"/>
                  <c:y val="-7.97060367454068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4-43D1-A37A-4EA6F78A03DC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72-4EDD-8DBB-3F9A57159F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72-4EDD-8DBB-3F9A57159F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G.4.1.3'!$D$91:$P$91</c:f>
              <c:numCache>
                <c:formatCode>0.0</c:formatCode>
                <c:ptCount val="13"/>
                <c:pt idx="0">
                  <c:v>8.695652173913043</c:v>
                </c:pt>
                <c:pt idx="1">
                  <c:v>14.399999999999999</c:v>
                </c:pt>
                <c:pt idx="2">
                  <c:v>4.6979865771812079</c:v>
                </c:pt>
                <c:pt idx="3">
                  <c:v>11.009174311926607</c:v>
                </c:pt>
                <c:pt idx="4">
                  <c:v>4.3902439024390238</c:v>
                </c:pt>
                <c:pt idx="5">
                  <c:v>2.0181634712411705</c:v>
                </c:pt>
                <c:pt idx="6">
                  <c:v>9.433962264150944</c:v>
                </c:pt>
                <c:pt idx="7">
                  <c:v>8.0321285140562253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0.82644628099173556</c:v>
                </c:pt>
                <c:pt idx="12">
                  <c:v>4.135702746365105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G.4.1.3'!$B$92:$C$92</c:f>
              <c:strCache>
                <c:ptCount val="2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3.9187211565153189E-3"/>
                  <c:y val="-1.18518518518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72-4EDD-8DBB-3F9A57159FDD}"/>
                </c:ext>
              </c:extLst>
            </c:dLbl>
            <c:dLbl>
              <c:idx val="4"/>
              <c:layout>
                <c:manualLayout>
                  <c:x val="6.4180629964973418E-6"/>
                  <c:y val="-1.4250218722659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A-4703-9EB0-E7FE23391B25}"/>
                </c:ext>
              </c:extLst>
            </c:dLbl>
            <c:dLbl>
              <c:idx val="6"/>
              <c:layout>
                <c:manualLayout>
                  <c:x val="-5.7473913018675365E-17"/>
                  <c:y val="-4.36372120151647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4-43D1-A37A-4EA6F78A03DC}"/>
                </c:ext>
              </c:extLst>
            </c:dLbl>
            <c:dLbl>
              <c:idx val="8"/>
              <c:layout>
                <c:manualLayout>
                  <c:x val="7.837442313030408E-4"/>
                  <c:y val="-3.5552755905510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72-4EDD-8DBB-3F9A57159FDD}"/>
                </c:ext>
              </c:extLst>
            </c:dLbl>
            <c:dLbl>
              <c:idx val="10"/>
              <c:layout>
                <c:manualLayout>
                  <c:x val="7.8374423130298334E-4"/>
                  <c:y val="-3.5554622338873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72-4EDD-8DBB-3F9A57159FDD}"/>
                </c:ext>
              </c:extLst>
            </c:dLbl>
            <c:dLbl>
              <c:idx val="11"/>
              <c:layout>
                <c:manualLayout>
                  <c:x val="-3.1349769252121632E-3"/>
                  <c:y val="-8.69125762254164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72-4EDD-8DBB-3F9A57159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G.4.1.3'!$D$92:$P$92</c:f>
              <c:numCache>
                <c:formatCode>0.0</c:formatCode>
                <c:ptCount val="13"/>
                <c:pt idx="0">
                  <c:v>7.2463768115942031</c:v>
                </c:pt>
                <c:pt idx="1">
                  <c:v>8.7999999999999989</c:v>
                </c:pt>
                <c:pt idx="2">
                  <c:v>6.375838926174497</c:v>
                </c:pt>
                <c:pt idx="3">
                  <c:v>1.834862385321101</c:v>
                </c:pt>
                <c:pt idx="4">
                  <c:v>1.9512195121951219</c:v>
                </c:pt>
                <c:pt idx="5">
                  <c:v>6.7608476286579222</c:v>
                </c:pt>
                <c:pt idx="6">
                  <c:v>5.6603773584905666</c:v>
                </c:pt>
                <c:pt idx="7">
                  <c:v>16.064257028112451</c:v>
                </c:pt>
                <c:pt idx="8">
                  <c:v>1.5151515151515151</c:v>
                </c:pt>
                <c:pt idx="9">
                  <c:v>0</c:v>
                </c:pt>
                <c:pt idx="10">
                  <c:v>2.947845804988662</c:v>
                </c:pt>
                <c:pt idx="11">
                  <c:v>1.6528925619834711</c:v>
                </c:pt>
                <c:pt idx="12">
                  <c:v>5.9127625201938612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G.4.1.3'!$B$93:$C$93</c:f>
              <c:strCache>
                <c:ptCount val="2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3.9232995554747147E-3"/>
                  <c:y val="-8.2511939454509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1B-4658-9C58-B5896F95AA5A}"/>
                </c:ext>
              </c:extLst>
            </c:dLbl>
            <c:dLbl>
              <c:idx val="3"/>
              <c:layout>
                <c:manualLayout>
                  <c:x val="5.4862096191212861E-3"/>
                  <c:y val="4.34562881127082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72-4EDD-8DBB-3F9A57159F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72-4EDD-8DBB-3F9A57159FDD}"/>
                </c:ext>
              </c:extLst>
            </c:dLbl>
            <c:dLbl>
              <c:idx val="10"/>
              <c:layout>
                <c:manualLayout>
                  <c:x val="5.4898506356289142E-3"/>
                  <c:y val="-3.5554622338873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A-4703-9EB0-E7FE23391B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G.4.1.3'!$D$93:$P$93</c:f>
              <c:numCache>
                <c:formatCode>0.0</c:formatCode>
                <c:ptCount val="13"/>
                <c:pt idx="0">
                  <c:v>23.188405797101449</c:v>
                </c:pt>
                <c:pt idx="1">
                  <c:v>1.2</c:v>
                </c:pt>
                <c:pt idx="2">
                  <c:v>3.0201342281879198</c:v>
                </c:pt>
                <c:pt idx="3">
                  <c:v>1.834862385321101</c:v>
                </c:pt>
                <c:pt idx="4">
                  <c:v>10.24390243902439</c:v>
                </c:pt>
                <c:pt idx="5">
                  <c:v>0.90817356205852673</c:v>
                </c:pt>
                <c:pt idx="6">
                  <c:v>4.716981132075472</c:v>
                </c:pt>
                <c:pt idx="7">
                  <c:v>4.0160642570281126</c:v>
                </c:pt>
                <c:pt idx="8">
                  <c:v>0.50505050505050508</c:v>
                </c:pt>
                <c:pt idx="9">
                  <c:v>3.4482758620689653</c:v>
                </c:pt>
                <c:pt idx="10">
                  <c:v>0.90702947845804993</c:v>
                </c:pt>
                <c:pt idx="11">
                  <c:v>3.3057851239669422</c:v>
                </c:pt>
                <c:pt idx="12">
                  <c:v>2.7786752827140546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G.4.1.3'!$B$94:$C$94</c:f>
              <c:strCache>
                <c:ptCount val="2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G.4.1.3'!$D$94:$P$94</c:f>
              <c:numCache>
                <c:formatCode>0.0</c:formatCode>
                <c:ptCount val="13"/>
                <c:pt idx="0">
                  <c:v>59.420289855072461</c:v>
                </c:pt>
                <c:pt idx="1">
                  <c:v>72.8</c:v>
                </c:pt>
                <c:pt idx="2">
                  <c:v>85.90604026845638</c:v>
                </c:pt>
                <c:pt idx="3">
                  <c:v>65.137614678899084</c:v>
                </c:pt>
                <c:pt idx="4">
                  <c:v>52.682926829268297</c:v>
                </c:pt>
                <c:pt idx="5">
                  <c:v>80.221997981836523</c:v>
                </c:pt>
                <c:pt idx="6">
                  <c:v>70.754716981132077</c:v>
                </c:pt>
                <c:pt idx="7">
                  <c:v>65.863453815261039</c:v>
                </c:pt>
                <c:pt idx="8">
                  <c:v>83.333333333333343</c:v>
                </c:pt>
                <c:pt idx="9">
                  <c:v>72.41379310344827</c:v>
                </c:pt>
                <c:pt idx="10">
                  <c:v>95.464852607709744</c:v>
                </c:pt>
                <c:pt idx="11">
                  <c:v>74.380165289256198</c:v>
                </c:pt>
                <c:pt idx="12">
                  <c:v>77.86752827140549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G.4.1.3'!$B$95:$C$95</c:f>
              <c:strCache>
                <c:ptCount val="2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72-4EDD-8DBB-3F9A57159FDD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4-43D1-A37A-4EA6F78A03DC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72-4EDD-8DBB-3F9A57159FDD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1B-4658-9C58-B5896F95AA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72-4EDD-8DBB-3F9A57159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G.4.1.3'!$D$95:$P$95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3.669724770642202</c:v>
                </c:pt>
                <c:pt idx="4">
                  <c:v>2.9268292682926833</c:v>
                </c:pt>
                <c:pt idx="5">
                  <c:v>0</c:v>
                </c:pt>
                <c:pt idx="6">
                  <c:v>1.8867924528301887</c:v>
                </c:pt>
                <c:pt idx="7">
                  <c:v>0</c:v>
                </c:pt>
                <c:pt idx="8">
                  <c:v>0.50505050505050508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0.42003231017770598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2024. I.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-8.1311138449307535E-17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G.4.1.4'!$B$58:$G$58</c:f>
              <c:numCache>
                <c:formatCode>#,##0.0</c:formatCode>
                <c:ptCount val="6"/>
                <c:pt idx="0">
                  <c:v>8.8852988691437798</c:v>
                </c:pt>
                <c:pt idx="1">
                  <c:v>5.0082101806239736</c:v>
                </c:pt>
                <c:pt idx="2">
                  <c:v>7.1283095723014247</c:v>
                </c:pt>
                <c:pt idx="3">
                  <c:v>5.2264808362369335</c:v>
                </c:pt>
                <c:pt idx="4">
                  <c:v>12.170385395537526</c:v>
                </c:pt>
                <c:pt idx="5">
                  <c:v>17.161716171617162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77354611089E-3"/>
                  <c:y val="-1.3046262267980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G.4.1.4'!$B$59:$G$59</c:f>
              <c:numCache>
                <c:formatCode>#,##0.0</c:formatCode>
                <c:ptCount val="6"/>
                <c:pt idx="0">
                  <c:v>4.135702746365105</c:v>
                </c:pt>
                <c:pt idx="1">
                  <c:v>8.2101806239737271E-2</c:v>
                </c:pt>
                <c:pt idx="2">
                  <c:v>7.7393075356415473</c:v>
                </c:pt>
                <c:pt idx="3">
                  <c:v>3.1358885017421603</c:v>
                </c:pt>
                <c:pt idx="4">
                  <c:v>8.5192697768762677</c:v>
                </c:pt>
                <c:pt idx="5">
                  <c:v>6.2706270627062706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7794107338956517E-3"/>
                  <c:y val="-1.77427304090685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dLbl>
              <c:idx val="3"/>
              <c:layout>
                <c:manualLayout>
                  <c:x val="0"/>
                  <c:y val="9.85707244948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65-4722-BAD9-1035426B2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G.4.1.4'!$B$60:$G$60</c:f>
              <c:numCache>
                <c:formatCode>#,##0.0</c:formatCode>
                <c:ptCount val="6"/>
                <c:pt idx="0">
                  <c:v>5.9127625201938612</c:v>
                </c:pt>
                <c:pt idx="1">
                  <c:v>0.90311986863710991</c:v>
                </c:pt>
                <c:pt idx="2">
                  <c:v>13.645621181262729</c:v>
                </c:pt>
                <c:pt idx="3">
                  <c:v>4.8780487804878048</c:v>
                </c:pt>
                <c:pt idx="4">
                  <c:v>11.561866125760648</c:v>
                </c:pt>
                <c:pt idx="5">
                  <c:v>5.6105610561056105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7.0582957545737048E-3"/>
                  <c:y val="5.9142434696895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2-4FB6-840B-C13D69C98D1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G.4.1.4'!$B$61:$G$61</c:f>
              <c:numCache>
                <c:formatCode>#,##0.0</c:formatCode>
                <c:ptCount val="6"/>
                <c:pt idx="0">
                  <c:v>2.7786752827140546</c:v>
                </c:pt>
                <c:pt idx="1">
                  <c:v>0.57471264367816088</c:v>
                </c:pt>
                <c:pt idx="2">
                  <c:v>3.8696537678207736</c:v>
                </c:pt>
                <c:pt idx="3">
                  <c:v>3.1358885017421603</c:v>
                </c:pt>
                <c:pt idx="4">
                  <c:v>5.8823529411764701</c:v>
                </c:pt>
                <c:pt idx="5">
                  <c:v>3.6303630363036308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G.4.1.4'!$B$62:$G$62</c:f>
              <c:numCache>
                <c:formatCode>#,##0.0</c:formatCode>
                <c:ptCount val="6"/>
                <c:pt idx="0">
                  <c:v>77.86752827140549</c:v>
                </c:pt>
                <c:pt idx="1">
                  <c:v>93.267651888341547</c:v>
                </c:pt>
                <c:pt idx="2">
                  <c:v>67.617107942973519</c:v>
                </c:pt>
                <c:pt idx="3">
                  <c:v>83.623693379790936</c:v>
                </c:pt>
                <c:pt idx="4">
                  <c:v>60.851926977687633</c:v>
                </c:pt>
                <c:pt idx="5">
                  <c:v>66.336633663366342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65-4722-BAD9-1035426B2BE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G.4.1.4'!$B$63:$G$63</c:f>
              <c:numCache>
                <c:formatCode>#,##0.0</c:formatCode>
                <c:ptCount val="6"/>
                <c:pt idx="0">
                  <c:v>0.42003231017770598</c:v>
                </c:pt>
                <c:pt idx="1">
                  <c:v>0.16420361247947454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0.99009900990099009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49996701373396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2024. I. hiruhilekoa. %</a:t>
            </a:r>
          </a:p>
        </c:rich>
      </c:tx>
      <c:layout>
        <c:manualLayout>
          <c:xMode val="edge"/>
          <c:yMode val="edge"/>
          <c:x val="0.18631729264166849"/>
          <c:y val="9.019644734863231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477299905351743"/>
          <c:h val="0.8625224431239714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4.8953380554929586E-2"/>
                  <c:y val="-5.4259269435787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G.5.1.1'!$A$48:$A$60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Hezkuntza</c:v>
                </c:pt>
                <c:pt idx="3">
                  <c:v>Lana eta Enplegua</c:v>
                </c:pt>
                <c:pt idx="4">
                  <c:v>Turismoa, Merkataritza eta Kontsumoa</c:v>
                </c:pt>
                <c:pt idx="5">
                  <c:v>Berdintasuna, Justizia eta Gizarte Politikak</c:v>
                </c:pt>
                <c:pt idx="6">
                  <c:v>Ekonomia eta Ogasuna</c:v>
                </c:pt>
                <c:pt idx="7">
                  <c:v>Ekonomiaren Garapena, Jasangarritasuna eta Ingurumena</c:v>
                </c:pt>
                <c:pt idx="8">
                  <c:v>Lurralde Plangintza, Etxebizitza eta Garraioak</c:v>
                </c:pt>
                <c:pt idx="9">
                  <c:v>Segurtasuna</c:v>
                </c:pt>
                <c:pt idx="10">
                  <c:v>Osasuna</c:v>
                </c:pt>
                <c:pt idx="11">
                  <c:v>Gobernantza Publikoa eta Autogobernua</c:v>
                </c:pt>
                <c:pt idx="12">
                  <c:v>Lehendakaritza</c:v>
                </c:pt>
              </c:strCache>
            </c:strRef>
          </c:cat>
          <c:val>
            <c:numRef>
              <c:f>'BAROMETROA E-ADMIN. G.5.1.1'!$B$48:$B$60</c:f>
              <c:numCache>
                <c:formatCode>0.0</c:formatCode>
                <c:ptCount val="13"/>
                <c:pt idx="0">
                  <c:v>80.904684975767367</c:v>
                </c:pt>
                <c:pt idx="1">
                  <c:v>95.691609977324262</c:v>
                </c:pt>
                <c:pt idx="2">
                  <c:v>87.583892617449663</c:v>
                </c:pt>
                <c:pt idx="3">
                  <c:v>84.343434343434339</c:v>
                </c:pt>
                <c:pt idx="4">
                  <c:v>82.758620689655174</c:v>
                </c:pt>
                <c:pt idx="5">
                  <c:v>81.818181818181827</c:v>
                </c:pt>
                <c:pt idx="6">
                  <c:v>81.432896064581229</c:v>
                </c:pt>
                <c:pt idx="7">
                  <c:v>79.816513761467888</c:v>
                </c:pt>
                <c:pt idx="8">
                  <c:v>79.245283018867923</c:v>
                </c:pt>
                <c:pt idx="9">
                  <c:v>75.599999999999994</c:v>
                </c:pt>
                <c:pt idx="10">
                  <c:v>69.47791164658635</c:v>
                </c:pt>
                <c:pt idx="11">
                  <c:v>61.463414634146339</c:v>
                </c:pt>
                <c:pt idx="12">
                  <c:v>59.420289855072461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7193801090125107"/>
              <c:y val="0.95268840929078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44450</xdr:rowOff>
    </xdr:from>
    <xdr:to>
      <xdr:col>12</xdr:col>
      <xdr:colOff>304800</xdr:colOff>
      <xdr:row>37</xdr:row>
      <xdr:rowOff>92075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19</xdr:col>
      <xdr:colOff>504825</xdr:colOff>
      <xdr:row>63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12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40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1001"/>
  <sheetViews>
    <sheetView workbookViewId="0">
      <selection activeCell="A2" sqref="A2"/>
    </sheetView>
  </sheetViews>
  <sheetFormatPr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31"/>
  <sheetViews>
    <sheetView zoomScale="60" zoomScaleNormal="60" workbookViewId="0"/>
  </sheetViews>
  <sheetFormatPr defaultColWidth="11.42578125" defaultRowHeight="12.75"/>
  <cols>
    <col min="1" max="1" width="2" style="49" customWidth="1"/>
    <col min="2" max="2" width="30.140625" style="49" customWidth="1"/>
    <col min="3" max="3" width="10.140625" style="49" customWidth="1"/>
    <col min="4" max="5" width="9.85546875" style="49" customWidth="1"/>
    <col min="6" max="6" width="11.7109375" style="49" customWidth="1"/>
    <col min="7" max="7" width="13.7109375" style="49" customWidth="1"/>
    <col min="8" max="8" width="11.5703125" style="49" customWidth="1"/>
    <col min="9" max="9" width="14.5703125" style="49" customWidth="1"/>
    <col min="10" max="11" width="12.85546875" style="49" customWidth="1"/>
    <col min="12" max="12" width="10.7109375" style="49" customWidth="1"/>
    <col min="13" max="13" width="10" style="49" customWidth="1"/>
    <col min="14" max="14" width="14.85546875" style="49" customWidth="1"/>
    <col min="15" max="15" width="14.42578125" style="49" customWidth="1"/>
    <col min="16" max="16384" width="11.42578125" style="49"/>
  </cols>
  <sheetData>
    <row r="1" spans="1:2" ht="15.75">
      <c r="A1" s="158" t="s">
        <v>65</v>
      </c>
      <c r="B1" s="159"/>
    </row>
    <row r="49" spans="1:29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9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9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9" ht="22.5" customHeight="1">
      <c r="A52" s="73"/>
      <c r="B52" s="327" t="s">
        <v>167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76"/>
      <c r="Q52" s="76"/>
      <c r="R52" s="76"/>
      <c r="S52" s="164"/>
      <c r="T52" s="164"/>
    </row>
    <row r="53" spans="1:29" ht="23.25" customHeight="1">
      <c r="A53" s="73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76"/>
      <c r="Q53" s="76"/>
      <c r="R53" s="76"/>
      <c r="S53" s="164"/>
      <c r="T53" s="164"/>
    </row>
    <row r="54" spans="1:29" ht="23.25" customHeight="1">
      <c r="A54" s="73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76"/>
      <c r="Q54" s="76"/>
      <c r="R54" s="76"/>
      <c r="S54" s="164"/>
      <c r="T54" s="164"/>
    </row>
    <row r="55" spans="1:29" ht="23.25" customHeight="1">
      <c r="A55" s="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76"/>
      <c r="Q55" s="76"/>
      <c r="R55" s="76"/>
      <c r="S55" s="164"/>
      <c r="T55" s="164"/>
    </row>
    <row r="56" spans="1:29" ht="23.25" customHeight="1">
      <c r="A56" s="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76"/>
      <c r="Q56" s="76"/>
      <c r="R56" s="76"/>
      <c r="S56" s="164"/>
      <c r="T56" s="164"/>
    </row>
    <row r="57" spans="1:29" ht="23.25" customHeight="1">
      <c r="A57" s="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76"/>
      <c r="Q57" s="76"/>
      <c r="R57" s="76"/>
      <c r="S57" s="164"/>
      <c r="T57" s="164"/>
    </row>
    <row r="58" spans="1:29" ht="23.25" customHeight="1">
      <c r="A58" s="7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76"/>
      <c r="Q58" s="76"/>
      <c r="R58" s="76"/>
      <c r="S58" s="164"/>
      <c r="T58" s="164"/>
    </row>
    <row r="59" spans="1:29">
      <c r="A59" s="73"/>
      <c r="B59" s="165" t="s">
        <v>67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164"/>
      <c r="O59" s="164"/>
      <c r="P59" s="87"/>
      <c r="Q59" s="87"/>
      <c r="R59" s="87"/>
      <c r="S59" s="166"/>
      <c r="T59" s="166"/>
      <c r="U59" s="88"/>
      <c r="V59" s="88"/>
      <c r="W59" s="88"/>
      <c r="X59" s="88"/>
      <c r="Y59" s="88"/>
      <c r="Z59" s="88"/>
      <c r="AA59" s="88"/>
      <c r="AB59" s="88"/>
      <c r="AC59" s="88"/>
    </row>
    <row r="60" spans="1:29">
      <c r="A60" s="73"/>
      <c r="B60" s="16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64"/>
      <c r="O60" s="164"/>
      <c r="P60" s="87"/>
      <c r="Q60" s="87"/>
      <c r="R60" s="87"/>
      <c r="S60" s="166"/>
      <c r="T60" s="166"/>
      <c r="U60" s="88"/>
      <c r="V60" s="88"/>
      <c r="W60" s="88"/>
      <c r="X60" s="88"/>
      <c r="Y60" s="88"/>
      <c r="Z60" s="88"/>
      <c r="AA60" s="88"/>
      <c r="AB60" s="88"/>
      <c r="AC60" s="88"/>
    </row>
    <row r="61" spans="1:29">
      <c r="A61" s="73"/>
      <c r="B61" s="16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164"/>
      <c r="O61" s="164"/>
      <c r="P61" s="87"/>
      <c r="Q61" s="87"/>
      <c r="R61" s="87"/>
      <c r="S61" s="166"/>
      <c r="T61" s="166"/>
      <c r="U61" s="88"/>
      <c r="V61" s="88"/>
      <c r="W61" s="88"/>
      <c r="X61" s="88"/>
      <c r="Y61" s="88"/>
      <c r="Z61" s="88"/>
      <c r="AA61" s="88"/>
      <c r="AB61" s="88"/>
      <c r="AC61" s="88"/>
    </row>
    <row r="62" spans="1:29">
      <c r="A62" s="73"/>
      <c r="B62" s="16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164"/>
      <c r="O62" s="164"/>
      <c r="P62" s="87"/>
      <c r="Q62" s="87"/>
      <c r="R62" s="87"/>
      <c r="S62" s="166"/>
      <c r="T62" s="166"/>
      <c r="U62" s="88"/>
      <c r="V62" s="88"/>
      <c r="W62" s="88"/>
      <c r="X62" s="88"/>
      <c r="Y62" s="88"/>
      <c r="Z62" s="88"/>
      <c r="AA62" s="88"/>
      <c r="AB62" s="88"/>
      <c r="AC62" s="88"/>
    </row>
    <row r="63" spans="1:29">
      <c r="A63" s="73"/>
      <c r="B63" s="16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164"/>
      <c r="O63" s="164"/>
      <c r="P63" s="87"/>
      <c r="Q63" s="87"/>
      <c r="R63" s="87"/>
      <c r="S63" s="166"/>
      <c r="T63" s="166"/>
      <c r="U63" s="88"/>
      <c r="V63" s="88"/>
      <c r="W63" s="88"/>
      <c r="X63" s="88"/>
      <c r="Y63" s="88"/>
      <c r="Z63" s="88"/>
      <c r="AA63" s="88"/>
      <c r="AB63" s="88"/>
      <c r="AC63" s="88"/>
    </row>
    <row r="64" spans="1:29">
      <c r="B64" s="108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</row>
    <row r="66" spans="2:34" ht="15">
      <c r="B66" s="144" t="s">
        <v>211</v>
      </c>
    </row>
    <row r="67" spans="2:34" ht="15">
      <c r="B67" s="209" t="s">
        <v>239</v>
      </c>
    </row>
    <row r="68" spans="2:34" s="252" customFormat="1" ht="15">
      <c r="B68" s="251"/>
    </row>
    <row r="69" spans="2:34" s="89" customFormat="1" ht="127.5" customHeight="1">
      <c r="B69" s="253"/>
      <c r="C69" s="254" t="s">
        <v>46</v>
      </c>
      <c r="D69" s="254" t="s">
        <v>102</v>
      </c>
      <c r="E69" s="254" t="s">
        <v>115</v>
      </c>
      <c r="F69" s="254" t="s">
        <v>123</v>
      </c>
      <c r="G69" s="254" t="s">
        <v>105</v>
      </c>
      <c r="H69" s="254" t="s">
        <v>125</v>
      </c>
      <c r="I69" s="254" t="s">
        <v>191</v>
      </c>
      <c r="J69" s="254" t="s">
        <v>192</v>
      </c>
      <c r="K69" s="254" t="s">
        <v>121</v>
      </c>
      <c r="L69" s="254" t="s">
        <v>193</v>
      </c>
      <c r="M69" s="254" t="s">
        <v>129</v>
      </c>
      <c r="N69" s="254" t="s">
        <v>130</v>
      </c>
      <c r="O69" s="254" t="s">
        <v>194</v>
      </c>
      <c r="Q69" s="252"/>
      <c r="R69" s="255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4"/>
      <c r="AH69" s="254"/>
    </row>
    <row r="70" spans="2:34" s="89" customFormat="1">
      <c r="B70" s="256" t="s">
        <v>168</v>
      </c>
      <c r="C70" s="257">
        <v>3095</v>
      </c>
      <c r="D70" s="258">
        <v>69</v>
      </c>
      <c r="E70" s="258">
        <v>250</v>
      </c>
      <c r="F70" s="258">
        <v>298</v>
      </c>
      <c r="G70" s="258">
        <v>109</v>
      </c>
      <c r="H70" s="258">
        <v>205</v>
      </c>
      <c r="I70" s="258">
        <v>991</v>
      </c>
      <c r="J70" s="258">
        <v>106</v>
      </c>
      <c r="K70" s="258">
        <v>249</v>
      </c>
      <c r="L70" s="258">
        <v>198</v>
      </c>
      <c r="M70" s="258">
        <v>58</v>
      </c>
      <c r="N70" s="258">
        <v>441</v>
      </c>
      <c r="O70" s="258">
        <v>121</v>
      </c>
      <c r="P70" s="259"/>
      <c r="Q70" s="260"/>
      <c r="R70" s="261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60"/>
      <c r="AG70" s="262"/>
    </row>
    <row r="71" spans="2:34" s="89" customFormat="1">
      <c r="B71" s="263" t="s">
        <v>134</v>
      </c>
      <c r="C71" s="257">
        <v>275</v>
      </c>
      <c r="D71" s="264">
        <v>1</v>
      </c>
      <c r="E71" s="265">
        <v>7</v>
      </c>
      <c r="F71" s="264">
        <v>0</v>
      </c>
      <c r="G71" s="264">
        <v>18</v>
      </c>
      <c r="H71" s="265">
        <v>57</v>
      </c>
      <c r="I71" s="264">
        <v>100</v>
      </c>
      <c r="J71" s="266">
        <v>8</v>
      </c>
      <c r="K71" s="264">
        <v>15</v>
      </c>
      <c r="L71" s="264">
        <v>28</v>
      </c>
      <c r="M71" s="264">
        <v>14</v>
      </c>
      <c r="N71" s="264">
        <v>3</v>
      </c>
      <c r="O71" s="264">
        <v>24</v>
      </c>
      <c r="P71" s="259"/>
      <c r="Q71" s="260"/>
      <c r="R71" s="267"/>
      <c r="S71" s="257"/>
      <c r="T71" s="258"/>
      <c r="U71" s="258"/>
      <c r="V71" s="258"/>
      <c r="W71" s="258"/>
      <c r="X71" s="258"/>
      <c r="Y71" s="258"/>
      <c r="Z71" s="258"/>
      <c r="AA71" s="258"/>
      <c r="AB71" s="268"/>
      <c r="AC71" s="258"/>
      <c r="AD71" s="258"/>
      <c r="AE71" s="259"/>
      <c r="AF71" s="260"/>
      <c r="AG71" s="269"/>
    </row>
    <row r="72" spans="2:34" s="89" customFormat="1">
      <c r="B72" s="270" t="s">
        <v>66</v>
      </c>
      <c r="C72" s="257">
        <v>128</v>
      </c>
      <c r="D72" s="264">
        <v>6</v>
      </c>
      <c r="E72" s="265">
        <v>36</v>
      </c>
      <c r="F72" s="264">
        <v>14</v>
      </c>
      <c r="G72" s="264">
        <v>12</v>
      </c>
      <c r="H72" s="265">
        <v>9</v>
      </c>
      <c r="I72" s="264">
        <v>20</v>
      </c>
      <c r="J72" s="266">
        <v>10</v>
      </c>
      <c r="K72" s="264">
        <v>20</v>
      </c>
      <c r="L72" s="264">
        <v>0</v>
      </c>
      <c r="M72" s="264">
        <v>0</v>
      </c>
      <c r="N72" s="264">
        <v>0</v>
      </c>
      <c r="O72" s="264">
        <v>1</v>
      </c>
      <c r="P72" s="259"/>
      <c r="Q72" s="260"/>
      <c r="R72" s="271"/>
      <c r="S72" s="257"/>
      <c r="T72" s="264"/>
      <c r="U72" s="265"/>
      <c r="V72" s="264"/>
      <c r="W72" s="264"/>
      <c r="X72" s="264"/>
      <c r="Y72" s="266"/>
      <c r="Z72" s="264"/>
      <c r="AA72" s="264"/>
      <c r="AB72" s="264"/>
      <c r="AC72" s="264"/>
      <c r="AD72" s="264"/>
      <c r="AE72" s="259"/>
      <c r="AF72" s="260"/>
      <c r="AG72" s="269"/>
    </row>
    <row r="73" spans="2:34" s="89" customFormat="1" ht="25.5">
      <c r="B73" s="270" t="s">
        <v>50</v>
      </c>
      <c r="C73" s="257">
        <v>183</v>
      </c>
      <c r="D73" s="264">
        <v>5</v>
      </c>
      <c r="E73" s="264">
        <v>22</v>
      </c>
      <c r="F73" s="264">
        <v>19</v>
      </c>
      <c r="G73" s="264">
        <v>2</v>
      </c>
      <c r="H73" s="264">
        <v>4</v>
      </c>
      <c r="I73" s="264">
        <v>67</v>
      </c>
      <c r="J73" s="264">
        <v>6</v>
      </c>
      <c r="K73" s="264">
        <v>40</v>
      </c>
      <c r="L73" s="264">
        <v>3</v>
      </c>
      <c r="M73" s="264">
        <v>0</v>
      </c>
      <c r="N73" s="264">
        <v>13</v>
      </c>
      <c r="O73" s="264">
        <v>2</v>
      </c>
      <c r="P73" s="259"/>
      <c r="Q73" s="260"/>
      <c r="R73" s="272"/>
      <c r="S73" s="257"/>
      <c r="T73" s="264"/>
      <c r="U73" s="265"/>
      <c r="V73" s="264"/>
      <c r="W73" s="264"/>
      <c r="X73" s="264"/>
      <c r="Y73" s="266"/>
      <c r="Z73" s="264"/>
      <c r="AA73" s="264"/>
      <c r="AB73" s="264"/>
      <c r="AC73" s="264"/>
      <c r="AD73" s="264"/>
      <c r="AE73" s="259"/>
      <c r="AF73" s="260"/>
      <c r="AG73" s="269"/>
    </row>
    <row r="74" spans="2:34" s="89" customFormat="1" ht="25.5">
      <c r="B74" s="273" t="s">
        <v>51</v>
      </c>
      <c r="C74" s="257">
        <v>86</v>
      </c>
      <c r="D74" s="264">
        <v>16</v>
      </c>
      <c r="E74" s="264">
        <v>3</v>
      </c>
      <c r="F74" s="264">
        <v>9</v>
      </c>
      <c r="G74" s="264">
        <v>2</v>
      </c>
      <c r="H74" s="266">
        <v>21</v>
      </c>
      <c r="I74" s="264">
        <v>9</v>
      </c>
      <c r="J74" s="264">
        <v>5</v>
      </c>
      <c r="K74" s="265">
        <v>10</v>
      </c>
      <c r="L74" s="265">
        <v>1</v>
      </c>
      <c r="M74" s="266">
        <v>2</v>
      </c>
      <c r="N74" s="264">
        <v>4</v>
      </c>
      <c r="O74" s="266">
        <v>4</v>
      </c>
      <c r="P74" s="259"/>
      <c r="Q74" s="260"/>
      <c r="R74" s="272"/>
      <c r="S74" s="257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59"/>
      <c r="AF74" s="260"/>
      <c r="AG74" s="269"/>
    </row>
    <row r="75" spans="2:34" s="89" customFormat="1" ht="25.5">
      <c r="B75" s="273" t="s">
        <v>52</v>
      </c>
      <c r="C75" s="257">
        <v>2410</v>
      </c>
      <c r="D75" s="264">
        <v>41</v>
      </c>
      <c r="E75" s="264">
        <v>182</v>
      </c>
      <c r="F75" s="264">
        <v>256</v>
      </c>
      <c r="G75" s="264">
        <v>71</v>
      </c>
      <c r="H75" s="264">
        <v>108</v>
      </c>
      <c r="I75" s="264">
        <v>795</v>
      </c>
      <c r="J75" s="264">
        <v>75</v>
      </c>
      <c r="K75" s="264">
        <v>164</v>
      </c>
      <c r="L75" s="264">
        <v>165</v>
      </c>
      <c r="M75" s="266">
        <v>42</v>
      </c>
      <c r="N75" s="264">
        <v>421</v>
      </c>
      <c r="O75" s="264">
        <v>90</v>
      </c>
      <c r="P75" s="259"/>
      <c r="Q75" s="260"/>
      <c r="R75" s="240"/>
      <c r="S75" s="257"/>
      <c r="T75" s="264"/>
      <c r="U75" s="264"/>
      <c r="V75" s="264"/>
      <c r="W75" s="264"/>
      <c r="X75" s="264"/>
      <c r="Y75" s="264"/>
      <c r="Z75" s="265"/>
      <c r="AA75" s="265"/>
      <c r="AB75" s="266"/>
      <c r="AC75" s="264"/>
      <c r="AD75" s="266"/>
      <c r="AE75" s="259"/>
      <c r="AF75" s="260"/>
      <c r="AG75" s="269"/>
    </row>
    <row r="76" spans="2:34" s="89" customFormat="1" ht="38.25">
      <c r="B76" s="270" t="s">
        <v>53</v>
      </c>
      <c r="C76" s="258">
        <v>13</v>
      </c>
      <c r="D76" s="264">
        <v>0</v>
      </c>
      <c r="E76" s="264">
        <v>0</v>
      </c>
      <c r="F76" s="264">
        <v>0</v>
      </c>
      <c r="G76" s="264">
        <v>4</v>
      </c>
      <c r="H76" s="264">
        <v>6</v>
      </c>
      <c r="I76" s="264">
        <v>0</v>
      </c>
      <c r="J76" s="264">
        <v>2</v>
      </c>
      <c r="K76" s="264">
        <v>0</v>
      </c>
      <c r="L76" s="264">
        <v>1</v>
      </c>
      <c r="M76" s="264">
        <v>0</v>
      </c>
      <c r="N76" s="264">
        <v>0</v>
      </c>
      <c r="O76" s="264">
        <v>0</v>
      </c>
      <c r="P76" s="259"/>
      <c r="Q76" s="260"/>
      <c r="R76" s="240"/>
      <c r="S76" s="257"/>
      <c r="T76" s="264"/>
      <c r="U76" s="264"/>
      <c r="V76" s="264"/>
      <c r="W76" s="264"/>
      <c r="X76" s="264"/>
      <c r="Y76" s="264"/>
      <c r="Z76" s="264"/>
      <c r="AA76" s="264"/>
      <c r="AB76" s="266"/>
      <c r="AC76" s="264"/>
      <c r="AD76" s="264"/>
      <c r="AE76" s="259"/>
      <c r="AF76" s="260"/>
      <c r="AG76" s="269"/>
    </row>
    <row r="77" spans="2:34" s="89" customFormat="1">
      <c r="B77" s="270"/>
      <c r="C77" s="274"/>
      <c r="D77" s="274"/>
      <c r="E77" s="274"/>
      <c r="F77" s="274"/>
      <c r="H77" s="274"/>
      <c r="I77" s="274"/>
      <c r="J77" s="274"/>
      <c r="L77" s="274"/>
      <c r="M77" s="275"/>
      <c r="N77" s="276"/>
      <c r="Q77" s="260"/>
      <c r="R77" s="272"/>
      <c r="S77" s="258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59"/>
      <c r="AF77" s="260"/>
      <c r="AG77" s="277"/>
    </row>
    <row r="78" spans="2:34" s="89" customFormat="1">
      <c r="B78" s="278" t="s">
        <v>169</v>
      </c>
      <c r="Q78" s="260"/>
      <c r="R78" s="272"/>
      <c r="S78" s="279"/>
      <c r="T78" s="260"/>
      <c r="U78" s="279"/>
      <c r="V78" s="279"/>
      <c r="W78" s="279"/>
      <c r="X78" s="279"/>
      <c r="Y78" s="279"/>
      <c r="Z78" s="279"/>
      <c r="AA78" s="279"/>
      <c r="AB78" s="277"/>
      <c r="AC78" s="279"/>
      <c r="AD78" s="277"/>
      <c r="AE78" s="277"/>
      <c r="AF78" s="277"/>
    </row>
    <row r="79" spans="2:34" s="89" customFormat="1" ht="89.25">
      <c r="B79" s="253"/>
      <c r="C79" s="254" t="s">
        <v>168</v>
      </c>
      <c r="D79" s="254" t="s">
        <v>130</v>
      </c>
      <c r="E79" s="254" t="s">
        <v>129</v>
      </c>
      <c r="F79" s="254" t="s">
        <v>123</v>
      </c>
      <c r="G79" s="254" t="s">
        <v>193</v>
      </c>
      <c r="H79" s="254" t="s">
        <v>191</v>
      </c>
      <c r="I79" s="254" t="s">
        <v>194</v>
      </c>
      <c r="J79" s="254" t="s">
        <v>102</v>
      </c>
      <c r="K79" s="254" t="s">
        <v>192</v>
      </c>
      <c r="L79" s="254" t="s">
        <v>115</v>
      </c>
      <c r="M79" s="254" t="s">
        <v>105</v>
      </c>
      <c r="N79" s="254" t="s">
        <v>125</v>
      </c>
      <c r="O79" s="254" t="s">
        <v>121</v>
      </c>
      <c r="Q79" s="260"/>
      <c r="R79" s="28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54"/>
    </row>
    <row r="80" spans="2:34" s="89" customFormat="1">
      <c r="B80" s="256" t="s">
        <v>38</v>
      </c>
      <c r="C80" s="281">
        <f t="shared" ref="C80:O86" si="0">C70/$C70*100</f>
        <v>100</v>
      </c>
      <c r="D80" s="281">
        <f t="shared" si="0"/>
        <v>2.2294022617124392</v>
      </c>
      <c r="E80" s="281">
        <f t="shared" si="0"/>
        <v>8.0775444264943452</v>
      </c>
      <c r="F80" s="281">
        <f t="shared" si="0"/>
        <v>9.6284329563812587</v>
      </c>
      <c r="G80" s="281">
        <f t="shared" si="0"/>
        <v>3.5218093699515349</v>
      </c>
      <c r="H80" s="281">
        <f t="shared" si="0"/>
        <v>6.6235864297253633</v>
      </c>
      <c r="I80" s="281">
        <f t="shared" si="0"/>
        <v>32.019386106623585</v>
      </c>
      <c r="J80" s="281">
        <f t="shared" si="0"/>
        <v>3.4248788368336025</v>
      </c>
      <c r="K80" s="281">
        <f t="shared" si="0"/>
        <v>8.0452342487883683</v>
      </c>
      <c r="L80" s="281">
        <f t="shared" si="0"/>
        <v>6.3974151857835215</v>
      </c>
      <c r="M80" s="281">
        <f t="shared" si="0"/>
        <v>1.8739903069466883</v>
      </c>
      <c r="N80" s="281">
        <f t="shared" si="0"/>
        <v>14.248788368336026</v>
      </c>
      <c r="O80" s="281">
        <f t="shared" si="0"/>
        <v>3.9095315024232633</v>
      </c>
      <c r="Q80" s="260"/>
      <c r="R80" s="282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G80" s="281"/>
    </row>
    <row r="81" spans="2:33" s="89" customFormat="1">
      <c r="B81" s="263" t="s">
        <v>134</v>
      </c>
      <c r="C81" s="281">
        <f t="shared" si="0"/>
        <v>100</v>
      </c>
      <c r="D81" s="281">
        <f t="shared" si="0"/>
        <v>0.36363636363636365</v>
      </c>
      <c r="E81" s="281">
        <f t="shared" si="0"/>
        <v>2.5454545454545454</v>
      </c>
      <c r="F81" s="281">
        <f t="shared" si="0"/>
        <v>0</v>
      </c>
      <c r="G81" s="281">
        <f t="shared" si="0"/>
        <v>6.5454545454545459</v>
      </c>
      <c r="H81" s="281">
        <f t="shared" si="0"/>
        <v>20.727272727272727</v>
      </c>
      <c r="I81" s="281">
        <f t="shared" si="0"/>
        <v>36.363636363636367</v>
      </c>
      <c r="J81" s="281">
        <f t="shared" si="0"/>
        <v>2.9090909090909092</v>
      </c>
      <c r="K81" s="281">
        <f t="shared" si="0"/>
        <v>5.4545454545454541</v>
      </c>
      <c r="L81" s="281">
        <f t="shared" si="0"/>
        <v>10.181818181818182</v>
      </c>
      <c r="M81" s="281">
        <f t="shared" si="0"/>
        <v>5.0909090909090908</v>
      </c>
      <c r="N81" s="281">
        <f t="shared" si="0"/>
        <v>1.0909090909090911</v>
      </c>
      <c r="O81" s="281">
        <f t="shared" si="0"/>
        <v>8.7272727272727284</v>
      </c>
      <c r="Q81" s="260"/>
      <c r="R81" s="267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</row>
    <row r="82" spans="2:33" s="89" customFormat="1">
      <c r="B82" s="270" t="s">
        <v>66</v>
      </c>
      <c r="C82" s="281">
        <f t="shared" si="0"/>
        <v>100</v>
      </c>
      <c r="D82" s="281">
        <f t="shared" si="0"/>
        <v>4.6875</v>
      </c>
      <c r="E82" s="281">
        <f t="shared" si="0"/>
        <v>28.125</v>
      </c>
      <c r="F82" s="281">
        <f t="shared" si="0"/>
        <v>10.9375</v>
      </c>
      <c r="G82" s="281">
        <f t="shared" si="0"/>
        <v>9.375</v>
      </c>
      <c r="H82" s="281">
        <f t="shared" si="0"/>
        <v>7.03125</v>
      </c>
      <c r="I82" s="281">
        <f t="shared" si="0"/>
        <v>15.625</v>
      </c>
      <c r="J82" s="281">
        <f t="shared" si="0"/>
        <v>7.8125</v>
      </c>
      <c r="K82" s="281">
        <f t="shared" si="0"/>
        <v>15.625</v>
      </c>
      <c r="L82" s="281">
        <f t="shared" si="0"/>
        <v>0</v>
      </c>
      <c r="M82" s="281">
        <f t="shared" si="0"/>
        <v>0</v>
      </c>
      <c r="N82" s="281">
        <f t="shared" si="0"/>
        <v>0</v>
      </c>
      <c r="O82" s="281">
        <f t="shared" si="0"/>
        <v>0.78125</v>
      </c>
      <c r="Q82" s="260"/>
      <c r="R82" s="27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</row>
    <row r="83" spans="2:33" s="89" customFormat="1" ht="25.5">
      <c r="B83" s="270" t="s">
        <v>50</v>
      </c>
      <c r="C83" s="281">
        <f t="shared" si="0"/>
        <v>100</v>
      </c>
      <c r="D83" s="281">
        <f t="shared" si="0"/>
        <v>2.7322404371584699</v>
      </c>
      <c r="E83" s="281">
        <f t="shared" si="0"/>
        <v>12.021857923497267</v>
      </c>
      <c r="F83" s="281">
        <f t="shared" si="0"/>
        <v>10.382513661202186</v>
      </c>
      <c r="G83" s="281">
        <f t="shared" si="0"/>
        <v>1.0928961748633881</v>
      </c>
      <c r="H83" s="281">
        <f t="shared" si="0"/>
        <v>2.1857923497267762</v>
      </c>
      <c r="I83" s="281">
        <f t="shared" si="0"/>
        <v>36.612021857923501</v>
      </c>
      <c r="J83" s="281">
        <f t="shared" si="0"/>
        <v>3.278688524590164</v>
      </c>
      <c r="K83" s="281">
        <f t="shared" si="0"/>
        <v>21.857923497267759</v>
      </c>
      <c r="L83" s="281">
        <f t="shared" si="0"/>
        <v>1.639344262295082</v>
      </c>
      <c r="M83" s="281">
        <f t="shared" si="0"/>
        <v>0</v>
      </c>
      <c r="N83" s="281">
        <f t="shared" si="0"/>
        <v>7.1038251366120218</v>
      </c>
      <c r="O83" s="281">
        <f t="shared" si="0"/>
        <v>1.0928961748633881</v>
      </c>
      <c r="Q83" s="260"/>
      <c r="R83" s="272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</row>
    <row r="84" spans="2:33" s="89" customFormat="1" ht="25.5">
      <c r="B84" s="273" t="s">
        <v>51</v>
      </c>
      <c r="C84" s="281">
        <f t="shared" si="0"/>
        <v>100</v>
      </c>
      <c r="D84" s="281">
        <f t="shared" si="0"/>
        <v>18.604651162790699</v>
      </c>
      <c r="E84" s="281">
        <f t="shared" si="0"/>
        <v>3.4883720930232558</v>
      </c>
      <c r="F84" s="281">
        <f t="shared" si="0"/>
        <v>10.465116279069768</v>
      </c>
      <c r="G84" s="281">
        <f t="shared" si="0"/>
        <v>2.3255813953488373</v>
      </c>
      <c r="H84" s="281">
        <f t="shared" si="0"/>
        <v>24.418604651162788</v>
      </c>
      <c r="I84" s="281">
        <f t="shared" si="0"/>
        <v>10.465116279069768</v>
      </c>
      <c r="J84" s="281">
        <f t="shared" si="0"/>
        <v>5.8139534883720927</v>
      </c>
      <c r="K84" s="281">
        <f t="shared" si="0"/>
        <v>11.627906976744185</v>
      </c>
      <c r="L84" s="281">
        <f t="shared" si="0"/>
        <v>1.1627906976744187</v>
      </c>
      <c r="M84" s="281">
        <f t="shared" si="0"/>
        <v>2.3255813953488373</v>
      </c>
      <c r="N84" s="281">
        <f t="shared" si="0"/>
        <v>4.6511627906976747</v>
      </c>
      <c r="O84" s="281">
        <f t="shared" si="0"/>
        <v>4.6511627906976747</v>
      </c>
      <c r="Q84" s="260"/>
      <c r="R84" s="272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</row>
    <row r="85" spans="2:33" s="89" customFormat="1" ht="25.5">
      <c r="B85" s="273" t="s">
        <v>52</v>
      </c>
      <c r="C85" s="281">
        <f t="shared" si="0"/>
        <v>100</v>
      </c>
      <c r="D85" s="281">
        <f t="shared" si="0"/>
        <v>1.7012448132780082</v>
      </c>
      <c r="E85" s="281">
        <f t="shared" si="0"/>
        <v>7.5518672199170123</v>
      </c>
      <c r="F85" s="281">
        <f t="shared" si="0"/>
        <v>10.622406639004149</v>
      </c>
      <c r="G85" s="281">
        <f t="shared" si="0"/>
        <v>2.9460580912863068</v>
      </c>
      <c r="H85" s="281">
        <f t="shared" si="0"/>
        <v>4.4813278008298756</v>
      </c>
      <c r="I85" s="281">
        <f t="shared" si="0"/>
        <v>32.987551867219914</v>
      </c>
      <c r="J85" s="281">
        <f t="shared" si="0"/>
        <v>3.1120331950207469</v>
      </c>
      <c r="K85" s="281">
        <f t="shared" si="0"/>
        <v>6.804979253112033</v>
      </c>
      <c r="L85" s="281">
        <f t="shared" si="0"/>
        <v>6.8464730290456437</v>
      </c>
      <c r="M85" s="281">
        <f t="shared" si="0"/>
        <v>1.7427385892116183</v>
      </c>
      <c r="N85" s="281">
        <f t="shared" si="0"/>
        <v>17.468879668049791</v>
      </c>
      <c r="O85" s="281">
        <f t="shared" si="0"/>
        <v>3.7344398340248963</v>
      </c>
      <c r="Q85" s="260"/>
      <c r="R85" s="240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</row>
    <row r="86" spans="2:33" s="89" customFormat="1" ht="38.25">
      <c r="B86" s="270" t="s">
        <v>53</v>
      </c>
      <c r="C86" s="281">
        <f t="shared" si="0"/>
        <v>100</v>
      </c>
      <c r="D86" s="281">
        <f t="shared" si="0"/>
        <v>0</v>
      </c>
      <c r="E86" s="281">
        <f t="shared" si="0"/>
        <v>0</v>
      </c>
      <c r="F86" s="281">
        <f t="shared" si="0"/>
        <v>0</v>
      </c>
      <c r="G86" s="281">
        <f t="shared" si="0"/>
        <v>30.76923076923077</v>
      </c>
      <c r="H86" s="281">
        <f t="shared" si="0"/>
        <v>46.153846153846153</v>
      </c>
      <c r="I86" s="281">
        <f t="shared" si="0"/>
        <v>0</v>
      </c>
      <c r="J86" s="281">
        <f t="shared" si="0"/>
        <v>15.384615384615385</v>
      </c>
      <c r="K86" s="281">
        <f t="shared" si="0"/>
        <v>0</v>
      </c>
      <c r="L86" s="281">
        <f t="shared" si="0"/>
        <v>7.6923076923076925</v>
      </c>
      <c r="M86" s="281">
        <f t="shared" si="0"/>
        <v>0</v>
      </c>
      <c r="N86" s="281">
        <f t="shared" si="0"/>
        <v>0</v>
      </c>
      <c r="O86" s="281">
        <f t="shared" si="0"/>
        <v>0</v>
      </c>
      <c r="Q86" s="260"/>
      <c r="R86" s="240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</row>
    <row r="87" spans="2:33" s="89" customFormat="1">
      <c r="Q87" s="260"/>
      <c r="R87" s="272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</row>
    <row r="88" spans="2:33" s="89" customFormat="1">
      <c r="B88" s="278" t="s">
        <v>170</v>
      </c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</row>
    <row r="89" spans="2:33" s="89" customFormat="1" ht="76.5">
      <c r="B89" s="253"/>
      <c r="D89" s="254" t="s">
        <v>102</v>
      </c>
      <c r="E89" s="254" t="s">
        <v>115</v>
      </c>
      <c r="F89" s="254" t="s">
        <v>123</v>
      </c>
      <c r="G89" s="254" t="s">
        <v>105</v>
      </c>
      <c r="H89" s="254" t="s">
        <v>125</v>
      </c>
      <c r="I89" s="254" t="s">
        <v>191</v>
      </c>
      <c r="J89" s="254" t="s">
        <v>192</v>
      </c>
      <c r="K89" s="254" t="s">
        <v>121</v>
      </c>
      <c r="L89" s="254" t="s">
        <v>193</v>
      </c>
      <c r="M89" s="254" t="s">
        <v>129</v>
      </c>
      <c r="N89" s="254" t="s">
        <v>130</v>
      </c>
      <c r="O89" s="254" t="s">
        <v>194</v>
      </c>
      <c r="P89" s="254" t="s">
        <v>168</v>
      </c>
      <c r="Q89" s="260"/>
      <c r="R89" s="28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54"/>
    </row>
    <row r="90" spans="2:33" s="89" customFormat="1">
      <c r="B90" s="263" t="s">
        <v>134</v>
      </c>
      <c r="D90" s="281">
        <f t="shared" ref="D90:O95" si="1">D71/D$70*100</f>
        <v>1.4492753623188406</v>
      </c>
      <c r="E90" s="281">
        <f t="shared" si="1"/>
        <v>2.8000000000000003</v>
      </c>
      <c r="F90" s="281">
        <f t="shared" si="1"/>
        <v>0</v>
      </c>
      <c r="G90" s="281">
        <f t="shared" si="1"/>
        <v>16.513761467889911</v>
      </c>
      <c r="H90" s="281">
        <f t="shared" si="1"/>
        <v>27.804878048780491</v>
      </c>
      <c r="I90" s="281">
        <f t="shared" si="1"/>
        <v>10.090817356205854</v>
      </c>
      <c r="J90" s="281">
        <f t="shared" si="1"/>
        <v>7.5471698113207548</v>
      </c>
      <c r="K90" s="281">
        <f t="shared" si="1"/>
        <v>6.024096385542169</v>
      </c>
      <c r="L90" s="281">
        <f t="shared" si="1"/>
        <v>14.14141414141414</v>
      </c>
      <c r="M90" s="281">
        <f t="shared" si="1"/>
        <v>24.137931034482758</v>
      </c>
      <c r="N90" s="281">
        <f t="shared" si="1"/>
        <v>0.68027210884353739</v>
      </c>
      <c r="O90" s="281">
        <f t="shared" si="1"/>
        <v>19.834710743801654</v>
      </c>
      <c r="P90" s="281">
        <f t="shared" ref="P90:P95" si="2">C71/C$70*100</f>
        <v>8.8852988691437798</v>
      </c>
      <c r="Q90" s="260"/>
      <c r="R90" s="282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83"/>
    </row>
    <row r="91" spans="2:33" s="89" customFormat="1">
      <c r="B91" s="270" t="s">
        <v>66</v>
      </c>
      <c r="D91" s="281">
        <f t="shared" si="1"/>
        <v>8.695652173913043</v>
      </c>
      <c r="E91" s="281">
        <f t="shared" si="1"/>
        <v>14.399999999999999</v>
      </c>
      <c r="F91" s="281">
        <f t="shared" si="1"/>
        <v>4.6979865771812079</v>
      </c>
      <c r="G91" s="281">
        <f t="shared" si="1"/>
        <v>11.009174311926607</v>
      </c>
      <c r="H91" s="281">
        <f t="shared" si="1"/>
        <v>4.3902439024390238</v>
      </c>
      <c r="I91" s="281">
        <f t="shared" si="1"/>
        <v>2.0181634712411705</v>
      </c>
      <c r="J91" s="281">
        <f t="shared" si="1"/>
        <v>9.433962264150944</v>
      </c>
      <c r="K91" s="281">
        <f t="shared" si="1"/>
        <v>8.0321285140562253</v>
      </c>
      <c r="L91" s="281">
        <f t="shared" si="1"/>
        <v>0</v>
      </c>
      <c r="M91" s="281">
        <f t="shared" si="1"/>
        <v>0</v>
      </c>
      <c r="N91" s="281">
        <f t="shared" si="1"/>
        <v>0</v>
      </c>
      <c r="O91" s="281">
        <f t="shared" si="1"/>
        <v>0.82644628099173556</v>
      </c>
      <c r="P91" s="281">
        <f t="shared" si="2"/>
        <v>4.135702746365105</v>
      </c>
      <c r="Q91" s="260"/>
      <c r="R91" s="27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3"/>
    </row>
    <row r="92" spans="2:33" s="89" customFormat="1" ht="25.5">
      <c r="B92" s="270" t="s">
        <v>50</v>
      </c>
      <c r="D92" s="281">
        <f t="shared" si="1"/>
        <v>7.2463768115942031</v>
      </c>
      <c r="E92" s="281">
        <f t="shared" si="1"/>
        <v>8.7999999999999989</v>
      </c>
      <c r="F92" s="281">
        <f t="shared" si="1"/>
        <v>6.375838926174497</v>
      </c>
      <c r="G92" s="281">
        <f t="shared" si="1"/>
        <v>1.834862385321101</v>
      </c>
      <c r="H92" s="281">
        <f t="shared" si="1"/>
        <v>1.9512195121951219</v>
      </c>
      <c r="I92" s="281">
        <f t="shared" si="1"/>
        <v>6.7608476286579222</v>
      </c>
      <c r="J92" s="281">
        <f t="shared" si="1"/>
        <v>5.6603773584905666</v>
      </c>
      <c r="K92" s="281">
        <f t="shared" si="1"/>
        <v>16.064257028112451</v>
      </c>
      <c r="L92" s="281">
        <f t="shared" si="1"/>
        <v>1.5151515151515151</v>
      </c>
      <c r="M92" s="281">
        <f t="shared" si="1"/>
        <v>0</v>
      </c>
      <c r="N92" s="281">
        <f t="shared" si="1"/>
        <v>2.947845804988662</v>
      </c>
      <c r="O92" s="281">
        <f t="shared" si="1"/>
        <v>1.6528925619834711</v>
      </c>
      <c r="P92" s="281">
        <f t="shared" si="2"/>
        <v>5.9127625201938612</v>
      </c>
      <c r="Q92" s="260"/>
      <c r="R92" s="272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3"/>
    </row>
    <row r="93" spans="2:33" s="89" customFormat="1" ht="25.5">
      <c r="B93" s="273" t="s">
        <v>51</v>
      </c>
      <c r="D93" s="281">
        <f t="shared" si="1"/>
        <v>23.188405797101449</v>
      </c>
      <c r="E93" s="281">
        <f t="shared" si="1"/>
        <v>1.2</v>
      </c>
      <c r="F93" s="281">
        <f t="shared" si="1"/>
        <v>3.0201342281879198</v>
      </c>
      <c r="G93" s="281">
        <f t="shared" si="1"/>
        <v>1.834862385321101</v>
      </c>
      <c r="H93" s="281">
        <f t="shared" si="1"/>
        <v>10.24390243902439</v>
      </c>
      <c r="I93" s="281">
        <f t="shared" si="1"/>
        <v>0.90817356205852673</v>
      </c>
      <c r="J93" s="281">
        <f t="shared" si="1"/>
        <v>4.716981132075472</v>
      </c>
      <c r="K93" s="281">
        <f t="shared" si="1"/>
        <v>4.0160642570281126</v>
      </c>
      <c r="L93" s="281">
        <f t="shared" si="1"/>
        <v>0.50505050505050508</v>
      </c>
      <c r="M93" s="281">
        <f t="shared" si="1"/>
        <v>3.4482758620689653</v>
      </c>
      <c r="N93" s="281">
        <f t="shared" si="1"/>
        <v>0.90702947845804993</v>
      </c>
      <c r="O93" s="281">
        <f t="shared" si="1"/>
        <v>3.3057851239669422</v>
      </c>
      <c r="P93" s="281">
        <f t="shared" si="2"/>
        <v>2.7786752827140546</v>
      </c>
      <c r="Q93" s="260"/>
      <c r="R93" s="272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3"/>
    </row>
    <row r="94" spans="2:33" s="89" customFormat="1" ht="25.5">
      <c r="B94" s="273" t="s">
        <v>52</v>
      </c>
      <c r="D94" s="281">
        <f t="shared" si="1"/>
        <v>59.420289855072461</v>
      </c>
      <c r="E94" s="281">
        <f t="shared" si="1"/>
        <v>72.8</v>
      </c>
      <c r="F94" s="281">
        <f t="shared" si="1"/>
        <v>85.90604026845638</v>
      </c>
      <c r="G94" s="281">
        <f t="shared" si="1"/>
        <v>65.137614678899084</v>
      </c>
      <c r="H94" s="281">
        <f t="shared" si="1"/>
        <v>52.682926829268297</v>
      </c>
      <c r="I94" s="281">
        <f t="shared" si="1"/>
        <v>80.221997981836523</v>
      </c>
      <c r="J94" s="281">
        <f t="shared" si="1"/>
        <v>70.754716981132077</v>
      </c>
      <c r="K94" s="281">
        <f t="shared" si="1"/>
        <v>65.863453815261039</v>
      </c>
      <c r="L94" s="281">
        <f t="shared" si="1"/>
        <v>83.333333333333343</v>
      </c>
      <c r="M94" s="281">
        <f t="shared" si="1"/>
        <v>72.41379310344827</v>
      </c>
      <c r="N94" s="281">
        <f t="shared" si="1"/>
        <v>95.464852607709744</v>
      </c>
      <c r="O94" s="281">
        <f t="shared" si="1"/>
        <v>74.380165289256198</v>
      </c>
      <c r="P94" s="281">
        <f t="shared" si="2"/>
        <v>77.86752827140549</v>
      </c>
      <c r="Q94" s="260"/>
      <c r="R94" s="240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3"/>
    </row>
    <row r="95" spans="2:33" s="89" customFormat="1" ht="38.25">
      <c r="B95" s="270" t="s">
        <v>53</v>
      </c>
      <c r="D95" s="281">
        <f t="shared" si="1"/>
        <v>0</v>
      </c>
      <c r="E95" s="281">
        <f t="shared" si="1"/>
        <v>0</v>
      </c>
      <c r="F95" s="281">
        <f t="shared" si="1"/>
        <v>0</v>
      </c>
      <c r="G95" s="281">
        <f t="shared" si="1"/>
        <v>3.669724770642202</v>
      </c>
      <c r="H95" s="281">
        <f t="shared" si="1"/>
        <v>2.9268292682926833</v>
      </c>
      <c r="I95" s="281">
        <f t="shared" si="1"/>
        <v>0</v>
      </c>
      <c r="J95" s="281">
        <f t="shared" si="1"/>
        <v>1.8867924528301887</v>
      </c>
      <c r="K95" s="281">
        <f t="shared" si="1"/>
        <v>0</v>
      </c>
      <c r="L95" s="281">
        <f t="shared" si="1"/>
        <v>0.50505050505050508</v>
      </c>
      <c r="M95" s="281">
        <f t="shared" si="1"/>
        <v>0</v>
      </c>
      <c r="N95" s="281">
        <f t="shared" si="1"/>
        <v>0</v>
      </c>
      <c r="O95" s="281">
        <f t="shared" si="1"/>
        <v>0</v>
      </c>
      <c r="P95" s="281">
        <f t="shared" si="2"/>
        <v>0.42003231017770598</v>
      </c>
      <c r="Q95" s="260"/>
      <c r="R95" s="240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3"/>
    </row>
    <row r="96" spans="2:33" s="89" customFormat="1">
      <c r="B96" s="256" t="s">
        <v>168</v>
      </c>
      <c r="D96" s="281">
        <f t="shared" ref="D96:O96" si="3">SUM(D90:D95)</f>
        <v>100</v>
      </c>
      <c r="E96" s="281">
        <f t="shared" si="3"/>
        <v>100</v>
      </c>
      <c r="F96" s="281">
        <f t="shared" si="3"/>
        <v>100</v>
      </c>
      <c r="G96" s="281">
        <f t="shared" si="3"/>
        <v>100.00000000000001</v>
      </c>
      <c r="H96" s="281">
        <f t="shared" si="3"/>
        <v>100</v>
      </c>
      <c r="I96" s="281">
        <f t="shared" si="3"/>
        <v>100</v>
      </c>
      <c r="J96" s="281">
        <f t="shared" si="3"/>
        <v>100.00000000000001</v>
      </c>
      <c r="K96" s="281">
        <f t="shared" si="3"/>
        <v>100</v>
      </c>
      <c r="L96" s="281">
        <f t="shared" si="3"/>
        <v>100.00000000000001</v>
      </c>
      <c r="M96" s="281">
        <f t="shared" si="3"/>
        <v>100</v>
      </c>
      <c r="N96" s="281">
        <f t="shared" si="3"/>
        <v>100</v>
      </c>
      <c r="O96" s="281">
        <f t="shared" si="3"/>
        <v>100</v>
      </c>
      <c r="P96" s="281">
        <f>SUM(P90:P95)</f>
        <v>100</v>
      </c>
      <c r="Q96" s="260"/>
      <c r="R96" s="272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3"/>
    </row>
    <row r="97" spans="3:32" s="89" customFormat="1">
      <c r="Q97" s="260"/>
      <c r="R97" s="267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</row>
    <row r="98" spans="3:32" s="89" customFormat="1">
      <c r="R98" s="284"/>
      <c r="S98" s="285"/>
    </row>
    <row r="99" spans="3:32" s="89" customFormat="1">
      <c r="R99" s="284"/>
      <c r="S99" s="285"/>
    </row>
    <row r="100" spans="3:32" s="89" customFormat="1"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</row>
    <row r="101" spans="3:32" s="89" customFormat="1"/>
    <row r="102" spans="3:32" s="89" customFormat="1"/>
    <row r="103" spans="3:32" s="89" customFormat="1"/>
    <row r="104" spans="3:32" s="89" customFormat="1"/>
    <row r="105" spans="3:32" s="89" customFormat="1"/>
    <row r="106" spans="3:32" s="89" customFormat="1"/>
    <row r="107" spans="3:32" s="89" customFormat="1"/>
    <row r="108" spans="3:32" s="89" customFormat="1"/>
    <row r="109" spans="3:32" s="89" customFormat="1"/>
    <row r="110" spans="3:32" s="89" customFormat="1"/>
    <row r="111" spans="3:32" s="89" customFormat="1"/>
    <row r="112" spans="3:32" s="89" customFormat="1"/>
    <row r="113" s="89" customFormat="1"/>
    <row r="114" s="89" customFormat="1"/>
    <row r="115" s="89" customFormat="1"/>
    <row r="116" s="89" customFormat="1"/>
    <row r="117" s="89" customFormat="1"/>
    <row r="118" s="89" customFormat="1"/>
    <row r="119" s="89" customFormat="1"/>
    <row r="120" s="89" customFormat="1"/>
    <row r="121" s="89" customFormat="1"/>
    <row r="122" s="89" customFormat="1"/>
    <row r="123" s="89" customFormat="1"/>
    <row r="124" s="89" customFormat="1"/>
    <row r="125" s="89" customFormat="1"/>
    <row r="126" s="89" customFormat="1"/>
    <row r="127" s="89" customFormat="1"/>
    <row r="128" s="89" customFormat="1"/>
    <row r="129" spans="2:18" s="89" customFormat="1"/>
    <row r="130" spans="2:18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</row>
    <row r="131" spans="2:18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</row>
  </sheetData>
  <mergeCells count="1">
    <mergeCell ref="B52:O53"/>
  </mergeCells>
  <phoneticPr fontId="14" type="noConversion"/>
  <hyperlinks>
    <hyperlink ref="A1" location="AURKIBIDEA!A1" display="Aurkibiera Itzuli" xr:uid="{00000000-0004-0000-0900-000000000000}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396"/>
  <sheetViews>
    <sheetView zoomScale="120" zoomScaleNormal="120" workbookViewId="0">
      <pane ySplit="4" topLeftCell="A374" activePane="bottomLeft" state="frozen"/>
      <selection pane="bottomLeft"/>
    </sheetView>
  </sheetViews>
  <sheetFormatPr defaultColWidth="11.42578125" defaultRowHeight="12.75"/>
  <cols>
    <col min="1" max="1" width="32.5703125" style="26" customWidth="1"/>
    <col min="2" max="2" width="7.7109375" style="191" customWidth="1"/>
    <col min="3" max="3" width="11.28515625" style="26" bestFit="1" customWidth="1"/>
    <col min="4" max="4" width="8.42578125" style="26" bestFit="1" customWidth="1"/>
    <col min="5" max="5" width="11.42578125" style="26"/>
    <col min="6" max="6" width="8.28515625" style="26" customWidth="1"/>
    <col min="7" max="7" width="13.28515625" style="26" customWidth="1"/>
    <col min="8" max="8" width="10.85546875" style="26" bestFit="1" customWidth="1"/>
    <col min="9" max="9" width="12.140625" style="26" customWidth="1"/>
    <col min="10" max="10" width="9.85546875" style="26" bestFit="1" customWidth="1"/>
    <col min="11" max="12" width="10.85546875" style="26" bestFit="1" customWidth="1"/>
    <col min="13" max="13" width="11.28515625" style="26" bestFit="1" customWidth="1"/>
    <col min="14" max="14" width="12.5703125" style="26" customWidth="1"/>
    <col min="15" max="15" width="10.140625" style="26" bestFit="1" customWidth="1"/>
    <col min="16" max="16" width="10.42578125" style="26" customWidth="1"/>
    <col min="17" max="17" width="8.85546875" style="26" bestFit="1" customWidth="1"/>
    <col min="18" max="18" width="11" style="26" customWidth="1"/>
    <col min="19" max="16384" width="11.42578125" style="26"/>
  </cols>
  <sheetData>
    <row r="1" spans="1:19" ht="15.75">
      <c r="A1" s="25" t="s">
        <v>45</v>
      </c>
    </row>
    <row r="2" spans="1:19">
      <c r="A2" s="27" t="s">
        <v>236</v>
      </c>
    </row>
    <row r="4" spans="1:19" ht="27">
      <c r="A4" s="29"/>
      <c r="B4" s="40" t="s">
        <v>46</v>
      </c>
      <c r="C4" s="30" t="s">
        <v>171</v>
      </c>
      <c r="D4" s="30" t="s">
        <v>172</v>
      </c>
      <c r="E4" s="30" t="s">
        <v>173</v>
      </c>
      <c r="F4" s="30" t="s">
        <v>174</v>
      </c>
      <c r="G4" s="30" t="s">
        <v>175</v>
      </c>
      <c r="H4" s="30" t="s">
        <v>176</v>
      </c>
      <c r="I4" s="30" t="s">
        <v>177</v>
      </c>
      <c r="J4" s="30" t="s">
        <v>178</v>
      </c>
      <c r="K4" s="30" t="s">
        <v>179</v>
      </c>
      <c r="L4" s="30" t="s">
        <v>180</v>
      </c>
      <c r="M4" s="30" t="s">
        <v>181</v>
      </c>
      <c r="N4" s="30" t="s">
        <v>182</v>
      </c>
      <c r="O4" s="30" t="s">
        <v>183</v>
      </c>
      <c r="P4" s="30" t="s">
        <v>184</v>
      </c>
      <c r="Q4" s="30" t="s">
        <v>185</v>
      </c>
      <c r="R4" s="30" t="s">
        <v>241</v>
      </c>
    </row>
    <row r="5" spans="1:19" s="191" customFormat="1">
      <c r="A5" s="51" t="s">
        <v>46</v>
      </c>
      <c r="B5" s="52">
        <v>875</v>
      </c>
      <c r="C5" s="52">
        <v>20</v>
      </c>
      <c r="D5" s="52">
        <v>298</v>
      </c>
      <c r="E5" s="52">
        <v>296</v>
      </c>
      <c r="F5" s="52">
        <v>3</v>
      </c>
      <c r="G5" s="52">
        <v>63</v>
      </c>
      <c r="H5" s="52">
        <v>1</v>
      </c>
      <c r="I5" s="52">
        <v>9</v>
      </c>
      <c r="J5" s="52">
        <v>1</v>
      </c>
      <c r="K5" s="52">
        <v>14</v>
      </c>
      <c r="L5" s="52">
        <v>2</v>
      </c>
      <c r="M5" s="52">
        <v>11</v>
      </c>
      <c r="N5" s="91">
        <v>0</v>
      </c>
      <c r="O5" s="52">
        <v>35</v>
      </c>
      <c r="P5" s="52">
        <v>75</v>
      </c>
      <c r="Q5" s="52">
        <v>5</v>
      </c>
      <c r="R5" s="52">
        <v>42</v>
      </c>
    </row>
    <row r="6" spans="1:19" ht="27.75" customHeight="1">
      <c r="A6" s="35" t="s">
        <v>133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172"/>
      <c r="M6" s="172"/>
      <c r="N6" s="172"/>
      <c r="O6" s="172"/>
      <c r="P6" s="172"/>
      <c r="Q6" s="172"/>
      <c r="R6" s="172"/>
      <c r="S6" s="80"/>
    </row>
    <row r="7" spans="1:19" ht="8.25" customHeight="1">
      <c r="A7" s="48" t="s">
        <v>134</v>
      </c>
      <c r="B7" s="52">
        <v>58</v>
      </c>
      <c r="C7" s="50">
        <v>0</v>
      </c>
      <c r="D7" s="53">
        <v>20</v>
      </c>
      <c r="E7" s="53">
        <v>15</v>
      </c>
      <c r="F7" s="50">
        <v>0</v>
      </c>
      <c r="G7" s="53">
        <v>6</v>
      </c>
      <c r="H7" s="50">
        <v>0</v>
      </c>
      <c r="I7" s="53">
        <v>2</v>
      </c>
      <c r="J7" s="50">
        <v>0</v>
      </c>
      <c r="K7" s="53">
        <v>1</v>
      </c>
      <c r="L7" s="50">
        <v>0</v>
      </c>
      <c r="M7" s="50">
        <v>0</v>
      </c>
      <c r="N7" s="50">
        <v>0</v>
      </c>
      <c r="O7" s="53">
        <v>1</v>
      </c>
      <c r="P7" s="53">
        <v>9</v>
      </c>
      <c r="Q7" s="50">
        <v>0</v>
      </c>
      <c r="R7" s="53">
        <v>4</v>
      </c>
      <c r="S7" s="80"/>
    </row>
    <row r="8" spans="1:19" ht="8.25" customHeight="1">
      <c r="A8" s="33" t="s">
        <v>66</v>
      </c>
      <c r="B8" s="52">
        <v>88</v>
      </c>
      <c r="C8" s="50">
        <v>0</v>
      </c>
      <c r="D8" s="53">
        <v>9</v>
      </c>
      <c r="E8" s="53">
        <v>34</v>
      </c>
      <c r="F8" s="50">
        <v>0</v>
      </c>
      <c r="G8" s="53">
        <v>9</v>
      </c>
      <c r="H8" s="53">
        <v>1</v>
      </c>
      <c r="I8" s="53"/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3">
        <v>13</v>
      </c>
      <c r="P8" s="53">
        <v>10</v>
      </c>
      <c r="Q8" s="53">
        <v>1</v>
      </c>
      <c r="R8" s="53">
        <v>11</v>
      </c>
      <c r="S8" s="80"/>
    </row>
    <row r="9" spans="1:19" ht="8.25" customHeight="1">
      <c r="A9" s="33" t="s">
        <v>50</v>
      </c>
      <c r="B9" s="52">
        <v>317</v>
      </c>
      <c r="C9" s="53">
        <v>16</v>
      </c>
      <c r="D9" s="53">
        <v>134</v>
      </c>
      <c r="E9" s="53">
        <v>83</v>
      </c>
      <c r="F9" s="53">
        <v>3</v>
      </c>
      <c r="G9" s="53">
        <v>7</v>
      </c>
      <c r="H9" s="50">
        <v>0</v>
      </c>
      <c r="I9" s="53">
        <v>5</v>
      </c>
      <c r="J9" s="50">
        <v>0</v>
      </c>
      <c r="K9" s="53">
        <v>7</v>
      </c>
      <c r="L9" s="50">
        <v>0</v>
      </c>
      <c r="M9" s="53">
        <v>8</v>
      </c>
      <c r="N9" s="50">
        <v>0</v>
      </c>
      <c r="O9" s="53">
        <v>4</v>
      </c>
      <c r="P9" s="53">
        <v>33</v>
      </c>
      <c r="Q9" s="53">
        <v>2</v>
      </c>
      <c r="R9" s="53">
        <v>15</v>
      </c>
      <c r="S9" s="80"/>
    </row>
    <row r="10" spans="1:19" ht="8.25" customHeight="1">
      <c r="A10" s="33" t="s">
        <v>51</v>
      </c>
      <c r="B10" s="52">
        <v>76</v>
      </c>
      <c r="C10" s="53">
        <v>3</v>
      </c>
      <c r="D10" s="53">
        <v>14</v>
      </c>
      <c r="E10" s="53">
        <v>38</v>
      </c>
      <c r="F10" s="50">
        <v>0</v>
      </c>
      <c r="G10" s="53">
        <v>2</v>
      </c>
      <c r="H10" s="50">
        <v>0</v>
      </c>
      <c r="I10" s="53"/>
      <c r="J10" s="53">
        <v>1</v>
      </c>
      <c r="K10" s="53"/>
      <c r="L10" s="50">
        <v>0</v>
      </c>
      <c r="M10" s="53">
        <v>3</v>
      </c>
      <c r="N10" s="50">
        <v>0</v>
      </c>
      <c r="O10" s="53">
        <v>8</v>
      </c>
      <c r="P10" s="53">
        <v>4</v>
      </c>
      <c r="Q10" s="53">
        <v>1</v>
      </c>
      <c r="R10" s="53">
        <v>2</v>
      </c>
      <c r="S10" s="80"/>
    </row>
    <row r="11" spans="1:19" ht="8.25" customHeight="1">
      <c r="A11" s="33" t="s">
        <v>52</v>
      </c>
      <c r="B11" s="52">
        <v>334</v>
      </c>
      <c r="C11" s="53">
        <v>1</v>
      </c>
      <c r="D11" s="53">
        <v>121</v>
      </c>
      <c r="E11" s="53">
        <v>126</v>
      </c>
      <c r="F11" s="50">
        <v>0</v>
      </c>
      <c r="G11" s="53">
        <v>38</v>
      </c>
      <c r="H11" s="50">
        <v>0</v>
      </c>
      <c r="I11" s="53">
        <v>2</v>
      </c>
      <c r="J11" s="50">
        <v>0</v>
      </c>
      <c r="K11" s="53">
        <v>6</v>
      </c>
      <c r="L11" s="53">
        <v>2</v>
      </c>
      <c r="M11" s="50">
        <v>0</v>
      </c>
      <c r="N11" s="50">
        <v>0</v>
      </c>
      <c r="O11" s="53">
        <v>9</v>
      </c>
      <c r="P11" s="53">
        <v>18</v>
      </c>
      <c r="Q11" s="53">
        <v>1</v>
      </c>
      <c r="R11" s="53">
        <v>10</v>
      </c>
      <c r="S11" s="80"/>
    </row>
    <row r="12" spans="1:19" ht="18">
      <c r="A12" s="33" t="s">
        <v>53</v>
      </c>
      <c r="B12" s="52">
        <v>2</v>
      </c>
      <c r="C12" s="50">
        <v>0</v>
      </c>
      <c r="D12" s="50">
        <v>0</v>
      </c>
      <c r="E12" s="50">
        <v>0</v>
      </c>
      <c r="F12" s="50">
        <v>0</v>
      </c>
      <c r="G12" s="53">
        <v>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3">
        <v>1</v>
      </c>
      <c r="Q12" s="50">
        <v>0</v>
      </c>
      <c r="R12" s="50">
        <v>0</v>
      </c>
      <c r="S12" s="80"/>
    </row>
    <row r="13" spans="1:19" s="191" customFormat="1">
      <c r="A13" s="35" t="s">
        <v>46</v>
      </c>
      <c r="B13" s="52">
        <v>950</v>
      </c>
      <c r="C13" s="52">
        <v>3</v>
      </c>
      <c r="D13" s="52">
        <v>304</v>
      </c>
      <c r="E13" s="52">
        <v>309</v>
      </c>
      <c r="F13" s="52">
        <v>3</v>
      </c>
      <c r="G13" s="52">
        <v>96</v>
      </c>
      <c r="H13" s="52">
        <v>1</v>
      </c>
      <c r="I13" s="52">
        <v>9</v>
      </c>
      <c r="J13" s="52">
        <v>2</v>
      </c>
      <c r="K13" s="52">
        <v>17</v>
      </c>
      <c r="L13" s="52">
        <v>2</v>
      </c>
      <c r="M13" s="52">
        <v>3</v>
      </c>
      <c r="N13" s="52">
        <v>4</v>
      </c>
      <c r="O13" s="52">
        <v>39</v>
      </c>
      <c r="P13" s="52">
        <v>102</v>
      </c>
      <c r="Q13" s="52">
        <v>6</v>
      </c>
      <c r="R13" s="52">
        <v>50</v>
      </c>
    </row>
    <row r="14" spans="1:19" ht="18">
      <c r="A14" s="35" t="s">
        <v>135</v>
      </c>
      <c r="B14" s="54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80"/>
    </row>
    <row r="15" spans="1:19" ht="9.75" customHeight="1">
      <c r="A15" s="48" t="s">
        <v>134</v>
      </c>
      <c r="B15" s="52">
        <v>51</v>
      </c>
      <c r="C15" s="50">
        <v>0</v>
      </c>
      <c r="D15" s="53">
        <v>20</v>
      </c>
      <c r="E15" s="53">
        <v>9</v>
      </c>
      <c r="F15" s="50">
        <v>0</v>
      </c>
      <c r="G15" s="53">
        <v>7</v>
      </c>
      <c r="H15" s="50">
        <v>0</v>
      </c>
      <c r="I15" s="53">
        <v>2</v>
      </c>
      <c r="J15" s="50">
        <v>0</v>
      </c>
      <c r="K15" s="53">
        <v>1</v>
      </c>
      <c r="L15" s="50">
        <v>0</v>
      </c>
      <c r="M15" s="50">
        <v>0</v>
      </c>
      <c r="N15" s="53">
        <v>1</v>
      </c>
      <c r="O15" s="50">
        <v>0</v>
      </c>
      <c r="P15" s="53">
        <v>9</v>
      </c>
      <c r="Q15" s="50">
        <v>0</v>
      </c>
      <c r="R15" s="53">
        <v>2</v>
      </c>
      <c r="S15" s="80"/>
    </row>
    <row r="16" spans="1:19" ht="9.75" customHeight="1">
      <c r="A16" s="33" t="s">
        <v>66</v>
      </c>
      <c r="B16" s="52">
        <v>127</v>
      </c>
      <c r="C16" s="50">
        <v>0</v>
      </c>
      <c r="D16" s="53">
        <v>13</v>
      </c>
      <c r="E16" s="53">
        <v>35</v>
      </c>
      <c r="F16" s="50">
        <v>0</v>
      </c>
      <c r="G16" s="53">
        <v>15</v>
      </c>
      <c r="H16" s="53">
        <v>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3">
        <v>2</v>
      </c>
      <c r="O16" s="53">
        <v>22</v>
      </c>
      <c r="P16" s="53">
        <v>29</v>
      </c>
      <c r="Q16" s="53">
        <v>1</v>
      </c>
      <c r="R16" s="53">
        <v>9</v>
      </c>
      <c r="S16" s="80"/>
    </row>
    <row r="17" spans="1:19" ht="9.75" customHeight="1">
      <c r="A17" s="33" t="s">
        <v>50</v>
      </c>
      <c r="B17" s="52">
        <v>292</v>
      </c>
      <c r="C17" s="53">
        <v>1</v>
      </c>
      <c r="D17" s="53">
        <v>112</v>
      </c>
      <c r="E17" s="53">
        <v>91</v>
      </c>
      <c r="F17" s="50">
        <v>0</v>
      </c>
      <c r="G17" s="53">
        <v>29</v>
      </c>
      <c r="H17" s="50">
        <v>0</v>
      </c>
      <c r="I17" s="53">
        <v>5</v>
      </c>
      <c r="J17" s="53">
        <v>1</v>
      </c>
      <c r="K17" s="53">
        <v>7</v>
      </c>
      <c r="L17" s="50">
        <v>0</v>
      </c>
      <c r="M17" s="50">
        <v>0</v>
      </c>
      <c r="N17" s="53">
        <v>1</v>
      </c>
      <c r="O17" s="53">
        <v>3</v>
      </c>
      <c r="P17" s="53">
        <v>24</v>
      </c>
      <c r="Q17" s="53">
        <v>3</v>
      </c>
      <c r="R17" s="53">
        <v>15</v>
      </c>
      <c r="S17" s="80"/>
    </row>
    <row r="18" spans="1:19" ht="9.75" customHeight="1">
      <c r="A18" s="33" t="s">
        <v>51</v>
      </c>
      <c r="B18" s="52">
        <v>83</v>
      </c>
      <c r="C18" s="50">
        <v>0</v>
      </c>
      <c r="D18" s="53">
        <v>16</v>
      </c>
      <c r="E18" s="53">
        <v>39</v>
      </c>
      <c r="F18" s="50">
        <v>0</v>
      </c>
      <c r="G18" s="53">
        <v>1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3">
        <v>3</v>
      </c>
      <c r="N18" s="50">
        <v>0</v>
      </c>
      <c r="O18" s="53">
        <v>5</v>
      </c>
      <c r="P18" s="53">
        <v>14</v>
      </c>
      <c r="Q18" s="53">
        <v>1</v>
      </c>
      <c r="R18" s="53">
        <v>4</v>
      </c>
      <c r="S18" s="80"/>
    </row>
    <row r="19" spans="1:19" ht="9.75" customHeight="1">
      <c r="A19" s="33" t="s">
        <v>52</v>
      </c>
      <c r="B19" s="52">
        <v>395</v>
      </c>
      <c r="C19" s="53">
        <v>2</v>
      </c>
      <c r="D19" s="53">
        <v>143</v>
      </c>
      <c r="E19" s="53">
        <v>135</v>
      </c>
      <c r="F19" s="53">
        <v>3</v>
      </c>
      <c r="G19" s="53">
        <v>43</v>
      </c>
      <c r="H19" s="50">
        <v>0</v>
      </c>
      <c r="I19" s="53">
        <v>2</v>
      </c>
      <c r="J19" s="53">
        <v>1</v>
      </c>
      <c r="K19" s="53">
        <v>9</v>
      </c>
      <c r="L19" s="53">
        <v>2</v>
      </c>
      <c r="M19" s="50">
        <v>0</v>
      </c>
      <c r="N19" s="50">
        <v>0</v>
      </c>
      <c r="O19" s="53">
        <v>9</v>
      </c>
      <c r="P19" s="53">
        <v>25</v>
      </c>
      <c r="Q19" s="53">
        <v>1</v>
      </c>
      <c r="R19" s="53">
        <v>20</v>
      </c>
      <c r="S19" s="80"/>
    </row>
    <row r="20" spans="1:19" ht="18">
      <c r="A20" s="72" t="s">
        <v>53</v>
      </c>
      <c r="B20" s="52">
        <v>2</v>
      </c>
      <c r="C20" s="50">
        <v>0</v>
      </c>
      <c r="D20" s="50">
        <v>0</v>
      </c>
      <c r="E20" s="50">
        <v>0</v>
      </c>
      <c r="F20" s="50">
        <v>0</v>
      </c>
      <c r="G20" s="53">
        <v>1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6">
        <v>1</v>
      </c>
      <c r="Q20" s="50">
        <v>0</v>
      </c>
      <c r="R20" s="50">
        <v>0</v>
      </c>
      <c r="S20" s="80"/>
    </row>
    <row r="21" spans="1:19" ht="6.75" customHeight="1">
      <c r="A21" s="71"/>
      <c r="B21" s="52"/>
      <c r="C21" s="50"/>
      <c r="D21" s="50"/>
      <c r="E21" s="50"/>
      <c r="F21" s="50"/>
      <c r="G21" s="53"/>
      <c r="H21" s="50"/>
      <c r="I21" s="50"/>
      <c r="J21" s="50"/>
      <c r="K21" s="50"/>
      <c r="L21" s="50"/>
      <c r="M21" s="50"/>
      <c r="N21" s="50"/>
      <c r="O21" s="50"/>
      <c r="P21" s="56"/>
      <c r="Q21" s="50"/>
      <c r="R21" s="50"/>
      <c r="S21" s="80"/>
    </row>
    <row r="22" spans="1:19" s="191" customFormat="1">
      <c r="A22" s="51" t="s">
        <v>46</v>
      </c>
      <c r="B22" s="52">
        <v>986</v>
      </c>
      <c r="C22" s="52">
        <v>2</v>
      </c>
      <c r="D22" s="52">
        <v>257</v>
      </c>
      <c r="E22" s="52">
        <v>300</v>
      </c>
      <c r="F22" s="91">
        <v>0</v>
      </c>
      <c r="G22" s="52">
        <v>135</v>
      </c>
      <c r="H22" s="52">
        <v>1</v>
      </c>
      <c r="I22" s="52">
        <v>11</v>
      </c>
      <c r="J22" s="52">
        <v>1</v>
      </c>
      <c r="K22" s="52">
        <v>19</v>
      </c>
      <c r="L22" s="52">
        <v>2</v>
      </c>
      <c r="M22" s="52">
        <v>33</v>
      </c>
      <c r="N22" s="91">
        <v>0</v>
      </c>
      <c r="O22" s="52">
        <v>12</v>
      </c>
      <c r="P22" s="52">
        <v>150</v>
      </c>
      <c r="Q22" s="52">
        <v>7</v>
      </c>
      <c r="R22" s="52">
        <v>55</v>
      </c>
    </row>
    <row r="23" spans="1:19" ht="18">
      <c r="A23" s="35" t="s">
        <v>186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80"/>
    </row>
    <row r="24" spans="1:19" ht="10.5" customHeight="1">
      <c r="A24" s="48" t="s">
        <v>134</v>
      </c>
      <c r="B24" s="52">
        <v>59</v>
      </c>
      <c r="C24" s="50">
        <v>0</v>
      </c>
      <c r="D24" s="53">
        <v>7</v>
      </c>
      <c r="E24" s="53">
        <v>9</v>
      </c>
      <c r="F24" s="50">
        <v>0</v>
      </c>
      <c r="G24" s="53">
        <v>2</v>
      </c>
      <c r="H24" s="50">
        <v>0</v>
      </c>
      <c r="I24" s="50">
        <v>0</v>
      </c>
      <c r="J24" s="50">
        <v>0</v>
      </c>
      <c r="K24" s="53">
        <v>1</v>
      </c>
      <c r="L24" s="50">
        <v>0</v>
      </c>
      <c r="M24" s="50">
        <v>1</v>
      </c>
      <c r="N24" s="50">
        <v>0</v>
      </c>
      <c r="O24" s="50">
        <v>0</v>
      </c>
      <c r="P24" s="53">
        <v>37</v>
      </c>
      <c r="Q24" s="50">
        <v>0</v>
      </c>
      <c r="R24" s="53">
        <v>2</v>
      </c>
      <c r="S24" s="80"/>
    </row>
    <row r="25" spans="1:19" ht="10.5" customHeight="1">
      <c r="A25" s="33" t="s">
        <v>66</v>
      </c>
      <c r="B25" s="52">
        <v>144</v>
      </c>
      <c r="C25" s="50">
        <v>0</v>
      </c>
      <c r="D25" s="53">
        <v>26</v>
      </c>
      <c r="E25" s="53">
        <v>24</v>
      </c>
      <c r="F25" s="50">
        <v>0</v>
      </c>
      <c r="G25" s="53">
        <v>23</v>
      </c>
      <c r="H25" s="53">
        <v>1</v>
      </c>
      <c r="I25" s="50">
        <v>2</v>
      </c>
      <c r="J25" s="50">
        <v>0</v>
      </c>
      <c r="K25" s="50">
        <v>0</v>
      </c>
      <c r="L25" s="50">
        <v>0</v>
      </c>
      <c r="M25" s="50">
        <v>21</v>
      </c>
      <c r="N25" s="50">
        <v>0</v>
      </c>
      <c r="O25" s="53">
        <v>1</v>
      </c>
      <c r="P25" s="53">
        <v>28</v>
      </c>
      <c r="Q25" s="53">
        <v>1</v>
      </c>
      <c r="R25" s="53">
        <v>17</v>
      </c>
      <c r="S25" s="80"/>
    </row>
    <row r="26" spans="1:19" ht="10.5" customHeight="1">
      <c r="A26" s="33" t="s">
        <v>50</v>
      </c>
      <c r="B26" s="52">
        <v>224</v>
      </c>
      <c r="C26" s="50">
        <v>0</v>
      </c>
      <c r="D26" s="53">
        <v>47</v>
      </c>
      <c r="E26" s="53">
        <v>72</v>
      </c>
      <c r="F26" s="50">
        <v>0</v>
      </c>
      <c r="G26" s="53">
        <v>53</v>
      </c>
      <c r="H26" s="50">
        <v>0</v>
      </c>
      <c r="I26" s="53">
        <v>6</v>
      </c>
      <c r="J26" s="50">
        <v>0</v>
      </c>
      <c r="K26" s="53">
        <v>4</v>
      </c>
      <c r="L26" s="50">
        <v>0</v>
      </c>
      <c r="M26" s="50">
        <v>2</v>
      </c>
      <c r="N26" s="50">
        <v>0</v>
      </c>
      <c r="O26" s="53">
        <v>3</v>
      </c>
      <c r="P26" s="53">
        <v>21</v>
      </c>
      <c r="Q26" s="53">
        <v>4</v>
      </c>
      <c r="R26" s="53">
        <v>12</v>
      </c>
      <c r="S26" s="80"/>
    </row>
    <row r="27" spans="1:19" ht="10.5" customHeight="1">
      <c r="A27" s="33" t="s">
        <v>51</v>
      </c>
      <c r="B27" s="52">
        <v>106</v>
      </c>
      <c r="C27" s="50">
        <v>0</v>
      </c>
      <c r="D27" s="53">
        <v>16</v>
      </c>
      <c r="E27" s="53">
        <v>40</v>
      </c>
      <c r="F27" s="50">
        <v>0</v>
      </c>
      <c r="G27" s="53">
        <v>1</v>
      </c>
      <c r="H27" s="50">
        <v>0</v>
      </c>
      <c r="I27" s="50">
        <v>1</v>
      </c>
      <c r="J27" s="50">
        <v>0</v>
      </c>
      <c r="K27" s="50">
        <v>0</v>
      </c>
      <c r="L27" s="50">
        <v>0</v>
      </c>
      <c r="M27" s="53">
        <v>7</v>
      </c>
      <c r="N27" s="50">
        <v>0</v>
      </c>
      <c r="O27" s="53">
        <v>1</v>
      </c>
      <c r="P27" s="53">
        <v>33</v>
      </c>
      <c r="Q27" s="53">
        <v>1</v>
      </c>
      <c r="R27" s="53">
        <v>6</v>
      </c>
      <c r="S27" s="80"/>
    </row>
    <row r="28" spans="1:19" ht="10.5" customHeight="1">
      <c r="A28" s="33" t="s">
        <v>52</v>
      </c>
      <c r="B28" s="52">
        <v>449</v>
      </c>
      <c r="C28" s="53">
        <v>2</v>
      </c>
      <c r="D28" s="53">
        <v>161</v>
      </c>
      <c r="E28" s="53">
        <v>155</v>
      </c>
      <c r="F28" s="50">
        <v>0</v>
      </c>
      <c r="G28" s="53">
        <v>56</v>
      </c>
      <c r="H28" s="50">
        <v>0</v>
      </c>
      <c r="I28" s="53">
        <v>2</v>
      </c>
      <c r="J28" s="53">
        <v>1</v>
      </c>
      <c r="K28" s="53">
        <v>14</v>
      </c>
      <c r="L28" s="53">
        <v>2</v>
      </c>
      <c r="M28" s="50">
        <v>2</v>
      </c>
      <c r="N28" s="50">
        <v>0</v>
      </c>
      <c r="O28" s="53">
        <v>7</v>
      </c>
      <c r="P28" s="53">
        <v>28</v>
      </c>
      <c r="Q28" s="53">
        <v>1</v>
      </c>
      <c r="R28" s="53">
        <v>18</v>
      </c>
      <c r="S28" s="80"/>
    </row>
    <row r="29" spans="1:19" ht="18">
      <c r="A29" s="33" t="s">
        <v>53</v>
      </c>
      <c r="B29" s="52">
        <v>4</v>
      </c>
      <c r="C29" s="50">
        <v>0</v>
      </c>
      <c r="D29" s="50">
        <v>0</v>
      </c>
      <c r="E29" s="50">
        <v>0</v>
      </c>
      <c r="F29" s="50">
        <v>0</v>
      </c>
      <c r="G29" s="53">
        <v>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6">
        <v>3</v>
      </c>
      <c r="Q29" s="50">
        <v>0</v>
      </c>
      <c r="R29" s="50">
        <v>0</v>
      </c>
      <c r="S29" s="80"/>
    </row>
    <row r="30" spans="1:19" s="191" customFormat="1">
      <c r="A30" s="82" t="s">
        <v>46</v>
      </c>
      <c r="B30" s="52">
        <v>965</v>
      </c>
      <c r="C30" s="91">
        <v>3</v>
      </c>
      <c r="D30" s="91">
        <v>315</v>
      </c>
      <c r="E30" s="91">
        <v>264</v>
      </c>
      <c r="F30" s="91">
        <v>3</v>
      </c>
      <c r="G30" s="52">
        <v>101</v>
      </c>
      <c r="H30" s="91">
        <v>1</v>
      </c>
      <c r="I30" s="91">
        <v>11</v>
      </c>
      <c r="J30" s="91">
        <v>2</v>
      </c>
      <c r="K30" s="91">
        <v>17</v>
      </c>
      <c r="L30" s="91">
        <v>2</v>
      </c>
      <c r="M30" s="91">
        <v>6</v>
      </c>
      <c r="N30" s="91"/>
      <c r="O30" s="91">
        <v>12</v>
      </c>
      <c r="P30" s="195">
        <v>164</v>
      </c>
      <c r="Q30" s="91">
        <v>8</v>
      </c>
      <c r="R30" s="91">
        <v>56</v>
      </c>
    </row>
    <row r="31" spans="1:19" ht="18">
      <c r="A31" s="35" t="s">
        <v>137</v>
      </c>
      <c r="B31" s="52"/>
      <c r="C31" s="50"/>
      <c r="D31" s="50"/>
      <c r="E31" s="50"/>
      <c r="F31" s="50"/>
      <c r="G31" s="53"/>
      <c r="H31" s="50"/>
      <c r="I31" s="50"/>
      <c r="J31" s="50"/>
      <c r="K31" s="50"/>
      <c r="L31" s="50"/>
      <c r="M31" s="50"/>
      <c r="N31" s="50"/>
      <c r="O31" s="50"/>
      <c r="P31" s="92"/>
      <c r="Q31" s="50"/>
      <c r="R31" s="50"/>
      <c r="S31" s="80"/>
    </row>
    <row r="32" spans="1:19" ht="10.5" customHeight="1">
      <c r="A32" s="48" t="s">
        <v>134</v>
      </c>
      <c r="B32" s="52">
        <v>53</v>
      </c>
      <c r="C32" s="50">
        <v>0</v>
      </c>
      <c r="D32" s="50">
        <v>6</v>
      </c>
      <c r="E32" s="50">
        <v>7</v>
      </c>
      <c r="F32" s="50">
        <v>0</v>
      </c>
      <c r="G32" s="53">
        <v>1</v>
      </c>
      <c r="H32" s="50">
        <v>0</v>
      </c>
      <c r="I32" s="50">
        <v>0</v>
      </c>
      <c r="J32" s="50">
        <v>0</v>
      </c>
      <c r="K32" s="50">
        <v>1</v>
      </c>
      <c r="L32" s="50">
        <v>0</v>
      </c>
      <c r="M32" s="50">
        <v>1</v>
      </c>
      <c r="N32" s="50"/>
      <c r="O32" s="50">
        <v>0</v>
      </c>
      <c r="P32" s="92">
        <v>37</v>
      </c>
      <c r="Q32" s="50">
        <v>0</v>
      </c>
      <c r="R32" s="50">
        <v>0</v>
      </c>
      <c r="S32" s="80"/>
    </row>
    <row r="33" spans="1:19" ht="10.5" customHeight="1">
      <c r="A33" s="33" t="s">
        <v>66</v>
      </c>
      <c r="B33" s="52">
        <v>108</v>
      </c>
      <c r="C33" s="50">
        <v>0</v>
      </c>
      <c r="D33" s="50">
        <v>24</v>
      </c>
      <c r="E33" s="50">
        <v>18</v>
      </c>
      <c r="F33" s="50">
        <v>0</v>
      </c>
      <c r="G33" s="53">
        <v>19</v>
      </c>
      <c r="H33" s="50">
        <v>1</v>
      </c>
      <c r="I33" s="50">
        <v>2</v>
      </c>
      <c r="J33" s="50">
        <v>0</v>
      </c>
      <c r="K33" s="50">
        <v>0</v>
      </c>
      <c r="L33" s="50">
        <v>0</v>
      </c>
      <c r="M33" s="50">
        <v>0</v>
      </c>
      <c r="N33" s="50"/>
      <c r="O33" s="50">
        <v>1</v>
      </c>
      <c r="P33" s="92">
        <v>28</v>
      </c>
      <c r="Q33" s="50">
        <v>1</v>
      </c>
      <c r="R33" s="50">
        <v>14</v>
      </c>
      <c r="S33" s="80"/>
    </row>
    <row r="34" spans="1:19" ht="10.5" customHeight="1">
      <c r="A34" s="33" t="s">
        <v>50</v>
      </c>
      <c r="B34" s="52">
        <v>284</v>
      </c>
      <c r="C34" s="50">
        <v>1</v>
      </c>
      <c r="D34" s="50">
        <v>117</v>
      </c>
      <c r="E34" s="50">
        <v>47</v>
      </c>
      <c r="F34" s="50">
        <v>3</v>
      </c>
      <c r="G34" s="53">
        <v>35</v>
      </c>
      <c r="H34" s="50">
        <v>0</v>
      </c>
      <c r="I34" s="50">
        <v>6</v>
      </c>
      <c r="J34" s="50">
        <v>1</v>
      </c>
      <c r="K34" s="50">
        <v>7</v>
      </c>
      <c r="L34" s="50">
        <v>0</v>
      </c>
      <c r="M34" s="50">
        <v>2</v>
      </c>
      <c r="N34" s="50"/>
      <c r="O34" s="50">
        <v>3</v>
      </c>
      <c r="P34" s="92">
        <v>33</v>
      </c>
      <c r="Q34" s="50">
        <v>5</v>
      </c>
      <c r="R34" s="50">
        <v>24</v>
      </c>
      <c r="S34" s="80"/>
    </row>
    <row r="35" spans="1:19" ht="10.5" customHeight="1">
      <c r="A35" s="33" t="s">
        <v>51</v>
      </c>
      <c r="B35" s="52">
        <v>98</v>
      </c>
      <c r="C35" s="50">
        <v>0</v>
      </c>
      <c r="D35" s="50">
        <v>16</v>
      </c>
      <c r="E35" s="50">
        <v>38</v>
      </c>
      <c r="F35" s="50" t="s">
        <v>138</v>
      </c>
      <c r="G35" s="53">
        <v>1</v>
      </c>
      <c r="H35" s="50">
        <v>0</v>
      </c>
      <c r="I35" s="50">
        <v>1</v>
      </c>
      <c r="J35" s="50">
        <v>0</v>
      </c>
      <c r="K35" s="50" t="s">
        <v>138</v>
      </c>
      <c r="L35" s="50">
        <v>0</v>
      </c>
      <c r="M35" s="50">
        <v>3</v>
      </c>
      <c r="N35" s="50"/>
      <c r="O35" s="50">
        <v>1</v>
      </c>
      <c r="P35" s="92">
        <v>33</v>
      </c>
      <c r="Q35" s="50">
        <v>1</v>
      </c>
      <c r="R35" s="50">
        <v>4</v>
      </c>
      <c r="S35" s="80"/>
    </row>
    <row r="36" spans="1:19" ht="10.5" customHeight="1">
      <c r="A36" s="33" t="s">
        <v>52</v>
      </c>
      <c r="B36" s="52">
        <v>418</v>
      </c>
      <c r="C36" s="50">
        <v>2</v>
      </c>
      <c r="D36" s="50">
        <v>152</v>
      </c>
      <c r="E36" s="50">
        <v>154</v>
      </c>
      <c r="F36" s="50">
        <v>0</v>
      </c>
      <c r="G36" s="53">
        <v>44</v>
      </c>
      <c r="H36" s="50">
        <v>0</v>
      </c>
      <c r="I36" s="50">
        <v>2</v>
      </c>
      <c r="J36" s="50">
        <v>1</v>
      </c>
      <c r="K36" s="50">
        <v>9</v>
      </c>
      <c r="L36" s="50">
        <v>2</v>
      </c>
      <c r="M36" s="50">
        <v>0</v>
      </c>
      <c r="N36" s="50"/>
      <c r="O36" s="50">
        <v>7</v>
      </c>
      <c r="P36" s="92">
        <v>30</v>
      </c>
      <c r="Q36" s="50">
        <v>1</v>
      </c>
      <c r="R36" s="50">
        <v>14</v>
      </c>
      <c r="S36" s="80"/>
    </row>
    <row r="37" spans="1:19" ht="18">
      <c r="A37" s="33" t="s">
        <v>53</v>
      </c>
      <c r="B37" s="52">
        <v>4</v>
      </c>
      <c r="C37" s="50">
        <v>0</v>
      </c>
      <c r="D37" s="50">
        <v>0</v>
      </c>
      <c r="E37" s="50">
        <v>0</v>
      </c>
      <c r="F37" s="50">
        <v>0</v>
      </c>
      <c r="G37" s="53">
        <v>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/>
      <c r="O37" s="50">
        <v>0</v>
      </c>
      <c r="P37" s="92">
        <v>3</v>
      </c>
      <c r="Q37" s="50">
        <v>0</v>
      </c>
      <c r="R37" s="50">
        <v>0</v>
      </c>
      <c r="S37" s="80"/>
    </row>
    <row r="38" spans="1:19" s="191" customFormat="1">
      <c r="A38" s="82" t="s">
        <v>46</v>
      </c>
      <c r="B38" s="52">
        <v>1046</v>
      </c>
      <c r="C38" s="91">
        <v>3</v>
      </c>
      <c r="D38" s="91">
        <v>283</v>
      </c>
      <c r="E38" s="91">
        <v>330</v>
      </c>
      <c r="F38" s="91">
        <v>0</v>
      </c>
      <c r="G38" s="52">
        <v>88</v>
      </c>
      <c r="H38" s="91">
        <v>1</v>
      </c>
      <c r="I38" s="91">
        <v>10</v>
      </c>
      <c r="J38" s="91">
        <v>2</v>
      </c>
      <c r="K38" s="91">
        <v>18</v>
      </c>
      <c r="L38" s="91">
        <v>2</v>
      </c>
      <c r="M38" s="91">
        <v>16</v>
      </c>
      <c r="N38" s="91">
        <v>17</v>
      </c>
      <c r="O38" s="91">
        <v>30</v>
      </c>
      <c r="P38" s="195">
        <v>178</v>
      </c>
      <c r="Q38" s="91">
        <v>8</v>
      </c>
      <c r="R38" s="91">
        <v>60</v>
      </c>
    </row>
    <row r="39" spans="1:19" ht="18">
      <c r="A39" s="35" t="s">
        <v>139</v>
      </c>
      <c r="B39" s="52"/>
      <c r="C39" s="50"/>
      <c r="D39" s="50"/>
      <c r="E39" s="50"/>
      <c r="F39" s="50">
        <v>0</v>
      </c>
      <c r="G39" s="53"/>
      <c r="H39" s="50"/>
      <c r="I39" s="50"/>
      <c r="J39" s="50"/>
      <c r="K39" s="50"/>
      <c r="L39" s="50"/>
      <c r="M39" s="50"/>
      <c r="N39" s="50"/>
      <c r="O39" s="50"/>
      <c r="P39" s="92"/>
      <c r="Q39" s="50"/>
      <c r="R39" s="50"/>
      <c r="S39" s="80"/>
    </row>
    <row r="40" spans="1:19" ht="9" customHeight="1">
      <c r="A40" s="48" t="s">
        <v>134</v>
      </c>
      <c r="B40" s="52">
        <v>98</v>
      </c>
      <c r="C40" s="50">
        <v>0</v>
      </c>
      <c r="D40" s="50">
        <v>17</v>
      </c>
      <c r="E40" s="50">
        <v>14</v>
      </c>
      <c r="F40" s="50">
        <v>0</v>
      </c>
      <c r="G40" s="53">
        <v>4</v>
      </c>
      <c r="H40" s="50">
        <v>0</v>
      </c>
      <c r="I40" s="50">
        <v>0</v>
      </c>
      <c r="J40" s="50">
        <v>0</v>
      </c>
      <c r="K40" s="50">
        <v>3</v>
      </c>
      <c r="L40" s="50">
        <v>0</v>
      </c>
      <c r="M40" s="50">
        <v>0</v>
      </c>
      <c r="N40" s="50">
        <v>1</v>
      </c>
      <c r="O40" s="50">
        <v>0</v>
      </c>
      <c r="P40" s="92">
        <v>53</v>
      </c>
      <c r="Q40" s="50">
        <v>0</v>
      </c>
      <c r="R40" s="50">
        <v>6</v>
      </c>
      <c r="S40" s="80"/>
    </row>
    <row r="41" spans="1:19" ht="9" customHeight="1">
      <c r="A41" s="33" t="s">
        <v>66</v>
      </c>
      <c r="B41" s="52">
        <v>114</v>
      </c>
      <c r="C41" s="50">
        <v>0</v>
      </c>
      <c r="D41" s="50">
        <v>13</v>
      </c>
      <c r="E41" s="50">
        <v>18</v>
      </c>
      <c r="F41" s="50">
        <v>0</v>
      </c>
      <c r="G41" s="53">
        <v>15</v>
      </c>
      <c r="H41" s="50">
        <v>1</v>
      </c>
      <c r="I41" s="50">
        <v>1</v>
      </c>
      <c r="J41" s="50">
        <v>0</v>
      </c>
      <c r="K41" s="50">
        <v>0</v>
      </c>
      <c r="L41" s="50">
        <v>0</v>
      </c>
      <c r="M41" s="50">
        <v>5</v>
      </c>
      <c r="N41" s="50">
        <v>3</v>
      </c>
      <c r="O41" s="50">
        <v>18</v>
      </c>
      <c r="P41" s="92">
        <v>25</v>
      </c>
      <c r="Q41" s="50">
        <v>1</v>
      </c>
      <c r="R41" s="50">
        <v>14</v>
      </c>
      <c r="S41" s="80"/>
    </row>
    <row r="42" spans="1:19" ht="9" customHeight="1">
      <c r="A42" s="33" t="s">
        <v>50</v>
      </c>
      <c r="B42" s="52">
        <v>227</v>
      </c>
      <c r="C42" s="50">
        <v>1</v>
      </c>
      <c r="D42" s="50">
        <v>73</v>
      </c>
      <c r="E42" s="50">
        <v>60</v>
      </c>
      <c r="F42" s="50">
        <v>0</v>
      </c>
      <c r="G42" s="53">
        <v>19</v>
      </c>
      <c r="H42" s="50">
        <v>0</v>
      </c>
      <c r="I42" s="50">
        <v>6</v>
      </c>
      <c r="J42" s="50">
        <v>1</v>
      </c>
      <c r="K42" s="50">
        <v>4</v>
      </c>
      <c r="L42" s="50">
        <v>0</v>
      </c>
      <c r="M42" s="50">
        <v>2</v>
      </c>
      <c r="N42" s="50">
        <v>13</v>
      </c>
      <c r="O42" s="50">
        <v>3</v>
      </c>
      <c r="P42" s="92">
        <v>28</v>
      </c>
      <c r="Q42" s="50">
        <v>5</v>
      </c>
      <c r="R42" s="50">
        <v>12</v>
      </c>
      <c r="S42" s="80"/>
    </row>
    <row r="43" spans="1:19" ht="9" customHeight="1">
      <c r="A43" s="33" t="s">
        <v>51</v>
      </c>
      <c r="B43" s="52">
        <v>109</v>
      </c>
      <c r="C43" s="50">
        <v>0</v>
      </c>
      <c r="D43" s="50">
        <v>16</v>
      </c>
      <c r="E43" s="50">
        <v>41</v>
      </c>
      <c r="F43" s="50">
        <v>0</v>
      </c>
      <c r="G43" s="53">
        <v>1</v>
      </c>
      <c r="H43" s="50">
        <v>0</v>
      </c>
      <c r="I43" s="50">
        <v>1</v>
      </c>
      <c r="J43" s="50">
        <v>0</v>
      </c>
      <c r="K43" s="50">
        <v>0</v>
      </c>
      <c r="L43" s="50">
        <v>0</v>
      </c>
      <c r="M43" s="50">
        <v>8</v>
      </c>
      <c r="N43" s="50">
        <v>0</v>
      </c>
      <c r="O43" s="50">
        <v>1</v>
      </c>
      <c r="P43" s="92">
        <v>35</v>
      </c>
      <c r="Q43" s="50">
        <v>1</v>
      </c>
      <c r="R43" s="50">
        <v>5</v>
      </c>
      <c r="S43" s="80"/>
    </row>
    <row r="44" spans="1:19" ht="9" customHeight="1">
      <c r="A44" s="33" t="s">
        <v>52</v>
      </c>
      <c r="B44" s="52">
        <v>494</v>
      </c>
      <c r="C44" s="50">
        <v>2</v>
      </c>
      <c r="D44" s="50">
        <v>164</v>
      </c>
      <c r="E44" s="50">
        <v>197</v>
      </c>
      <c r="F44" s="50">
        <v>0</v>
      </c>
      <c r="G44" s="53">
        <v>48</v>
      </c>
      <c r="H44" s="50">
        <v>0</v>
      </c>
      <c r="I44" s="50">
        <v>2</v>
      </c>
      <c r="J44" s="50">
        <v>1</v>
      </c>
      <c r="K44" s="50">
        <v>11</v>
      </c>
      <c r="L44" s="50">
        <v>2</v>
      </c>
      <c r="M44" s="50">
        <v>1</v>
      </c>
      <c r="N44" s="50">
        <v>0</v>
      </c>
      <c r="O44" s="50">
        <v>8</v>
      </c>
      <c r="P44" s="92">
        <v>34</v>
      </c>
      <c r="Q44" s="50">
        <v>1</v>
      </c>
      <c r="R44" s="50">
        <v>23</v>
      </c>
      <c r="S44" s="80"/>
    </row>
    <row r="45" spans="1:19" ht="18">
      <c r="A45" s="72" t="s">
        <v>53</v>
      </c>
      <c r="B45" s="52">
        <v>4</v>
      </c>
      <c r="C45" s="50">
        <v>0</v>
      </c>
      <c r="D45" s="50">
        <v>0</v>
      </c>
      <c r="E45" s="50">
        <v>0</v>
      </c>
      <c r="F45" s="50">
        <v>0</v>
      </c>
      <c r="G45" s="53">
        <v>1</v>
      </c>
      <c r="H45" s="50">
        <v>0</v>
      </c>
      <c r="I45" s="50" t="s">
        <v>138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92">
        <v>3</v>
      </c>
      <c r="Q45" s="50">
        <v>0</v>
      </c>
      <c r="R45" s="50">
        <v>0</v>
      </c>
      <c r="S45" s="80"/>
    </row>
    <row r="46" spans="1:19">
      <c r="A46" s="90"/>
      <c r="B46" s="1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3"/>
      <c r="P46" s="93"/>
      <c r="Q46" s="93"/>
      <c r="R46" s="93"/>
      <c r="S46" s="80"/>
    </row>
    <row r="47" spans="1:19" s="191" customFormat="1">
      <c r="A47" s="47" t="s">
        <v>46</v>
      </c>
      <c r="B47" s="52">
        <v>1122</v>
      </c>
      <c r="C47" s="196">
        <v>3</v>
      </c>
      <c r="D47" s="196">
        <v>335</v>
      </c>
      <c r="E47" s="196">
        <v>337</v>
      </c>
      <c r="F47" s="197">
        <v>3</v>
      </c>
      <c r="G47" s="196">
        <v>101</v>
      </c>
      <c r="H47" s="196">
        <v>1</v>
      </c>
      <c r="I47" s="196">
        <v>12</v>
      </c>
      <c r="J47" s="196">
        <v>2</v>
      </c>
      <c r="K47" s="196">
        <v>29</v>
      </c>
      <c r="L47" s="196">
        <v>2</v>
      </c>
      <c r="M47" s="196">
        <v>17</v>
      </c>
      <c r="N47" s="197">
        <v>13</v>
      </c>
      <c r="O47" s="196">
        <v>12</v>
      </c>
      <c r="P47" s="196">
        <v>183</v>
      </c>
      <c r="Q47" s="196">
        <v>8</v>
      </c>
      <c r="R47" s="196">
        <v>64</v>
      </c>
    </row>
    <row r="48" spans="1:19" ht="18">
      <c r="A48" s="35" t="s">
        <v>140</v>
      </c>
      <c r="B48" s="182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80"/>
    </row>
    <row r="49" spans="1:19" ht="10.5" customHeight="1">
      <c r="A49" s="48" t="s">
        <v>134</v>
      </c>
      <c r="B49" s="52">
        <v>119</v>
      </c>
      <c r="C49" s="50">
        <v>0</v>
      </c>
      <c r="D49" s="53">
        <v>19</v>
      </c>
      <c r="E49" s="53">
        <v>34</v>
      </c>
      <c r="F49" s="50">
        <v>0</v>
      </c>
      <c r="G49" s="53">
        <v>4</v>
      </c>
      <c r="H49" s="50">
        <v>0</v>
      </c>
      <c r="I49" s="53">
        <v>1</v>
      </c>
      <c r="J49" s="50">
        <v>0</v>
      </c>
      <c r="K49" s="53">
        <v>10</v>
      </c>
      <c r="L49" s="50">
        <v>0</v>
      </c>
      <c r="M49" s="53">
        <v>1</v>
      </c>
      <c r="N49" s="50">
        <v>0</v>
      </c>
      <c r="O49" s="50">
        <v>0</v>
      </c>
      <c r="P49" s="53">
        <v>46</v>
      </c>
      <c r="Q49" s="53" t="s">
        <v>138</v>
      </c>
      <c r="R49" s="53">
        <v>4</v>
      </c>
      <c r="S49" s="80"/>
    </row>
    <row r="50" spans="1:19" ht="10.5" customHeight="1">
      <c r="A50" s="33" t="s">
        <v>66</v>
      </c>
      <c r="B50" s="52">
        <v>101</v>
      </c>
      <c r="C50" s="50">
        <v>0</v>
      </c>
      <c r="D50" s="53">
        <v>20</v>
      </c>
      <c r="E50" s="53">
        <v>19</v>
      </c>
      <c r="F50" s="50">
        <v>0</v>
      </c>
      <c r="G50" s="53">
        <v>16</v>
      </c>
      <c r="H50" s="84">
        <v>1</v>
      </c>
      <c r="I50" s="84">
        <v>2</v>
      </c>
      <c r="J50" s="50">
        <v>0</v>
      </c>
      <c r="K50" s="50">
        <v>0</v>
      </c>
      <c r="L50" s="50">
        <v>0</v>
      </c>
      <c r="M50" s="84">
        <v>1</v>
      </c>
      <c r="N50" s="50">
        <v>0</v>
      </c>
      <c r="O50" s="84">
        <v>1</v>
      </c>
      <c r="P50" s="53">
        <v>25</v>
      </c>
      <c r="Q50" s="84">
        <v>1</v>
      </c>
      <c r="R50" s="53">
        <v>15</v>
      </c>
      <c r="S50" s="80"/>
    </row>
    <row r="51" spans="1:19" ht="10.5" customHeight="1">
      <c r="A51" s="33" t="s">
        <v>50</v>
      </c>
      <c r="B51" s="52">
        <v>290</v>
      </c>
      <c r="C51" s="84">
        <v>1</v>
      </c>
      <c r="D51" s="53">
        <v>113</v>
      </c>
      <c r="E51" s="53">
        <v>42</v>
      </c>
      <c r="F51" s="84">
        <v>3</v>
      </c>
      <c r="G51" s="53">
        <v>31</v>
      </c>
      <c r="H51" s="53" t="s">
        <v>138</v>
      </c>
      <c r="I51" s="84">
        <v>6</v>
      </c>
      <c r="J51" s="84">
        <v>1</v>
      </c>
      <c r="K51" s="84">
        <v>7</v>
      </c>
      <c r="L51" s="50">
        <v>0</v>
      </c>
      <c r="M51" s="84">
        <v>2</v>
      </c>
      <c r="N51" s="84">
        <v>13</v>
      </c>
      <c r="O51" s="53">
        <v>3</v>
      </c>
      <c r="P51" s="53">
        <v>40</v>
      </c>
      <c r="Q51" s="53">
        <v>5</v>
      </c>
      <c r="R51" s="53">
        <v>23</v>
      </c>
      <c r="S51" s="80"/>
    </row>
    <row r="52" spans="1:19" ht="10.5" customHeight="1">
      <c r="A52" s="33" t="s">
        <v>51</v>
      </c>
      <c r="B52" s="52">
        <v>106</v>
      </c>
      <c r="C52" s="50">
        <v>0</v>
      </c>
      <c r="D52" s="53">
        <v>17</v>
      </c>
      <c r="E52" s="53">
        <v>42</v>
      </c>
      <c r="F52" s="50">
        <v>0</v>
      </c>
      <c r="G52" s="53">
        <v>1</v>
      </c>
      <c r="H52" s="50">
        <v>0</v>
      </c>
      <c r="I52" s="53">
        <v>1</v>
      </c>
      <c r="J52" s="50">
        <v>0</v>
      </c>
      <c r="K52" s="50">
        <v>0</v>
      </c>
      <c r="L52" s="50">
        <v>0</v>
      </c>
      <c r="M52" s="84">
        <v>4</v>
      </c>
      <c r="N52" s="50">
        <v>0</v>
      </c>
      <c r="O52" s="53">
        <v>1</v>
      </c>
      <c r="P52" s="53">
        <v>35</v>
      </c>
      <c r="Q52" s="53">
        <v>1</v>
      </c>
      <c r="R52" s="53">
        <v>4</v>
      </c>
      <c r="S52" s="80"/>
    </row>
    <row r="53" spans="1:19" ht="10.5" customHeight="1">
      <c r="A53" s="33" t="s">
        <v>52</v>
      </c>
      <c r="B53" s="52">
        <v>502</v>
      </c>
      <c r="C53" s="84">
        <v>2</v>
      </c>
      <c r="D53" s="53">
        <v>166</v>
      </c>
      <c r="E53" s="53">
        <v>200</v>
      </c>
      <c r="F53" s="50">
        <v>0</v>
      </c>
      <c r="G53" s="53">
        <v>48</v>
      </c>
      <c r="H53" s="50">
        <v>0</v>
      </c>
      <c r="I53" s="84">
        <v>2</v>
      </c>
      <c r="J53" s="84">
        <v>1</v>
      </c>
      <c r="K53" s="84">
        <v>12</v>
      </c>
      <c r="L53" s="84">
        <v>2</v>
      </c>
      <c r="M53" s="53">
        <v>9</v>
      </c>
      <c r="N53" s="50">
        <v>0</v>
      </c>
      <c r="O53" s="53">
        <v>7</v>
      </c>
      <c r="P53" s="53">
        <v>34</v>
      </c>
      <c r="Q53" s="53">
        <v>1</v>
      </c>
      <c r="R53" s="50">
        <v>18</v>
      </c>
      <c r="S53" s="80"/>
    </row>
    <row r="54" spans="1:19" ht="18">
      <c r="A54" s="33" t="s">
        <v>53</v>
      </c>
      <c r="B54" s="52">
        <v>4</v>
      </c>
      <c r="C54" s="50">
        <v>0</v>
      </c>
      <c r="D54" s="50">
        <v>0</v>
      </c>
      <c r="E54" s="50">
        <v>0</v>
      </c>
      <c r="F54" s="50">
        <v>0</v>
      </c>
      <c r="G54" s="53">
        <v>1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3">
        <v>3</v>
      </c>
      <c r="Q54" s="50">
        <v>0</v>
      </c>
      <c r="R54" s="50">
        <v>0</v>
      </c>
      <c r="S54" s="80"/>
    </row>
    <row r="55" spans="1:19" s="191" customFormat="1">
      <c r="A55" s="82" t="s">
        <v>46</v>
      </c>
      <c r="B55" s="52">
        <v>1166</v>
      </c>
      <c r="C55" s="91">
        <v>3</v>
      </c>
      <c r="D55" s="91">
        <v>339</v>
      </c>
      <c r="E55" s="91">
        <v>365</v>
      </c>
      <c r="F55" s="91">
        <v>3</v>
      </c>
      <c r="G55" s="52">
        <v>101</v>
      </c>
      <c r="H55" s="91">
        <v>1</v>
      </c>
      <c r="I55" s="91">
        <v>12</v>
      </c>
      <c r="J55" s="91">
        <v>3</v>
      </c>
      <c r="K55" s="91">
        <v>32</v>
      </c>
      <c r="L55" s="91">
        <v>2</v>
      </c>
      <c r="M55" s="91">
        <v>17</v>
      </c>
      <c r="N55" s="91">
        <v>13</v>
      </c>
      <c r="O55" s="91">
        <v>12</v>
      </c>
      <c r="P55" s="195">
        <v>189</v>
      </c>
      <c r="Q55" s="91">
        <v>8</v>
      </c>
      <c r="R55" s="91">
        <v>66</v>
      </c>
    </row>
    <row r="56" spans="1:19" ht="18">
      <c r="A56" s="35" t="s">
        <v>141</v>
      </c>
      <c r="B56" s="52"/>
      <c r="C56" s="50"/>
      <c r="D56" s="50"/>
      <c r="E56" s="50"/>
      <c r="F56" s="50"/>
      <c r="G56" s="53"/>
      <c r="H56" s="50"/>
      <c r="I56" s="50"/>
      <c r="J56" s="50"/>
      <c r="K56" s="50"/>
      <c r="L56" s="50"/>
      <c r="M56" s="50"/>
      <c r="N56" s="50"/>
      <c r="O56" s="50"/>
      <c r="P56" s="92"/>
      <c r="Q56" s="50"/>
      <c r="R56" s="50"/>
      <c r="S56" s="80"/>
    </row>
    <row r="57" spans="1:19" ht="10.5" customHeight="1">
      <c r="A57" s="48" t="s">
        <v>134</v>
      </c>
      <c r="B57" s="52">
        <v>124</v>
      </c>
      <c r="C57" s="50">
        <v>0</v>
      </c>
      <c r="D57" s="50">
        <v>22</v>
      </c>
      <c r="E57" s="50">
        <v>32</v>
      </c>
      <c r="F57" s="50">
        <v>0</v>
      </c>
      <c r="G57" s="53">
        <v>4</v>
      </c>
      <c r="H57" s="50">
        <v>0</v>
      </c>
      <c r="I57" s="50">
        <v>1</v>
      </c>
      <c r="J57" s="50">
        <v>0</v>
      </c>
      <c r="K57" s="50">
        <v>13</v>
      </c>
      <c r="L57" s="50">
        <v>0</v>
      </c>
      <c r="M57" s="50">
        <v>1</v>
      </c>
      <c r="N57" s="50">
        <v>0</v>
      </c>
      <c r="O57" s="50">
        <v>0</v>
      </c>
      <c r="P57" s="92">
        <v>46</v>
      </c>
      <c r="Q57" s="50">
        <v>0</v>
      </c>
      <c r="R57" s="50">
        <v>5</v>
      </c>
      <c r="S57" s="80"/>
    </row>
    <row r="58" spans="1:19" ht="10.5" customHeight="1">
      <c r="A58" s="33" t="s">
        <v>66</v>
      </c>
      <c r="B58" s="52">
        <v>102</v>
      </c>
      <c r="C58" s="50">
        <v>0</v>
      </c>
      <c r="D58" s="50">
        <v>20</v>
      </c>
      <c r="E58" s="50">
        <v>20</v>
      </c>
      <c r="F58" s="50">
        <v>0</v>
      </c>
      <c r="G58" s="53">
        <v>16</v>
      </c>
      <c r="H58" s="50">
        <v>1</v>
      </c>
      <c r="I58" s="50">
        <v>2</v>
      </c>
      <c r="J58" s="50">
        <v>0</v>
      </c>
      <c r="K58" s="50">
        <v>0</v>
      </c>
      <c r="L58" s="50">
        <v>0</v>
      </c>
      <c r="M58" s="50">
        <v>1</v>
      </c>
      <c r="N58" s="50">
        <v>0</v>
      </c>
      <c r="O58" s="50">
        <v>1</v>
      </c>
      <c r="P58" s="92">
        <v>25</v>
      </c>
      <c r="Q58" s="50">
        <v>1</v>
      </c>
      <c r="R58" s="50">
        <v>15</v>
      </c>
      <c r="S58" s="80"/>
    </row>
    <row r="59" spans="1:19" ht="10.5" customHeight="1">
      <c r="A59" s="33" t="s">
        <v>50</v>
      </c>
      <c r="B59" s="52">
        <v>297</v>
      </c>
      <c r="C59" s="50">
        <v>1</v>
      </c>
      <c r="D59" s="50">
        <v>113</v>
      </c>
      <c r="E59" s="50">
        <v>46</v>
      </c>
      <c r="F59" s="50">
        <v>3</v>
      </c>
      <c r="G59" s="53">
        <v>31</v>
      </c>
      <c r="H59" s="50">
        <v>0</v>
      </c>
      <c r="I59" s="50">
        <v>6</v>
      </c>
      <c r="J59" s="50">
        <v>1</v>
      </c>
      <c r="K59" s="50">
        <v>7</v>
      </c>
      <c r="L59" s="50" t="s">
        <v>138</v>
      </c>
      <c r="M59" s="50">
        <v>2</v>
      </c>
      <c r="N59" s="50">
        <v>13</v>
      </c>
      <c r="O59" s="50">
        <v>3</v>
      </c>
      <c r="P59" s="92">
        <v>43</v>
      </c>
      <c r="Q59" s="50">
        <v>5</v>
      </c>
      <c r="R59" s="50">
        <v>23</v>
      </c>
      <c r="S59" s="80"/>
    </row>
    <row r="60" spans="1:19" ht="10.5" customHeight="1">
      <c r="A60" s="33" t="s">
        <v>51</v>
      </c>
      <c r="B60" s="52">
        <v>106</v>
      </c>
      <c r="C60" s="50">
        <v>0</v>
      </c>
      <c r="D60" s="50">
        <v>17</v>
      </c>
      <c r="E60" s="50">
        <v>42</v>
      </c>
      <c r="F60" s="50">
        <v>0</v>
      </c>
      <c r="G60" s="53">
        <v>1</v>
      </c>
      <c r="H60" s="50">
        <v>0</v>
      </c>
      <c r="I60" s="50">
        <v>1</v>
      </c>
      <c r="J60" s="50">
        <v>0</v>
      </c>
      <c r="K60" s="50">
        <v>0</v>
      </c>
      <c r="L60" s="50">
        <v>0</v>
      </c>
      <c r="M60" s="50">
        <v>4</v>
      </c>
      <c r="N60" s="50">
        <v>0</v>
      </c>
      <c r="O60" s="50">
        <v>1</v>
      </c>
      <c r="P60" s="92">
        <v>35</v>
      </c>
      <c r="Q60" s="50">
        <v>1</v>
      </c>
      <c r="R60" s="50">
        <v>4</v>
      </c>
      <c r="S60" s="80"/>
    </row>
    <row r="61" spans="1:19" ht="10.5" customHeight="1">
      <c r="A61" s="33" t="s">
        <v>52</v>
      </c>
      <c r="B61" s="52">
        <v>533</v>
      </c>
      <c r="C61" s="50">
        <v>2</v>
      </c>
      <c r="D61" s="50">
        <v>167</v>
      </c>
      <c r="E61" s="50">
        <v>225</v>
      </c>
      <c r="F61" s="50">
        <v>0</v>
      </c>
      <c r="G61" s="53">
        <v>48</v>
      </c>
      <c r="H61" s="50">
        <v>0</v>
      </c>
      <c r="I61" s="50">
        <v>2</v>
      </c>
      <c r="J61" s="50">
        <v>2</v>
      </c>
      <c r="K61" s="50">
        <v>12</v>
      </c>
      <c r="L61" s="50">
        <v>2</v>
      </c>
      <c r="M61" s="50">
        <v>9</v>
      </c>
      <c r="N61" s="50">
        <v>0</v>
      </c>
      <c r="O61" s="50">
        <v>7</v>
      </c>
      <c r="P61" s="92">
        <v>37</v>
      </c>
      <c r="Q61" s="50">
        <v>1</v>
      </c>
      <c r="R61" s="50">
        <v>19</v>
      </c>
      <c r="S61" s="80"/>
    </row>
    <row r="62" spans="1:19" ht="18">
      <c r="A62" s="33" t="s">
        <v>53</v>
      </c>
      <c r="B62" s="52">
        <v>4</v>
      </c>
      <c r="C62" s="50">
        <v>0</v>
      </c>
      <c r="D62" s="50">
        <v>0</v>
      </c>
      <c r="E62" s="50">
        <v>0</v>
      </c>
      <c r="F62" s="50">
        <v>0</v>
      </c>
      <c r="G62" s="53">
        <v>1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92">
        <v>3</v>
      </c>
      <c r="Q62" s="50">
        <v>0</v>
      </c>
      <c r="R62" s="50">
        <v>0</v>
      </c>
      <c r="S62" s="80"/>
    </row>
    <row r="63" spans="1:19" s="191" customFormat="1">
      <c r="A63" s="82" t="s">
        <v>46</v>
      </c>
      <c r="B63" s="52">
        <v>1184</v>
      </c>
      <c r="C63" s="91">
        <v>3</v>
      </c>
      <c r="D63" s="91">
        <v>344</v>
      </c>
      <c r="E63" s="91">
        <v>379</v>
      </c>
      <c r="F63" s="91">
        <v>3</v>
      </c>
      <c r="G63" s="52">
        <v>101</v>
      </c>
      <c r="H63" s="91">
        <v>1</v>
      </c>
      <c r="I63" s="91">
        <v>12</v>
      </c>
      <c r="J63" s="91">
        <v>3</v>
      </c>
      <c r="K63" s="91">
        <v>33</v>
      </c>
      <c r="L63" s="91">
        <v>3</v>
      </c>
      <c r="M63" s="91">
        <v>17</v>
      </c>
      <c r="N63" s="91">
        <v>13</v>
      </c>
      <c r="O63" s="91">
        <v>12</v>
      </c>
      <c r="P63" s="195">
        <v>188</v>
      </c>
      <c r="Q63" s="91">
        <v>8</v>
      </c>
      <c r="R63" s="91">
        <v>64</v>
      </c>
    </row>
    <row r="64" spans="1:19" ht="18">
      <c r="A64" s="35" t="s">
        <v>142</v>
      </c>
      <c r="B64" s="52">
        <v>135</v>
      </c>
      <c r="C64" s="50">
        <v>0</v>
      </c>
      <c r="D64" s="50">
        <v>26</v>
      </c>
      <c r="E64" s="50">
        <v>38</v>
      </c>
      <c r="F64" s="50">
        <v>0</v>
      </c>
      <c r="G64" s="53">
        <v>4</v>
      </c>
      <c r="H64" s="50">
        <v>0</v>
      </c>
      <c r="I64" s="50">
        <v>1</v>
      </c>
      <c r="J64" s="50">
        <v>0</v>
      </c>
      <c r="K64" s="50">
        <v>14</v>
      </c>
      <c r="L64" s="50">
        <v>0</v>
      </c>
      <c r="M64" s="50">
        <v>1</v>
      </c>
      <c r="N64" s="50">
        <v>0</v>
      </c>
      <c r="O64" s="50">
        <v>0</v>
      </c>
      <c r="P64" s="92">
        <v>46</v>
      </c>
      <c r="Q64" s="50">
        <v>0</v>
      </c>
      <c r="R64" s="50">
        <v>5</v>
      </c>
      <c r="S64" s="80"/>
    </row>
    <row r="65" spans="1:19" ht="11.25" customHeight="1">
      <c r="A65" s="48" t="s">
        <v>134</v>
      </c>
      <c r="B65" s="52">
        <v>107</v>
      </c>
      <c r="C65" s="50">
        <v>0</v>
      </c>
      <c r="D65" s="50">
        <v>20</v>
      </c>
      <c r="E65" s="50">
        <v>24</v>
      </c>
      <c r="F65" s="50">
        <v>0</v>
      </c>
      <c r="G65" s="53">
        <v>16</v>
      </c>
      <c r="H65" s="50">
        <v>1</v>
      </c>
      <c r="I65" s="50">
        <v>2</v>
      </c>
      <c r="J65" s="50">
        <v>0</v>
      </c>
      <c r="K65" s="50">
        <v>0</v>
      </c>
      <c r="L65" s="50">
        <v>0</v>
      </c>
      <c r="M65" s="50">
        <v>1</v>
      </c>
      <c r="N65" s="50">
        <v>0</v>
      </c>
      <c r="O65" s="50">
        <v>1</v>
      </c>
      <c r="P65" s="92">
        <v>25</v>
      </c>
      <c r="Q65" s="50">
        <v>1</v>
      </c>
      <c r="R65" s="50">
        <v>16</v>
      </c>
      <c r="S65" s="80"/>
    </row>
    <row r="66" spans="1:19" ht="11.25" customHeight="1">
      <c r="A66" s="33" t="s">
        <v>66</v>
      </c>
      <c r="B66" s="52">
        <v>301</v>
      </c>
      <c r="C66" s="50">
        <v>1</v>
      </c>
      <c r="D66" s="50">
        <v>112</v>
      </c>
      <c r="E66" s="50">
        <v>53</v>
      </c>
      <c r="F66" s="50">
        <v>3</v>
      </c>
      <c r="G66" s="53">
        <v>31</v>
      </c>
      <c r="H66" s="50">
        <v>0</v>
      </c>
      <c r="I66" s="50">
        <v>6</v>
      </c>
      <c r="J66" s="50">
        <v>1</v>
      </c>
      <c r="K66" s="50">
        <v>7</v>
      </c>
      <c r="L66" s="50">
        <v>0</v>
      </c>
      <c r="M66" s="50">
        <v>2</v>
      </c>
      <c r="N66" s="50">
        <v>13</v>
      </c>
      <c r="O66" s="50">
        <v>3</v>
      </c>
      <c r="P66" s="92">
        <v>42</v>
      </c>
      <c r="Q66" s="50">
        <v>5</v>
      </c>
      <c r="R66" s="50">
        <v>22</v>
      </c>
      <c r="S66" s="80"/>
    </row>
    <row r="67" spans="1:19" ht="11.25" customHeight="1">
      <c r="A67" s="33" t="s">
        <v>50</v>
      </c>
      <c r="B67" s="52">
        <v>101</v>
      </c>
      <c r="C67" s="50">
        <v>0</v>
      </c>
      <c r="D67" s="50">
        <v>17</v>
      </c>
      <c r="E67" s="50">
        <v>37</v>
      </c>
      <c r="F67" s="50">
        <v>0</v>
      </c>
      <c r="G67" s="53">
        <v>1</v>
      </c>
      <c r="H67" s="50">
        <v>0</v>
      </c>
      <c r="I67" s="50">
        <v>1</v>
      </c>
      <c r="J67" s="50">
        <v>0</v>
      </c>
      <c r="K67" s="50">
        <v>0</v>
      </c>
      <c r="L67" s="50">
        <v>0</v>
      </c>
      <c r="M67" s="50">
        <v>4</v>
      </c>
      <c r="N67" s="50">
        <v>0</v>
      </c>
      <c r="O67" s="50">
        <v>1</v>
      </c>
      <c r="P67" s="92">
        <v>35</v>
      </c>
      <c r="Q67" s="50">
        <v>1</v>
      </c>
      <c r="R67" s="50">
        <v>4</v>
      </c>
      <c r="S67" s="80"/>
    </row>
    <row r="68" spans="1:19" ht="11.25" customHeight="1">
      <c r="A68" s="33" t="s">
        <v>51</v>
      </c>
      <c r="B68" s="52">
        <v>536</v>
      </c>
      <c r="C68" s="50">
        <v>2</v>
      </c>
      <c r="D68" s="50">
        <v>169</v>
      </c>
      <c r="E68" s="50">
        <v>227</v>
      </c>
      <c r="F68" s="50">
        <v>0</v>
      </c>
      <c r="G68" s="53">
        <v>48</v>
      </c>
      <c r="H68" s="50">
        <v>0</v>
      </c>
      <c r="I68" s="50">
        <v>2</v>
      </c>
      <c r="J68" s="50">
        <v>2</v>
      </c>
      <c r="K68" s="50">
        <v>12</v>
      </c>
      <c r="L68" s="50">
        <v>3</v>
      </c>
      <c r="M68" s="50">
        <v>9</v>
      </c>
      <c r="N68" s="50">
        <v>0</v>
      </c>
      <c r="O68" s="50">
        <v>7</v>
      </c>
      <c r="P68" s="92">
        <v>37</v>
      </c>
      <c r="Q68" s="50">
        <v>1</v>
      </c>
      <c r="R68" s="50">
        <v>17</v>
      </c>
      <c r="S68" s="80"/>
    </row>
    <row r="69" spans="1:19" ht="11.25" customHeight="1">
      <c r="A69" s="33" t="s">
        <v>52</v>
      </c>
      <c r="B69" s="52">
        <v>4</v>
      </c>
      <c r="C69" s="50">
        <v>0</v>
      </c>
      <c r="D69" s="50">
        <v>0</v>
      </c>
      <c r="E69" s="50">
        <v>0</v>
      </c>
      <c r="F69" s="50">
        <v>0</v>
      </c>
      <c r="G69" s="53">
        <v>1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92">
        <v>3</v>
      </c>
      <c r="Q69" s="50">
        <v>0</v>
      </c>
      <c r="R69" s="50">
        <v>0</v>
      </c>
      <c r="S69" s="80"/>
    </row>
    <row r="70" spans="1:19" ht="18">
      <c r="A70" s="33" t="s">
        <v>53</v>
      </c>
      <c r="B70" s="52"/>
      <c r="C70" s="50"/>
      <c r="D70" s="50"/>
      <c r="E70" s="50"/>
      <c r="F70" s="50"/>
      <c r="G70" s="53"/>
      <c r="H70" s="50"/>
      <c r="I70" s="50"/>
      <c r="J70" s="50"/>
      <c r="K70" s="50"/>
      <c r="L70" s="50"/>
      <c r="M70" s="50"/>
      <c r="N70" s="50"/>
      <c r="O70" s="50"/>
      <c r="P70" s="92"/>
      <c r="Q70" s="50"/>
      <c r="R70" s="50"/>
      <c r="S70" s="80"/>
    </row>
    <row r="71" spans="1:19" s="191" customFormat="1">
      <c r="A71" s="82" t="s">
        <v>46</v>
      </c>
      <c r="B71" s="52">
        <v>1216</v>
      </c>
      <c r="C71" s="91">
        <v>3</v>
      </c>
      <c r="D71" s="91">
        <v>345</v>
      </c>
      <c r="E71" s="91">
        <v>403</v>
      </c>
      <c r="F71" s="91">
        <v>3</v>
      </c>
      <c r="G71" s="52">
        <v>101</v>
      </c>
      <c r="H71" s="91">
        <v>1</v>
      </c>
      <c r="I71" s="91">
        <v>13</v>
      </c>
      <c r="J71" s="91">
        <v>3</v>
      </c>
      <c r="K71" s="91">
        <v>37</v>
      </c>
      <c r="L71" s="91">
        <v>3</v>
      </c>
      <c r="M71" s="91">
        <v>17</v>
      </c>
      <c r="N71" s="91">
        <v>13</v>
      </c>
      <c r="O71" s="91">
        <v>12</v>
      </c>
      <c r="P71" s="195">
        <v>189</v>
      </c>
      <c r="Q71" s="91">
        <v>8</v>
      </c>
      <c r="R71" s="91">
        <v>65</v>
      </c>
    </row>
    <row r="72" spans="1:19" ht="18">
      <c r="A72" s="35" t="s">
        <v>143</v>
      </c>
      <c r="B72" s="182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80"/>
    </row>
    <row r="73" spans="1:19" ht="10.5" customHeight="1">
      <c r="A73" s="48" t="s">
        <v>134</v>
      </c>
      <c r="B73" s="52">
        <v>135</v>
      </c>
      <c r="C73" s="50">
        <v>0</v>
      </c>
      <c r="D73" s="50">
        <v>24</v>
      </c>
      <c r="E73" s="50">
        <v>37</v>
      </c>
      <c r="F73" s="50">
        <v>0</v>
      </c>
      <c r="G73" s="53">
        <v>4</v>
      </c>
      <c r="H73" s="50">
        <v>0</v>
      </c>
      <c r="I73" s="50">
        <v>2</v>
      </c>
      <c r="J73" s="50">
        <v>0</v>
      </c>
      <c r="K73" s="50">
        <v>16</v>
      </c>
      <c r="L73" s="50">
        <v>0</v>
      </c>
      <c r="M73" s="50">
        <v>1</v>
      </c>
      <c r="N73" s="50">
        <v>0</v>
      </c>
      <c r="O73" s="50">
        <v>0</v>
      </c>
      <c r="P73" s="92">
        <v>46</v>
      </c>
      <c r="Q73" s="50">
        <v>0</v>
      </c>
      <c r="R73" s="50">
        <v>5</v>
      </c>
      <c r="S73" s="80"/>
    </row>
    <row r="74" spans="1:19" ht="10.5" customHeight="1">
      <c r="A74" s="33" t="s">
        <v>66</v>
      </c>
      <c r="B74" s="52">
        <v>113</v>
      </c>
      <c r="C74" s="50">
        <v>0</v>
      </c>
      <c r="D74" s="50">
        <v>21</v>
      </c>
      <c r="E74" s="50">
        <v>24</v>
      </c>
      <c r="F74" s="50">
        <v>0</v>
      </c>
      <c r="G74" s="53">
        <v>16</v>
      </c>
      <c r="H74" s="50">
        <v>1</v>
      </c>
      <c r="I74" s="50">
        <v>2</v>
      </c>
      <c r="J74" s="50">
        <v>0</v>
      </c>
      <c r="K74" s="50">
        <v>3</v>
      </c>
      <c r="L74" s="50">
        <v>0</v>
      </c>
      <c r="M74" s="50">
        <v>1</v>
      </c>
      <c r="N74" s="50">
        <v>0</v>
      </c>
      <c r="O74" s="50">
        <v>1</v>
      </c>
      <c r="P74" s="92">
        <v>27</v>
      </c>
      <c r="Q74" s="50">
        <v>1</v>
      </c>
      <c r="R74" s="50">
        <v>16</v>
      </c>
      <c r="S74" s="80"/>
    </row>
    <row r="75" spans="1:19" ht="10.5" customHeight="1">
      <c r="A75" s="33" t="s">
        <v>50</v>
      </c>
      <c r="B75" s="52">
        <v>297</v>
      </c>
      <c r="C75" s="50">
        <v>1</v>
      </c>
      <c r="D75" s="50">
        <v>112</v>
      </c>
      <c r="E75" s="50">
        <v>54</v>
      </c>
      <c r="F75" s="50">
        <v>3</v>
      </c>
      <c r="G75" s="53">
        <v>31</v>
      </c>
      <c r="H75" s="50">
        <v>0</v>
      </c>
      <c r="I75" s="50">
        <v>6</v>
      </c>
      <c r="J75" s="50">
        <v>1</v>
      </c>
      <c r="K75" s="50">
        <v>7</v>
      </c>
      <c r="L75" s="50">
        <v>0</v>
      </c>
      <c r="M75" s="50">
        <v>2</v>
      </c>
      <c r="N75" s="50">
        <v>13</v>
      </c>
      <c r="O75" s="50">
        <v>3</v>
      </c>
      <c r="P75" s="92">
        <v>37</v>
      </c>
      <c r="Q75" s="50">
        <v>5</v>
      </c>
      <c r="R75" s="50">
        <v>22</v>
      </c>
      <c r="S75" s="80"/>
    </row>
    <row r="76" spans="1:19" ht="10.5" customHeight="1">
      <c r="A76" s="33" t="s">
        <v>51</v>
      </c>
      <c r="B76" s="52">
        <v>100</v>
      </c>
      <c r="C76" s="50">
        <v>0</v>
      </c>
      <c r="D76" s="50">
        <v>17</v>
      </c>
      <c r="E76" s="50">
        <v>37</v>
      </c>
      <c r="F76" s="50">
        <v>0</v>
      </c>
      <c r="G76" s="53">
        <v>1</v>
      </c>
      <c r="H76" s="50">
        <v>0</v>
      </c>
      <c r="I76" s="50">
        <v>1</v>
      </c>
      <c r="J76" s="50">
        <v>0</v>
      </c>
      <c r="K76" s="50">
        <v>0</v>
      </c>
      <c r="L76" s="50">
        <v>0</v>
      </c>
      <c r="M76" s="50">
        <v>4</v>
      </c>
      <c r="N76" s="50">
        <v>0</v>
      </c>
      <c r="O76" s="50">
        <v>1</v>
      </c>
      <c r="P76" s="92">
        <v>34</v>
      </c>
      <c r="Q76" s="50">
        <v>1</v>
      </c>
      <c r="R76" s="50">
        <v>4</v>
      </c>
      <c r="S76" s="80"/>
    </row>
    <row r="77" spans="1:19" ht="10.5" customHeight="1">
      <c r="A77" s="33" t="s">
        <v>52</v>
      </c>
      <c r="B77" s="52">
        <v>567</v>
      </c>
      <c r="C77" s="50">
        <v>2</v>
      </c>
      <c r="D77" s="50">
        <v>171</v>
      </c>
      <c r="E77" s="50">
        <v>251</v>
      </c>
      <c r="F77" s="50">
        <v>0</v>
      </c>
      <c r="G77" s="53">
        <v>48</v>
      </c>
      <c r="H77" s="50">
        <v>0</v>
      </c>
      <c r="I77" s="50">
        <v>2</v>
      </c>
      <c r="J77" s="50">
        <v>2</v>
      </c>
      <c r="K77" s="50">
        <v>11</v>
      </c>
      <c r="L77" s="50">
        <v>3</v>
      </c>
      <c r="M77" s="50">
        <v>9</v>
      </c>
      <c r="N77" s="50">
        <v>0</v>
      </c>
      <c r="O77" s="50">
        <v>7</v>
      </c>
      <c r="P77" s="92">
        <v>42</v>
      </c>
      <c r="Q77" s="50">
        <v>1</v>
      </c>
      <c r="R77" s="50">
        <v>18</v>
      </c>
      <c r="S77" s="80"/>
    </row>
    <row r="78" spans="1:19" ht="18">
      <c r="A78" s="72" t="s">
        <v>53</v>
      </c>
      <c r="B78" s="52">
        <v>4</v>
      </c>
      <c r="C78" s="50">
        <v>0</v>
      </c>
      <c r="D78" s="50">
        <v>0</v>
      </c>
      <c r="E78" s="50">
        <v>0</v>
      </c>
      <c r="F78" s="50">
        <v>0</v>
      </c>
      <c r="G78" s="53">
        <v>1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92">
        <v>3</v>
      </c>
      <c r="Q78" s="50">
        <v>0</v>
      </c>
      <c r="R78" s="50">
        <v>0</v>
      </c>
      <c r="S78" s="80"/>
    </row>
    <row r="79" spans="1:19">
      <c r="A79" s="90"/>
      <c r="B79" s="52"/>
      <c r="C79" s="50"/>
      <c r="D79" s="50"/>
      <c r="E79" s="50"/>
      <c r="F79" s="50"/>
      <c r="G79" s="53"/>
      <c r="H79" s="50"/>
      <c r="I79" s="50"/>
      <c r="J79" s="50"/>
      <c r="K79" s="50"/>
      <c r="L79" s="50"/>
      <c r="M79" s="50"/>
      <c r="N79" s="50"/>
      <c r="O79" s="50"/>
      <c r="P79" s="92"/>
      <c r="Q79" s="50"/>
      <c r="R79" s="50"/>
      <c r="S79" s="80"/>
    </row>
    <row r="80" spans="1:19" s="191" customFormat="1">
      <c r="A80" s="47" t="s">
        <v>46</v>
      </c>
      <c r="B80" s="102">
        <v>1259</v>
      </c>
      <c r="C80" s="198">
        <v>3</v>
      </c>
      <c r="D80" s="198">
        <v>345</v>
      </c>
      <c r="E80" s="198">
        <v>437</v>
      </c>
      <c r="F80" s="199">
        <v>3</v>
      </c>
      <c r="G80" s="198">
        <v>104</v>
      </c>
      <c r="H80" s="198">
        <v>1</v>
      </c>
      <c r="I80" s="198">
        <v>13</v>
      </c>
      <c r="J80" s="198">
        <v>3</v>
      </c>
      <c r="K80" s="198">
        <v>37</v>
      </c>
      <c r="L80" s="198">
        <v>3</v>
      </c>
      <c r="M80" s="198">
        <v>18</v>
      </c>
      <c r="N80" s="199">
        <v>15</v>
      </c>
      <c r="O80" s="198">
        <v>12</v>
      </c>
      <c r="P80" s="198">
        <v>191</v>
      </c>
      <c r="Q80" s="198">
        <v>8</v>
      </c>
      <c r="R80" s="198">
        <v>66</v>
      </c>
    </row>
    <row r="81" spans="1:19" ht="18">
      <c r="A81" s="35" t="s">
        <v>144</v>
      </c>
      <c r="B81" s="182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80"/>
    </row>
    <row r="82" spans="1:19" ht="9.75" customHeight="1">
      <c r="A82" s="48" t="s">
        <v>134</v>
      </c>
      <c r="B82" s="102">
        <v>140</v>
      </c>
      <c r="C82" s="79">
        <v>0</v>
      </c>
      <c r="D82" s="105">
        <v>24</v>
      </c>
      <c r="E82" s="105">
        <v>38</v>
      </c>
      <c r="F82" s="79">
        <v>0</v>
      </c>
      <c r="G82" s="105">
        <v>5</v>
      </c>
      <c r="H82" s="79">
        <v>0</v>
      </c>
      <c r="I82" s="105">
        <v>2</v>
      </c>
      <c r="J82" s="79">
        <v>0</v>
      </c>
      <c r="K82" s="105">
        <v>16</v>
      </c>
      <c r="L82" s="79">
        <v>0</v>
      </c>
      <c r="M82" s="105">
        <v>2</v>
      </c>
      <c r="N82" s="79">
        <v>0</v>
      </c>
      <c r="O82" s="79">
        <v>0</v>
      </c>
      <c r="P82" s="105">
        <v>47</v>
      </c>
      <c r="Q82" s="105">
        <v>0</v>
      </c>
      <c r="R82" s="105">
        <v>6</v>
      </c>
      <c r="S82" s="80"/>
    </row>
    <row r="83" spans="1:19" ht="9.75" customHeight="1">
      <c r="A83" s="33" t="s">
        <v>66</v>
      </c>
      <c r="B83" s="102">
        <v>119</v>
      </c>
      <c r="C83" s="79">
        <v>0</v>
      </c>
      <c r="D83" s="105">
        <v>21</v>
      </c>
      <c r="E83" s="105">
        <v>24</v>
      </c>
      <c r="F83" s="79">
        <v>0</v>
      </c>
      <c r="G83" s="105">
        <v>16</v>
      </c>
      <c r="H83" s="106">
        <v>1</v>
      </c>
      <c r="I83" s="106">
        <v>2</v>
      </c>
      <c r="J83" s="79">
        <v>0</v>
      </c>
      <c r="K83" s="79">
        <v>3</v>
      </c>
      <c r="L83" s="79">
        <v>0</v>
      </c>
      <c r="M83" s="106">
        <v>1</v>
      </c>
      <c r="N83" s="79">
        <v>0</v>
      </c>
      <c r="O83" s="106">
        <v>1</v>
      </c>
      <c r="P83" s="105">
        <v>33</v>
      </c>
      <c r="Q83" s="106">
        <v>1</v>
      </c>
      <c r="R83" s="105">
        <v>16</v>
      </c>
      <c r="S83" s="80"/>
    </row>
    <row r="84" spans="1:19" ht="9.75" customHeight="1">
      <c r="A84" s="33" t="s">
        <v>50</v>
      </c>
      <c r="B84" s="102">
        <v>302</v>
      </c>
      <c r="C84" s="106">
        <v>1</v>
      </c>
      <c r="D84" s="105">
        <v>112</v>
      </c>
      <c r="E84" s="105">
        <v>58</v>
      </c>
      <c r="F84" s="106">
        <v>3</v>
      </c>
      <c r="G84" s="105">
        <v>31</v>
      </c>
      <c r="H84" s="105">
        <v>0</v>
      </c>
      <c r="I84" s="106">
        <v>6</v>
      </c>
      <c r="J84" s="106">
        <v>1</v>
      </c>
      <c r="K84" s="106">
        <v>7</v>
      </c>
      <c r="L84" s="79">
        <v>0</v>
      </c>
      <c r="M84" s="106">
        <v>2</v>
      </c>
      <c r="N84" s="106">
        <v>14</v>
      </c>
      <c r="O84" s="105">
        <v>3</v>
      </c>
      <c r="P84" s="105">
        <v>37</v>
      </c>
      <c r="Q84" s="105">
        <v>5</v>
      </c>
      <c r="R84" s="105">
        <v>22</v>
      </c>
      <c r="S84" s="80"/>
    </row>
    <row r="85" spans="1:19" ht="9.75" customHeight="1">
      <c r="A85" s="33" t="s">
        <v>51</v>
      </c>
      <c r="B85" s="102">
        <v>96</v>
      </c>
      <c r="C85" s="79">
        <v>0</v>
      </c>
      <c r="D85" s="105">
        <v>17</v>
      </c>
      <c r="E85" s="105">
        <v>38</v>
      </c>
      <c r="F85" s="79">
        <v>0</v>
      </c>
      <c r="G85" s="105">
        <v>3</v>
      </c>
      <c r="H85" s="79">
        <v>0</v>
      </c>
      <c r="I85" s="105">
        <v>0</v>
      </c>
      <c r="J85" s="79">
        <v>0</v>
      </c>
      <c r="K85" s="79">
        <v>0</v>
      </c>
      <c r="L85" s="79">
        <v>0</v>
      </c>
      <c r="M85" s="106">
        <v>4</v>
      </c>
      <c r="N85" s="79">
        <v>0</v>
      </c>
      <c r="O85" s="105">
        <v>1</v>
      </c>
      <c r="P85" s="105">
        <v>28</v>
      </c>
      <c r="Q85" s="105">
        <v>1</v>
      </c>
      <c r="R85" s="105">
        <v>4</v>
      </c>
      <c r="S85" s="80"/>
    </row>
    <row r="86" spans="1:19" ht="9.75" customHeight="1">
      <c r="A86" s="33" t="s">
        <v>52</v>
      </c>
      <c r="B86" s="102">
        <v>598</v>
      </c>
      <c r="C86" s="106">
        <v>2</v>
      </c>
      <c r="D86" s="105">
        <v>171</v>
      </c>
      <c r="E86" s="105">
        <v>279</v>
      </c>
      <c r="F86" s="79">
        <v>0</v>
      </c>
      <c r="G86" s="105">
        <v>48</v>
      </c>
      <c r="H86" s="79">
        <v>0</v>
      </c>
      <c r="I86" s="106">
        <v>3</v>
      </c>
      <c r="J86" s="106">
        <v>2</v>
      </c>
      <c r="K86" s="106">
        <v>11</v>
      </c>
      <c r="L86" s="106">
        <v>3</v>
      </c>
      <c r="M86" s="105">
        <v>9</v>
      </c>
      <c r="N86" s="79">
        <v>1</v>
      </c>
      <c r="O86" s="105">
        <v>7</v>
      </c>
      <c r="P86" s="105">
        <v>43</v>
      </c>
      <c r="Q86" s="105">
        <v>1</v>
      </c>
      <c r="R86" s="79">
        <v>18</v>
      </c>
      <c r="S86" s="80"/>
    </row>
    <row r="87" spans="1:19" ht="18">
      <c r="A87" s="33" t="s">
        <v>53</v>
      </c>
      <c r="B87" s="102">
        <v>4</v>
      </c>
      <c r="C87" s="79">
        <v>0</v>
      </c>
      <c r="D87" s="79">
        <v>0</v>
      </c>
      <c r="E87" s="79">
        <v>0</v>
      </c>
      <c r="F87" s="79">
        <v>0</v>
      </c>
      <c r="G87" s="105">
        <v>1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105">
        <v>3</v>
      </c>
      <c r="Q87" s="79">
        <v>0</v>
      </c>
      <c r="R87" s="79">
        <v>0</v>
      </c>
      <c r="S87" s="80"/>
    </row>
    <row r="88" spans="1:19" s="191" customFormat="1">
      <c r="A88" s="82" t="s">
        <v>46</v>
      </c>
      <c r="B88" s="102">
        <v>1348</v>
      </c>
      <c r="C88" s="109">
        <v>3</v>
      </c>
      <c r="D88" s="109">
        <v>344</v>
      </c>
      <c r="E88" s="109">
        <v>518</v>
      </c>
      <c r="F88" s="109">
        <v>3</v>
      </c>
      <c r="G88" s="102">
        <v>105</v>
      </c>
      <c r="H88" s="109">
        <v>1</v>
      </c>
      <c r="I88" s="109">
        <v>12</v>
      </c>
      <c r="J88" s="109">
        <v>3</v>
      </c>
      <c r="K88" s="109">
        <v>38</v>
      </c>
      <c r="L88" s="109">
        <v>3</v>
      </c>
      <c r="M88" s="109">
        <v>17</v>
      </c>
      <c r="N88" s="109">
        <v>15</v>
      </c>
      <c r="O88" s="109">
        <v>12</v>
      </c>
      <c r="P88" s="200">
        <v>199</v>
      </c>
      <c r="Q88" s="109">
        <v>8</v>
      </c>
      <c r="R88" s="109">
        <v>67</v>
      </c>
    </row>
    <row r="89" spans="1:19" ht="18">
      <c r="A89" s="35" t="s">
        <v>145</v>
      </c>
      <c r="B89" s="102"/>
      <c r="C89" s="79"/>
      <c r="D89" s="79"/>
      <c r="E89" s="79"/>
      <c r="F89" s="79"/>
      <c r="G89" s="105"/>
      <c r="H89" s="79"/>
      <c r="I89" s="79"/>
      <c r="J89" s="79"/>
      <c r="K89" s="79"/>
      <c r="L89" s="79"/>
      <c r="M89" s="79"/>
      <c r="N89" s="79"/>
      <c r="O89" s="79"/>
      <c r="P89" s="110"/>
      <c r="Q89" s="79"/>
      <c r="R89" s="79"/>
      <c r="S89" s="80"/>
    </row>
    <row r="90" spans="1:19" ht="9.75" customHeight="1">
      <c r="A90" s="48" t="s">
        <v>134</v>
      </c>
      <c r="B90" s="102">
        <v>140</v>
      </c>
      <c r="C90" s="79" t="s">
        <v>138</v>
      </c>
      <c r="D90" s="79">
        <v>24</v>
      </c>
      <c r="E90" s="79">
        <v>37</v>
      </c>
      <c r="F90" s="79" t="s">
        <v>138</v>
      </c>
      <c r="G90" s="105">
        <v>5</v>
      </c>
      <c r="H90" s="79" t="s">
        <v>138</v>
      </c>
      <c r="I90" s="79">
        <v>2</v>
      </c>
      <c r="J90" s="79" t="s">
        <v>138</v>
      </c>
      <c r="K90" s="79">
        <v>17</v>
      </c>
      <c r="L90" s="79" t="s">
        <v>138</v>
      </c>
      <c r="M90" s="79">
        <v>1</v>
      </c>
      <c r="N90" s="79" t="s">
        <v>138</v>
      </c>
      <c r="O90" s="79" t="s">
        <v>138</v>
      </c>
      <c r="P90" s="110">
        <v>47</v>
      </c>
      <c r="Q90" s="79" t="s">
        <v>138</v>
      </c>
      <c r="R90" s="79">
        <v>7</v>
      </c>
      <c r="S90" s="80"/>
    </row>
    <row r="91" spans="1:19" ht="9.75" customHeight="1">
      <c r="A91" s="33" t="s">
        <v>66</v>
      </c>
      <c r="B91" s="102">
        <v>120</v>
      </c>
      <c r="C91" s="79" t="s">
        <v>138</v>
      </c>
      <c r="D91" s="79">
        <v>21</v>
      </c>
      <c r="E91" s="79">
        <v>23</v>
      </c>
      <c r="F91" s="79" t="s">
        <v>138</v>
      </c>
      <c r="G91" s="105">
        <v>16</v>
      </c>
      <c r="H91" s="79">
        <v>1</v>
      </c>
      <c r="I91" s="79">
        <v>3</v>
      </c>
      <c r="J91" s="79" t="s">
        <v>138</v>
      </c>
      <c r="K91" s="79">
        <v>3</v>
      </c>
      <c r="L91" s="79" t="s">
        <v>138</v>
      </c>
      <c r="M91" s="79">
        <v>1</v>
      </c>
      <c r="N91" s="79" t="s">
        <v>138</v>
      </c>
      <c r="O91" s="79">
        <v>1</v>
      </c>
      <c r="P91" s="110">
        <v>34</v>
      </c>
      <c r="Q91" s="79">
        <v>1</v>
      </c>
      <c r="R91" s="79">
        <v>16</v>
      </c>
      <c r="S91" s="80"/>
    </row>
    <row r="92" spans="1:19" ht="9.75" customHeight="1">
      <c r="A92" s="33" t="s">
        <v>50</v>
      </c>
      <c r="B92" s="102">
        <v>313</v>
      </c>
      <c r="C92" s="79">
        <v>1</v>
      </c>
      <c r="D92" s="79">
        <v>111</v>
      </c>
      <c r="E92" s="79">
        <v>71</v>
      </c>
      <c r="F92" s="79">
        <v>3</v>
      </c>
      <c r="G92" s="105">
        <v>32</v>
      </c>
      <c r="H92" s="79" t="s">
        <v>138</v>
      </c>
      <c r="I92" s="79">
        <v>4</v>
      </c>
      <c r="J92" s="79">
        <v>1</v>
      </c>
      <c r="K92" s="79">
        <v>7</v>
      </c>
      <c r="L92" s="79" t="s">
        <v>138</v>
      </c>
      <c r="M92" s="79">
        <v>2</v>
      </c>
      <c r="N92" s="79">
        <v>14</v>
      </c>
      <c r="O92" s="79">
        <v>3</v>
      </c>
      <c r="P92" s="110">
        <v>37</v>
      </c>
      <c r="Q92" s="79">
        <v>5</v>
      </c>
      <c r="R92" s="79">
        <v>22</v>
      </c>
      <c r="S92" s="80"/>
    </row>
    <row r="93" spans="1:19" ht="9.75" customHeight="1">
      <c r="A93" s="33" t="s">
        <v>51</v>
      </c>
      <c r="B93" s="102">
        <v>93</v>
      </c>
      <c r="C93" s="79" t="s">
        <v>138</v>
      </c>
      <c r="D93" s="79">
        <v>17</v>
      </c>
      <c r="E93" s="79">
        <v>40</v>
      </c>
      <c r="F93" s="79" t="s">
        <v>138</v>
      </c>
      <c r="G93" s="105">
        <v>3</v>
      </c>
      <c r="H93" s="79" t="s">
        <v>138</v>
      </c>
      <c r="I93" s="79" t="s">
        <v>138</v>
      </c>
      <c r="J93" s="79" t="s">
        <v>138</v>
      </c>
      <c r="K93" s="79" t="s">
        <v>138</v>
      </c>
      <c r="L93" s="79" t="s">
        <v>138</v>
      </c>
      <c r="M93" s="79">
        <v>4</v>
      </c>
      <c r="N93" s="79" t="s">
        <v>138</v>
      </c>
      <c r="O93" s="79">
        <v>1</v>
      </c>
      <c r="P93" s="110">
        <v>24</v>
      </c>
      <c r="Q93" s="79" t="s">
        <v>138</v>
      </c>
      <c r="R93" s="79">
        <v>4</v>
      </c>
      <c r="S93" s="80"/>
    </row>
    <row r="94" spans="1:19" ht="9.75" customHeight="1">
      <c r="A94" s="33" t="s">
        <v>52</v>
      </c>
      <c r="B94" s="102">
        <v>678</v>
      </c>
      <c r="C94" s="79">
        <v>2</v>
      </c>
      <c r="D94" s="79">
        <v>171</v>
      </c>
      <c r="E94" s="79">
        <v>347</v>
      </c>
      <c r="F94" s="79" t="s">
        <v>138</v>
      </c>
      <c r="G94" s="105">
        <v>48</v>
      </c>
      <c r="H94" s="79" t="s">
        <v>138</v>
      </c>
      <c r="I94" s="79">
        <v>3</v>
      </c>
      <c r="J94" s="79">
        <v>2</v>
      </c>
      <c r="K94" s="79">
        <v>11</v>
      </c>
      <c r="L94" s="79">
        <v>3</v>
      </c>
      <c r="M94" s="79">
        <v>9</v>
      </c>
      <c r="N94" s="79">
        <v>1</v>
      </c>
      <c r="O94" s="79">
        <v>7</v>
      </c>
      <c r="P94" s="110">
        <v>54</v>
      </c>
      <c r="Q94" s="79">
        <v>2</v>
      </c>
      <c r="R94" s="79">
        <v>18</v>
      </c>
      <c r="S94" s="80"/>
    </row>
    <row r="95" spans="1:19" ht="18">
      <c r="A95" s="33" t="s">
        <v>53</v>
      </c>
      <c r="B95" s="102"/>
      <c r="C95" s="79"/>
      <c r="D95" s="79"/>
      <c r="E95" s="79"/>
      <c r="F95" s="79"/>
      <c r="G95" s="105"/>
      <c r="H95" s="79"/>
      <c r="I95" s="79"/>
      <c r="J95" s="79"/>
      <c r="K95" s="79"/>
      <c r="L95" s="79"/>
      <c r="M95" s="79"/>
      <c r="N95" s="79"/>
      <c r="O95" s="79"/>
      <c r="P95" s="110"/>
      <c r="Q95" s="79"/>
      <c r="R95" s="79"/>
      <c r="S95" s="80"/>
    </row>
    <row r="96" spans="1:19" s="191" customFormat="1">
      <c r="A96" s="82" t="s">
        <v>46</v>
      </c>
      <c r="B96" s="102">
        <v>1365</v>
      </c>
      <c r="C96" s="109">
        <v>3</v>
      </c>
      <c r="D96" s="109">
        <v>327</v>
      </c>
      <c r="E96" s="109">
        <v>533</v>
      </c>
      <c r="F96" s="109">
        <v>3</v>
      </c>
      <c r="G96" s="102">
        <v>122</v>
      </c>
      <c r="H96" s="109">
        <v>1</v>
      </c>
      <c r="I96" s="109">
        <v>12</v>
      </c>
      <c r="J96" s="109">
        <v>3</v>
      </c>
      <c r="K96" s="109">
        <v>38</v>
      </c>
      <c r="L96" s="109">
        <v>3</v>
      </c>
      <c r="M96" s="109">
        <v>17</v>
      </c>
      <c r="N96" s="109">
        <v>16</v>
      </c>
      <c r="O96" s="109">
        <v>12</v>
      </c>
      <c r="P96" s="200">
        <v>200</v>
      </c>
      <c r="Q96" s="109">
        <v>8</v>
      </c>
      <c r="R96" s="109">
        <v>67</v>
      </c>
    </row>
    <row r="97" spans="1:19" ht="18">
      <c r="A97" s="35" t="s">
        <v>146</v>
      </c>
      <c r="B97" s="102"/>
      <c r="C97" s="79"/>
      <c r="D97" s="79"/>
      <c r="E97" s="79"/>
      <c r="F97" s="79"/>
      <c r="G97" s="105"/>
      <c r="H97" s="79"/>
      <c r="I97" s="79"/>
      <c r="J97" s="79"/>
      <c r="K97" s="79"/>
      <c r="L97" s="79"/>
      <c r="M97" s="79"/>
      <c r="N97" s="79"/>
      <c r="O97" s="79"/>
      <c r="P97" s="110"/>
      <c r="Q97" s="79"/>
      <c r="R97" s="79"/>
      <c r="S97" s="80"/>
    </row>
    <row r="98" spans="1:19" ht="9.75" customHeight="1">
      <c r="A98" s="48" t="s">
        <v>134</v>
      </c>
      <c r="B98" s="102">
        <v>141</v>
      </c>
      <c r="C98" s="79" t="s">
        <v>138</v>
      </c>
      <c r="D98" s="79">
        <v>25</v>
      </c>
      <c r="E98" s="79">
        <v>37</v>
      </c>
      <c r="F98" s="79" t="s">
        <v>138</v>
      </c>
      <c r="G98" s="105">
        <v>5</v>
      </c>
      <c r="H98" s="79" t="s">
        <v>138</v>
      </c>
      <c r="I98" s="79">
        <v>2</v>
      </c>
      <c r="J98" s="79" t="s">
        <v>138</v>
      </c>
      <c r="K98" s="79">
        <v>17</v>
      </c>
      <c r="L98" s="79" t="s">
        <v>138</v>
      </c>
      <c r="M98" s="79">
        <v>1</v>
      </c>
      <c r="N98" s="79" t="s">
        <v>138</v>
      </c>
      <c r="O98" s="79" t="s">
        <v>138</v>
      </c>
      <c r="P98" s="110">
        <v>47</v>
      </c>
      <c r="Q98" s="79" t="s">
        <v>138</v>
      </c>
      <c r="R98" s="79">
        <v>7</v>
      </c>
      <c r="S98" s="80"/>
    </row>
    <row r="99" spans="1:19" ht="9.75" customHeight="1">
      <c r="A99" s="33" t="s">
        <v>66</v>
      </c>
      <c r="B99" s="102">
        <v>119</v>
      </c>
      <c r="C99" s="79" t="s">
        <v>138</v>
      </c>
      <c r="D99" s="79">
        <v>21</v>
      </c>
      <c r="E99" s="79">
        <v>25</v>
      </c>
      <c r="F99" s="79" t="s">
        <v>138</v>
      </c>
      <c r="G99" s="105">
        <v>16</v>
      </c>
      <c r="H99" s="79">
        <v>1</v>
      </c>
      <c r="I99" s="79">
        <v>3</v>
      </c>
      <c r="J99" s="79" t="s">
        <v>138</v>
      </c>
      <c r="K99" s="79" t="s">
        <v>138</v>
      </c>
      <c r="L99" s="79" t="s">
        <v>138</v>
      </c>
      <c r="M99" s="79">
        <v>1</v>
      </c>
      <c r="N99" s="79" t="s">
        <v>138</v>
      </c>
      <c r="O99" s="79">
        <v>1</v>
      </c>
      <c r="P99" s="110">
        <v>34</v>
      </c>
      <c r="Q99" s="79">
        <v>1</v>
      </c>
      <c r="R99" s="79">
        <v>16</v>
      </c>
      <c r="S99" s="80"/>
    </row>
    <row r="100" spans="1:19" ht="9.75" customHeight="1">
      <c r="A100" s="33" t="s">
        <v>50</v>
      </c>
      <c r="B100" s="102">
        <v>315</v>
      </c>
      <c r="C100" s="79">
        <v>1</v>
      </c>
      <c r="D100" s="79">
        <v>99</v>
      </c>
      <c r="E100" s="79">
        <v>75</v>
      </c>
      <c r="F100" s="79">
        <v>3</v>
      </c>
      <c r="G100" s="105">
        <v>42</v>
      </c>
      <c r="H100" s="79" t="s">
        <v>138</v>
      </c>
      <c r="I100" s="79">
        <v>4</v>
      </c>
      <c r="J100" s="79">
        <v>1</v>
      </c>
      <c r="K100" s="79">
        <v>7</v>
      </c>
      <c r="L100" s="79" t="s">
        <v>138</v>
      </c>
      <c r="M100" s="79">
        <v>2</v>
      </c>
      <c r="N100" s="79">
        <v>14</v>
      </c>
      <c r="O100" s="79">
        <v>3</v>
      </c>
      <c r="P100" s="110">
        <v>37</v>
      </c>
      <c r="Q100" s="79">
        <v>5</v>
      </c>
      <c r="R100" s="79">
        <v>22</v>
      </c>
      <c r="S100" s="80"/>
    </row>
    <row r="101" spans="1:19" ht="9.75" customHeight="1">
      <c r="A101" s="33" t="s">
        <v>51</v>
      </c>
      <c r="B101" s="102">
        <v>93</v>
      </c>
      <c r="C101" s="79" t="s">
        <v>138</v>
      </c>
      <c r="D101" s="79">
        <v>17</v>
      </c>
      <c r="E101" s="79">
        <v>40</v>
      </c>
      <c r="F101" s="79" t="s">
        <v>138</v>
      </c>
      <c r="G101" s="105">
        <v>3</v>
      </c>
      <c r="H101" s="79" t="s">
        <v>138</v>
      </c>
      <c r="I101" s="79" t="s">
        <v>138</v>
      </c>
      <c r="J101" s="79" t="s">
        <v>138</v>
      </c>
      <c r="K101" s="79" t="s">
        <v>138</v>
      </c>
      <c r="L101" s="79" t="s">
        <v>138</v>
      </c>
      <c r="M101" s="79">
        <v>4</v>
      </c>
      <c r="N101" s="79" t="s">
        <v>138</v>
      </c>
      <c r="O101" s="79">
        <v>1</v>
      </c>
      <c r="P101" s="110">
        <v>24</v>
      </c>
      <c r="Q101" s="79" t="s">
        <v>138</v>
      </c>
      <c r="R101" s="79">
        <v>4</v>
      </c>
      <c r="S101" s="80"/>
    </row>
    <row r="102" spans="1:19" ht="9.75" customHeight="1">
      <c r="A102" s="33" t="s">
        <v>52</v>
      </c>
      <c r="B102" s="102">
        <v>693</v>
      </c>
      <c r="C102" s="79">
        <v>2</v>
      </c>
      <c r="D102" s="79">
        <v>165</v>
      </c>
      <c r="E102" s="79">
        <v>356</v>
      </c>
      <c r="F102" s="79" t="s">
        <v>138</v>
      </c>
      <c r="G102" s="105">
        <v>55</v>
      </c>
      <c r="H102" s="79" t="s">
        <v>138</v>
      </c>
      <c r="I102" s="79">
        <v>3</v>
      </c>
      <c r="J102" s="79">
        <v>2</v>
      </c>
      <c r="K102" s="79">
        <v>14</v>
      </c>
      <c r="L102" s="79">
        <v>3</v>
      </c>
      <c r="M102" s="79">
        <v>9</v>
      </c>
      <c r="N102" s="79">
        <v>2</v>
      </c>
      <c r="O102" s="79">
        <v>7</v>
      </c>
      <c r="P102" s="110">
        <v>55</v>
      </c>
      <c r="Q102" s="79">
        <v>2</v>
      </c>
      <c r="R102" s="79">
        <v>18</v>
      </c>
      <c r="S102" s="80"/>
    </row>
    <row r="103" spans="1:19" ht="18">
      <c r="A103" s="33" t="s">
        <v>53</v>
      </c>
      <c r="B103" s="102">
        <v>4</v>
      </c>
      <c r="C103" s="79" t="s">
        <v>138</v>
      </c>
      <c r="D103" s="79" t="s">
        <v>138</v>
      </c>
      <c r="E103" s="79" t="s">
        <v>138</v>
      </c>
      <c r="F103" s="79" t="s">
        <v>138</v>
      </c>
      <c r="G103" s="105">
        <v>1</v>
      </c>
      <c r="H103" s="79" t="s">
        <v>138</v>
      </c>
      <c r="I103" s="79" t="s">
        <v>138</v>
      </c>
      <c r="J103" s="79" t="s">
        <v>138</v>
      </c>
      <c r="K103" s="79" t="s">
        <v>138</v>
      </c>
      <c r="L103" s="79" t="s">
        <v>138</v>
      </c>
      <c r="M103" s="79" t="s">
        <v>138</v>
      </c>
      <c r="N103" s="79" t="s">
        <v>138</v>
      </c>
      <c r="O103" s="79" t="s">
        <v>138</v>
      </c>
      <c r="P103" s="110">
        <v>3</v>
      </c>
      <c r="Q103" s="79" t="s">
        <v>138</v>
      </c>
      <c r="R103" s="79">
        <v>0</v>
      </c>
      <c r="S103" s="80"/>
    </row>
    <row r="104" spans="1:19" s="191" customFormat="1">
      <c r="A104" s="82" t="s">
        <v>46</v>
      </c>
      <c r="B104" s="102">
        <v>1409</v>
      </c>
      <c r="C104" s="109">
        <v>3</v>
      </c>
      <c r="D104" s="109">
        <v>327</v>
      </c>
      <c r="E104" s="109">
        <v>571</v>
      </c>
      <c r="F104" s="109">
        <v>3</v>
      </c>
      <c r="G104" s="102">
        <v>123</v>
      </c>
      <c r="H104" s="109">
        <v>1</v>
      </c>
      <c r="I104" s="109">
        <v>12</v>
      </c>
      <c r="J104" s="109">
        <v>3</v>
      </c>
      <c r="K104" s="109">
        <v>39</v>
      </c>
      <c r="L104" s="109">
        <v>3</v>
      </c>
      <c r="M104" s="109">
        <v>17</v>
      </c>
      <c r="N104" s="109">
        <v>18</v>
      </c>
      <c r="O104" s="109">
        <v>12</v>
      </c>
      <c r="P104" s="200">
        <v>202</v>
      </c>
      <c r="Q104" s="109">
        <v>8</v>
      </c>
      <c r="R104" s="109">
        <v>67</v>
      </c>
    </row>
    <row r="105" spans="1:19" ht="18">
      <c r="A105" s="35" t="s">
        <v>147</v>
      </c>
      <c r="B105" s="18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80"/>
    </row>
    <row r="106" spans="1:19" ht="12" customHeight="1">
      <c r="A106" s="48" t="s">
        <v>134</v>
      </c>
      <c r="B106" s="102">
        <v>149</v>
      </c>
      <c r="C106" s="79">
        <v>0</v>
      </c>
      <c r="D106" s="79">
        <v>25</v>
      </c>
      <c r="E106" s="79">
        <v>44</v>
      </c>
      <c r="F106" s="79">
        <v>0</v>
      </c>
      <c r="G106" s="105">
        <v>5</v>
      </c>
      <c r="H106" s="79">
        <v>0</v>
      </c>
      <c r="I106" s="79">
        <v>2</v>
      </c>
      <c r="J106" s="79">
        <v>0</v>
      </c>
      <c r="K106" s="79">
        <v>18</v>
      </c>
      <c r="L106" s="79">
        <v>0</v>
      </c>
      <c r="M106" s="79">
        <v>1</v>
      </c>
      <c r="N106" s="79">
        <v>0</v>
      </c>
      <c r="O106" s="79">
        <v>0</v>
      </c>
      <c r="P106" s="110">
        <v>47</v>
      </c>
      <c r="Q106" s="79">
        <v>0</v>
      </c>
      <c r="R106" s="79">
        <v>7</v>
      </c>
      <c r="S106" s="80"/>
    </row>
    <row r="107" spans="1:19" ht="12" customHeight="1">
      <c r="A107" s="33" t="s">
        <v>66</v>
      </c>
      <c r="B107" s="102">
        <v>123</v>
      </c>
      <c r="C107" s="79">
        <v>0</v>
      </c>
      <c r="D107" s="79">
        <v>21</v>
      </c>
      <c r="E107" s="79">
        <v>29</v>
      </c>
      <c r="F107" s="79">
        <v>0</v>
      </c>
      <c r="G107" s="105">
        <v>16</v>
      </c>
      <c r="H107" s="79">
        <v>1</v>
      </c>
      <c r="I107" s="79">
        <v>3</v>
      </c>
      <c r="J107" s="79">
        <v>0</v>
      </c>
      <c r="K107" s="79">
        <v>0</v>
      </c>
      <c r="L107" s="79">
        <v>0</v>
      </c>
      <c r="M107" s="79">
        <v>1</v>
      </c>
      <c r="N107" s="79">
        <v>0</v>
      </c>
      <c r="O107" s="79">
        <v>1</v>
      </c>
      <c r="P107" s="110">
        <v>34</v>
      </c>
      <c r="Q107" s="79">
        <v>1</v>
      </c>
      <c r="R107" s="79">
        <v>16</v>
      </c>
      <c r="S107" s="80"/>
    </row>
    <row r="108" spans="1:19" ht="12" customHeight="1">
      <c r="A108" s="33" t="s">
        <v>50</v>
      </c>
      <c r="B108" s="102">
        <v>323</v>
      </c>
      <c r="C108" s="79">
        <v>1</v>
      </c>
      <c r="D108" s="79">
        <v>99</v>
      </c>
      <c r="E108" s="79">
        <v>81</v>
      </c>
      <c r="F108" s="79">
        <v>3</v>
      </c>
      <c r="G108" s="105">
        <v>42</v>
      </c>
      <c r="H108" s="79">
        <v>0</v>
      </c>
      <c r="I108" s="79">
        <v>4</v>
      </c>
      <c r="J108" s="79">
        <v>1</v>
      </c>
      <c r="K108" s="79">
        <v>7</v>
      </c>
      <c r="L108" s="79">
        <v>0</v>
      </c>
      <c r="M108" s="79">
        <v>2</v>
      </c>
      <c r="N108" s="79">
        <v>16</v>
      </c>
      <c r="O108" s="79">
        <v>3</v>
      </c>
      <c r="P108" s="110">
        <v>37</v>
      </c>
      <c r="Q108" s="79">
        <v>5</v>
      </c>
      <c r="R108" s="79">
        <v>22</v>
      </c>
      <c r="S108" s="80"/>
    </row>
    <row r="109" spans="1:19" ht="12" customHeight="1">
      <c r="A109" s="33" t="s">
        <v>51</v>
      </c>
      <c r="B109" s="102">
        <v>97</v>
      </c>
      <c r="C109" s="79">
        <v>0</v>
      </c>
      <c r="D109" s="79">
        <v>17</v>
      </c>
      <c r="E109" s="79">
        <v>43</v>
      </c>
      <c r="F109" s="79">
        <v>0</v>
      </c>
      <c r="G109" s="105">
        <v>4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4</v>
      </c>
      <c r="N109" s="79">
        <v>0</v>
      </c>
      <c r="O109" s="79">
        <v>1</v>
      </c>
      <c r="P109" s="110">
        <v>24</v>
      </c>
      <c r="Q109" s="79">
        <v>0</v>
      </c>
      <c r="R109" s="79">
        <v>4</v>
      </c>
      <c r="S109" s="80"/>
    </row>
    <row r="110" spans="1:19" ht="12" customHeight="1">
      <c r="A110" s="33" t="s">
        <v>52</v>
      </c>
      <c r="B110" s="102">
        <v>713</v>
      </c>
      <c r="C110" s="79">
        <v>2</v>
      </c>
      <c r="D110" s="79">
        <v>165</v>
      </c>
      <c r="E110" s="79">
        <v>374</v>
      </c>
      <c r="F110" s="79">
        <v>0</v>
      </c>
      <c r="G110" s="105">
        <v>55</v>
      </c>
      <c r="H110" s="79">
        <v>0</v>
      </c>
      <c r="I110" s="79">
        <v>3</v>
      </c>
      <c r="J110" s="79">
        <v>2</v>
      </c>
      <c r="K110" s="79">
        <v>14</v>
      </c>
      <c r="L110" s="79">
        <v>3</v>
      </c>
      <c r="M110" s="79">
        <v>9</v>
      </c>
      <c r="N110" s="79">
        <v>2</v>
      </c>
      <c r="O110" s="79">
        <v>7</v>
      </c>
      <c r="P110" s="110">
        <v>57</v>
      </c>
      <c r="Q110" s="79">
        <v>2</v>
      </c>
      <c r="R110" s="79">
        <v>18</v>
      </c>
      <c r="S110" s="80"/>
    </row>
    <row r="111" spans="1:19" ht="18">
      <c r="A111" s="72" t="s">
        <v>53</v>
      </c>
      <c r="B111" s="102">
        <v>4</v>
      </c>
      <c r="C111" s="79">
        <v>0</v>
      </c>
      <c r="D111" s="79">
        <v>0</v>
      </c>
      <c r="E111" s="79">
        <v>0</v>
      </c>
      <c r="F111" s="79">
        <v>0</v>
      </c>
      <c r="G111" s="105">
        <v>1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110">
        <v>3</v>
      </c>
      <c r="Q111" s="79">
        <v>0</v>
      </c>
      <c r="R111" s="79">
        <v>0</v>
      </c>
      <c r="S111" s="80"/>
    </row>
    <row r="112" spans="1:19" ht="7.5" customHeight="1">
      <c r="A112" s="90"/>
      <c r="B112" s="52"/>
      <c r="C112" s="50"/>
      <c r="D112" s="50"/>
      <c r="E112" s="50"/>
      <c r="F112" s="50"/>
      <c r="G112" s="53"/>
      <c r="H112" s="50"/>
      <c r="I112" s="50"/>
      <c r="J112" s="50"/>
      <c r="K112" s="50"/>
      <c r="L112" s="50"/>
      <c r="M112" s="50"/>
      <c r="N112" s="50"/>
      <c r="O112" s="50"/>
      <c r="P112" s="92"/>
      <c r="Q112" s="50"/>
      <c r="R112" s="50"/>
      <c r="S112" s="80"/>
    </row>
    <row r="113" spans="1:19" s="191" customFormat="1" ht="13.5" customHeight="1">
      <c r="A113" s="47" t="s">
        <v>46</v>
      </c>
      <c r="B113" s="102">
        <v>1498</v>
      </c>
      <c r="C113" s="198">
        <v>8</v>
      </c>
      <c r="D113" s="198">
        <v>334</v>
      </c>
      <c r="E113" s="198">
        <v>635</v>
      </c>
      <c r="F113" s="199">
        <v>3</v>
      </c>
      <c r="G113" s="198">
        <v>129</v>
      </c>
      <c r="H113" s="198">
        <v>3</v>
      </c>
      <c r="I113" s="198">
        <v>13</v>
      </c>
      <c r="J113" s="198">
        <v>3</v>
      </c>
      <c r="K113" s="198">
        <v>39</v>
      </c>
      <c r="L113" s="198">
        <v>3</v>
      </c>
      <c r="M113" s="198">
        <v>20</v>
      </c>
      <c r="N113" s="199">
        <v>18</v>
      </c>
      <c r="O113" s="198">
        <v>12</v>
      </c>
      <c r="P113" s="198">
        <v>211</v>
      </c>
      <c r="Q113" s="198">
        <v>8</v>
      </c>
      <c r="R113" s="198">
        <v>59</v>
      </c>
    </row>
    <row r="114" spans="1:19" ht="17.25" customHeight="1">
      <c r="A114" s="35" t="s">
        <v>148</v>
      </c>
      <c r="B114" s="182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80"/>
    </row>
    <row r="115" spans="1:19">
      <c r="A115" s="48" t="s">
        <v>134</v>
      </c>
      <c r="B115" s="102">
        <v>179</v>
      </c>
      <c r="C115" s="79">
        <v>5</v>
      </c>
      <c r="D115" s="105">
        <v>33</v>
      </c>
      <c r="E115" s="105">
        <v>53</v>
      </c>
      <c r="F115" s="79">
        <v>0</v>
      </c>
      <c r="G115" s="105">
        <v>10</v>
      </c>
      <c r="H115" s="79">
        <v>0</v>
      </c>
      <c r="I115" s="105">
        <v>2</v>
      </c>
      <c r="J115" s="79">
        <v>0</v>
      </c>
      <c r="K115" s="105">
        <v>18</v>
      </c>
      <c r="L115" s="79">
        <v>0</v>
      </c>
      <c r="M115" s="105">
        <v>2</v>
      </c>
      <c r="N115" s="79">
        <v>1</v>
      </c>
      <c r="O115" s="79">
        <v>0</v>
      </c>
      <c r="P115" s="105">
        <v>45</v>
      </c>
      <c r="Q115" s="79">
        <v>0</v>
      </c>
      <c r="R115" s="126">
        <v>10</v>
      </c>
      <c r="S115" s="80"/>
    </row>
    <row r="116" spans="1:19">
      <c r="A116" s="33" t="s">
        <v>66</v>
      </c>
      <c r="B116" s="102">
        <v>106</v>
      </c>
      <c r="C116" s="79">
        <v>0</v>
      </c>
      <c r="D116" s="105">
        <v>16</v>
      </c>
      <c r="E116" s="105">
        <v>28</v>
      </c>
      <c r="F116" s="79">
        <v>0</v>
      </c>
      <c r="G116" s="105">
        <v>16</v>
      </c>
      <c r="H116" s="79">
        <v>0</v>
      </c>
      <c r="I116" s="106">
        <v>2</v>
      </c>
      <c r="J116" s="79">
        <v>0</v>
      </c>
      <c r="K116" s="79">
        <v>0</v>
      </c>
      <c r="L116" s="79">
        <v>0</v>
      </c>
      <c r="M116" s="106">
        <v>2</v>
      </c>
      <c r="N116" s="79">
        <v>0</v>
      </c>
      <c r="O116" s="106">
        <v>1</v>
      </c>
      <c r="P116" s="105">
        <v>32</v>
      </c>
      <c r="Q116" s="106">
        <v>1</v>
      </c>
      <c r="R116" s="105">
        <v>8</v>
      </c>
      <c r="S116" s="80"/>
    </row>
    <row r="117" spans="1:19">
      <c r="A117" s="33" t="s">
        <v>50</v>
      </c>
      <c r="B117" s="102">
        <v>330</v>
      </c>
      <c r="C117" s="106">
        <v>1</v>
      </c>
      <c r="D117" s="105">
        <v>103</v>
      </c>
      <c r="E117" s="105">
        <v>87</v>
      </c>
      <c r="F117" s="106">
        <v>3</v>
      </c>
      <c r="G117" s="105">
        <v>42</v>
      </c>
      <c r="H117" s="79">
        <v>0</v>
      </c>
      <c r="I117" s="106">
        <v>4</v>
      </c>
      <c r="J117" s="106">
        <v>1</v>
      </c>
      <c r="K117" s="106">
        <v>7</v>
      </c>
      <c r="L117" s="79">
        <v>0</v>
      </c>
      <c r="M117" s="106">
        <v>3</v>
      </c>
      <c r="N117" s="106">
        <v>16</v>
      </c>
      <c r="O117" s="105">
        <v>3</v>
      </c>
      <c r="P117" s="105">
        <v>33</v>
      </c>
      <c r="Q117" s="105">
        <v>5</v>
      </c>
      <c r="R117" s="105">
        <v>22</v>
      </c>
      <c r="S117" s="80"/>
    </row>
    <row r="118" spans="1:19">
      <c r="A118" s="33" t="s">
        <v>51</v>
      </c>
      <c r="B118" s="102">
        <v>89</v>
      </c>
      <c r="C118" s="79">
        <v>0</v>
      </c>
      <c r="D118" s="105">
        <v>15</v>
      </c>
      <c r="E118" s="105">
        <v>40</v>
      </c>
      <c r="F118" s="79">
        <v>0</v>
      </c>
      <c r="G118" s="105">
        <v>3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106">
        <v>4</v>
      </c>
      <c r="N118" s="79">
        <v>0</v>
      </c>
      <c r="O118" s="105">
        <v>1</v>
      </c>
      <c r="P118" s="105">
        <v>23</v>
      </c>
      <c r="Q118" s="79">
        <v>0</v>
      </c>
      <c r="R118" s="105">
        <v>3</v>
      </c>
      <c r="S118" s="80"/>
    </row>
    <row r="119" spans="1:19">
      <c r="A119" s="33" t="s">
        <v>52</v>
      </c>
      <c r="B119" s="102">
        <v>791</v>
      </c>
      <c r="C119" s="106">
        <v>2</v>
      </c>
      <c r="D119" s="105">
        <v>167</v>
      </c>
      <c r="E119" s="105">
        <v>427</v>
      </c>
      <c r="F119" s="79">
        <v>0</v>
      </c>
      <c r="G119" s="105">
        <v>56</v>
      </c>
      <c r="H119" s="79">
        <v>3</v>
      </c>
      <c r="I119" s="106">
        <v>5</v>
      </c>
      <c r="J119" s="106">
        <v>2</v>
      </c>
      <c r="K119" s="106">
        <v>14</v>
      </c>
      <c r="L119" s="106">
        <v>3</v>
      </c>
      <c r="M119" s="105">
        <v>9</v>
      </c>
      <c r="N119" s="79">
        <v>1</v>
      </c>
      <c r="O119" s="105">
        <v>7</v>
      </c>
      <c r="P119" s="105">
        <v>77</v>
      </c>
      <c r="Q119" s="105">
        <v>2</v>
      </c>
      <c r="R119" s="105">
        <v>16</v>
      </c>
      <c r="S119" s="80"/>
    </row>
    <row r="120" spans="1:19" ht="18">
      <c r="A120" s="33" t="s">
        <v>53</v>
      </c>
      <c r="B120" s="102">
        <v>3</v>
      </c>
      <c r="C120" s="79">
        <v>0</v>
      </c>
      <c r="D120" s="79">
        <v>0</v>
      </c>
      <c r="E120" s="79">
        <v>0</v>
      </c>
      <c r="F120" s="79">
        <v>0</v>
      </c>
      <c r="G120" s="105">
        <v>2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105">
        <v>1</v>
      </c>
      <c r="Q120" s="79">
        <v>0</v>
      </c>
      <c r="R120" s="79">
        <v>0</v>
      </c>
      <c r="S120" s="80"/>
    </row>
    <row r="121" spans="1:19" s="191" customFormat="1" ht="17.25" customHeight="1">
      <c r="A121" s="82" t="s">
        <v>46</v>
      </c>
      <c r="B121" s="102">
        <v>1518</v>
      </c>
      <c r="C121" s="109">
        <v>8</v>
      </c>
      <c r="D121" s="109">
        <v>335</v>
      </c>
      <c r="E121" s="109">
        <v>641</v>
      </c>
      <c r="F121" s="109">
        <v>3</v>
      </c>
      <c r="G121" s="102">
        <v>134</v>
      </c>
      <c r="H121" s="109">
        <v>3</v>
      </c>
      <c r="I121" s="109">
        <v>13</v>
      </c>
      <c r="J121" s="109">
        <v>3</v>
      </c>
      <c r="K121" s="109">
        <v>38</v>
      </c>
      <c r="L121" s="109">
        <v>3</v>
      </c>
      <c r="M121" s="109">
        <v>20</v>
      </c>
      <c r="N121" s="109">
        <v>18</v>
      </c>
      <c r="O121" s="109">
        <v>12</v>
      </c>
      <c r="P121" s="200">
        <v>219</v>
      </c>
      <c r="Q121" s="109">
        <v>9</v>
      </c>
      <c r="R121" s="109">
        <v>59</v>
      </c>
    </row>
    <row r="122" spans="1:19" ht="17.25" customHeight="1">
      <c r="A122" s="35" t="s">
        <v>149</v>
      </c>
      <c r="B122" s="102"/>
      <c r="C122" s="79"/>
      <c r="D122" s="79"/>
      <c r="E122" s="79"/>
      <c r="F122" s="79"/>
      <c r="G122" s="105"/>
      <c r="H122" s="79">
        <v>0</v>
      </c>
      <c r="I122" s="79"/>
      <c r="J122" s="79"/>
      <c r="K122" s="79"/>
      <c r="L122" s="79"/>
      <c r="M122" s="79"/>
      <c r="N122" s="79"/>
      <c r="O122" s="79"/>
      <c r="P122" s="110"/>
      <c r="Q122" s="79"/>
      <c r="R122" s="79"/>
      <c r="S122" s="80"/>
    </row>
    <row r="123" spans="1:19" ht="10.5" customHeight="1">
      <c r="A123" s="48" t="s">
        <v>134</v>
      </c>
      <c r="B123" s="102">
        <v>172</v>
      </c>
      <c r="C123" s="79">
        <v>5</v>
      </c>
      <c r="D123" s="79">
        <v>32</v>
      </c>
      <c r="E123" s="79">
        <v>48</v>
      </c>
      <c r="F123" s="79">
        <v>0</v>
      </c>
      <c r="G123" s="105">
        <v>11</v>
      </c>
      <c r="H123" s="79">
        <v>0</v>
      </c>
      <c r="I123" s="79">
        <v>2</v>
      </c>
      <c r="J123" s="79">
        <v>0</v>
      </c>
      <c r="K123" s="79">
        <v>17</v>
      </c>
      <c r="L123" s="79">
        <v>0</v>
      </c>
      <c r="M123" s="79">
        <v>2</v>
      </c>
      <c r="N123" s="79">
        <v>1</v>
      </c>
      <c r="O123" s="79">
        <v>0</v>
      </c>
      <c r="P123" s="110">
        <v>44</v>
      </c>
      <c r="Q123" s="79">
        <v>1</v>
      </c>
      <c r="R123" s="79">
        <v>9</v>
      </c>
      <c r="S123" s="80"/>
    </row>
    <row r="124" spans="1:19" ht="10.5" customHeight="1">
      <c r="A124" s="33" t="s">
        <v>66</v>
      </c>
      <c r="B124" s="102">
        <v>95</v>
      </c>
      <c r="C124" s="79">
        <v>0</v>
      </c>
      <c r="D124" s="79">
        <v>16</v>
      </c>
      <c r="E124" s="79">
        <v>20</v>
      </c>
      <c r="F124" s="79">
        <v>0</v>
      </c>
      <c r="G124" s="105">
        <v>16</v>
      </c>
      <c r="H124" s="79">
        <v>0</v>
      </c>
      <c r="I124" s="79">
        <v>2</v>
      </c>
      <c r="J124" s="79">
        <v>0</v>
      </c>
      <c r="K124" s="79">
        <v>0</v>
      </c>
      <c r="L124" s="79">
        <v>0</v>
      </c>
      <c r="M124" s="79">
        <v>2</v>
      </c>
      <c r="N124" s="79">
        <v>0</v>
      </c>
      <c r="O124" s="79">
        <v>1</v>
      </c>
      <c r="P124" s="110">
        <v>29</v>
      </c>
      <c r="Q124" s="79">
        <v>1</v>
      </c>
      <c r="R124" s="79">
        <v>8</v>
      </c>
      <c r="S124" s="80"/>
    </row>
    <row r="125" spans="1:19" ht="10.5" customHeight="1">
      <c r="A125" s="33" t="s">
        <v>50</v>
      </c>
      <c r="B125" s="102">
        <v>351</v>
      </c>
      <c r="C125" s="79">
        <v>1</v>
      </c>
      <c r="D125" s="79">
        <v>101</v>
      </c>
      <c r="E125" s="79">
        <v>100</v>
      </c>
      <c r="F125" s="79">
        <v>3</v>
      </c>
      <c r="G125" s="105">
        <v>42</v>
      </c>
      <c r="H125" s="79">
        <v>0</v>
      </c>
      <c r="I125" s="79">
        <v>4</v>
      </c>
      <c r="J125" s="79">
        <v>1</v>
      </c>
      <c r="K125" s="79">
        <v>7</v>
      </c>
      <c r="L125" s="79">
        <v>0</v>
      </c>
      <c r="M125" s="79">
        <v>3</v>
      </c>
      <c r="N125" s="79">
        <v>16</v>
      </c>
      <c r="O125" s="79">
        <v>2</v>
      </c>
      <c r="P125" s="110">
        <v>44</v>
      </c>
      <c r="Q125" s="79">
        <v>5</v>
      </c>
      <c r="R125" s="79">
        <v>22</v>
      </c>
      <c r="S125" s="80"/>
    </row>
    <row r="126" spans="1:19" ht="10.5" customHeight="1">
      <c r="A126" s="33" t="s">
        <v>51</v>
      </c>
      <c r="B126" s="102">
        <v>62</v>
      </c>
      <c r="C126" s="79">
        <v>0</v>
      </c>
      <c r="D126" s="79">
        <v>15</v>
      </c>
      <c r="E126" s="79">
        <v>16</v>
      </c>
      <c r="F126" s="79">
        <v>0</v>
      </c>
      <c r="G126" s="105">
        <v>3</v>
      </c>
      <c r="H126" s="79">
        <v>0</v>
      </c>
      <c r="I126" s="79" t="s">
        <v>138</v>
      </c>
      <c r="J126" s="79">
        <v>0</v>
      </c>
      <c r="K126" s="79">
        <v>0</v>
      </c>
      <c r="L126" s="79">
        <v>0</v>
      </c>
      <c r="M126" s="79">
        <v>4</v>
      </c>
      <c r="N126" s="79">
        <v>0</v>
      </c>
      <c r="O126" s="79">
        <v>1</v>
      </c>
      <c r="P126" s="110">
        <v>20</v>
      </c>
      <c r="Q126" s="79">
        <v>0</v>
      </c>
      <c r="R126" s="79">
        <v>3</v>
      </c>
      <c r="S126" s="80"/>
    </row>
    <row r="127" spans="1:19" ht="10.5" customHeight="1">
      <c r="A127" s="33" t="s">
        <v>52</v>
      </c>
      <c r="B127" s="102">
        <v>835</v>
      </c>
      <c r="C127" s="79">
        <v>2</v>
      </c>
      <c r="D127" s="79">
        <v>171</v>
      </c>
      <c r="E127" s="79">
        <v>457</v>
      </c>
      <c r="F127" s="79">
        <v>0</v>
      </c>
      <c r="G127" s="105">
        <v>60</v>
      </c>
      <c r="H127" s="79">
        <v>3</v>
      </c>
      <c r="I127" s="79">
        <v>5</v>
      </c>
      <c r="J127" s="79">
        <v>2</v>
      </c>
      <c r="K127" s="79">
        <v>14</v>
      </c>
      <c r="L127" s="79">
        <v>3</v>
      </c>
      <c r="M127" s="79">
        <v>9</v>
      </c>
      <c r="N127" s="79">
        <v>1</v>
      </c>
      <c r="O127" s="79">
        <v>8</v>
      </c>
      <c r="P127" s="110">
        <v>81</v>
      </c>
      <c r="Q127" s="79">
        <v>2</v>
      </c>
      <c r="R127" s="79">
        <v>17</v>
      </c>
      <c r="S127" s="80"/>
    </row>
    <row r="128" spans="1:19" ht="18">
      <c r="A128" s="33" t="s">
        <v>53</v>
      </c>
      <c r="B128" s="102">
        <v>3</v>
      </c>
      <c r="C128" s="79">
        <v>0</v>
      </c>
      <c r="D128" s="79">
        <v>0</v>
      </c>
      <c r="E128" s="79">
        <v>0</v>
      </c>
      <c r="F128" s="79">
        <v>0</v>
      </c>
      <c r="G128" s="105">
        <v>2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110">
        <v>1</v>
      </c>
      <c r="Q128" s="79">
        <v>0</v>
      </c>
      <c r="R128" s="79">
        <v>0</v>
      </c>
      <c r="S128" s="80"/>
    </row>
    <row r="129" spans="1:19" s="191" customFormat="1" ht="17.25" customHeight="1">
      <c r="A129" s="82" t="s">
        <v>46</v>
      </c>
      <c r="B129" s="102">
        <v>1536</v>
      </c>
      <c r="C129" s="109">
        <v>8</v>
      </c>
      <c r="D129" s="109">
        <v>336</v>
      </c>
      <c r="E129" s="109">
        <v>650</v>
      </c>
      <c r="F129" s="109">
        <v>3</v>
      </c>
      <c r="G129" s="102">
        <v>137</v>
      </c>
      <c r="H129" s="109">
        <v>3</v>
      </c>
      <c r="I129" s="109">
        <v>14</v>
      </c>
      <c r="J129" s="109">
        <v>3</v>
      </c>
      <c r="K129" s="109">
        <v>38</v>
      </c>
      <c r="L129" s="109">
        <v>3</v>
      </c>
      <c r="M129" s="109">
        <v>20</v>
      </c>
      <c r="N129" s="109">
        <v>20</v>
      </c>
      <c r="O129" s="109">
        <v>12</v>
      </c>
      <c r="P129" s="200">
        <v>219</v>
      </c>
      <c r="Q129" s="109">
        <v>9</v>
      </c>
      <c r="R129" s="109">
        <v>61</v>
      </c>
    </row>
    <row r="130" spans="1:19" ht="18">
      <c r="A130" s="35" t="s">
        <v>150</v>
      </c>
      <c r="B130" s="102"/>
      <c r="C130" s="79"/>
      <c r="D130" s="79"/>
      <c r="E130" s="79"/>
      <c r="F130" s="79"/>
      <c r="G130" s="105"/>
      <c r="H130" s="79"/>
      <c r="I130" s="79"/>
      <c r="J130" s="79"/>
      <c r="K130" s="79"/>
      <c r="L130" s="79"/>
      <c r="M130" s="79"/>
      <c r="N130" s="79"/>
      <c r="O130" s="79"/>
      <c r="P130" s="110"/>
      <c r="Q130" s="79"/>
      <c r="R130" s="79"/>
      <c r="S130" s="80"/>
    </row>
    <row r="131" spans="1:19" ht="10.5" customHeight="1">
      <c r="A131" s="48" t="s">
        <v>134</v>
      </c>
      <c r="B131" s="102">
        <v>174</v>
      </c>
      <c r="C131" s="79">
        <v>5</v>
      </c>
      <c r="D131" s="79">
        <v>32</v>
      </c>
      <c r="E131" s="79">
        <v>49</v>
      </c>
      <c r="F131" s="79">
        <v>0</v>
      </c>
      <c r="G131" s="105">
        <v>11</v>
      </c>
      <c r="H131" s="79">
        <v>0</v>
      </c>
      <c r="I131" s="79">
        <v>3</v>
      </c>
      <c r="J131" s="79">
        <v>0</v>
      </c>
      <c r="K131" s="79">
        <v>16</v>
      </c>
      <c r="L131" s="79">
        <v>0</v>
      </c>
      <c r="M131" s="79">
        <v>2</v>
      </c>
      <c r="N131" s="79">
        <v>1</v>
      </c>
      <c r="O131" s="79">
        <v>0</v>
      </c>
      <c r="P131" s="110">
        <v>44</v>
      </c>
      <c r="Q131" s="79">
        <v>1</v>
      </c>
      <c r="R131" s="79">
        <v>10</v>
      </c>
      <c r="S131" s="80"/>
    </row>
    <row r="132" spans="1:19" ht="10.5" customHeight="1">
      <c r="A132" s="33" t="s">
        <v>66</v>
      </c>
      <c r="B132" s="102">
        <v>95</v>
      </c>
      <c r="C132" s="79">
        <v>0</v>
      </c>
      <c r="D132" s="79">
        <v>15</v>
      </c>
      <c r="E132" s="79">
        <v>20</v>
      </c>
      <c r="F132" s="79">
        <v>0</v>
      </c>
      <c r="G132" s="105">
        <v>16</v>
      </c>
      <c r="H132" s="79">
        <v>0</v>
      </c>
      <c r="I132" s="79">
        <v>2</v>
      </c>
      <c r="J132" s="79">
        <v>0</v>
      </c>
      <c r="K132" s="79">
        <v>0</v>
      </c>
      <c r="L132" s="79">
        <v>0</v>
      </c>
      <c r="M132" s="79">
        <v>2</v>
      </c>
      <c r="N132" s="79">
        <v>1</v>
      </c>
      <c r="O132" s="79">
        <v>1</v>
      </c>
      <c r="P132" s="110">
        <v>29</v>
      </c>
      <c r="Q132" s="79">
        <v>1</v>
      </c>
      <c r="R132" s="79">
        <v>8</v>
      </c>
      <c r="S132" s="80"/>
    </row>
    <row r="133" spans="1:19" ht="10.5" customHeight="1">
      <c r="A133" s="33" t="s">
        <v>50</v>
      </c>
      <c r="B133" s="102">
        <v>358</v>
      </c>
      <c r="C133" s="79">
        <v>1</v>
      </c>
      <c r="D133" s="79">
        <v>103</v>
      </c>
      <c r="E133" s="79">
        <v>103</v>
      </c>
      <c r="F133" s="79">
        <v>3</v>
      </c>
      <c r="G133" s="105">
        <v>43</v>
      </c>
      <c r="H133" s="79">
        <v>0</v>
      </c>
      <c r="I133" s="79">
        <v>4</v>
      </c>
      <c r="J133" s="79">
        <v>1</v>
      </c>
      <c r="K133" s="79">
        <v>7</v>
      </c>
      <c r="L133" s="79">
        <v>0</v>
      </c>
      <c r="M133" s="79">
        <v>3</v>
      </c>
      <c r="N133" s="79">
        <v>16</v>
      </c>
      <c r="O133" s="79">
        <v>2</v>
      </c>
      <c r="P133" s="110">
        <v>44</v>
      </c>
      <c r="Q133" s="79">
        <v>5</v>
      </c>
      <c r="R133" s="79">
        <v>23</v>
      </c>
      <c r="S133" s="80"/>
    </row>
    <row r="134" spans="1:19" ht="10.5" customHeight="1">
      <c r="A134" s="33" t="s">
        <v>51</v>
      </c>
      <c r="B134" s="102">
        <v>63</v>
      </c>
      <c r="C134" s="79">
        <v>0</v>
      </c>
      <c r="D134" s="79">
        <v>15</v>
      </c>
      <c r="E134" s="79">
        <v>17</v>
      </c>
      <c r="F134" s="79">
        <v>0</v>
      </c>
      <c r="G134" s="105">
        <v>3</v>
      </c>
      <c r="H134" s="79">
        <v>0</v>
      </c>
      <c r="I134" s="79">
        <v>0</v>
      </c>
      <c r="J134" s="79">
        <v>0</v>
      </c>
      <c r="K134" s="79">
        <v>0</v>
      </c>
      <c r="L134" s="79">
        <v>0</v>
      </c>
      <c r="M134" s="79">
        <v>4</v>
      </c>
      <c r="N134" s="79">
        <v>0</v>
      </c>
      <c r="O134" s="79">
        <v>1</v>
      </c>
      <c r="P134" s="110">
        <v>20</v>
      </c>
      <c r="Q134" s="79">
        <v>0</v>
      </c>
      <c r="R134" s="79">
        <v>3</v>
      </c>
      <c r="S134" s="80"/>
    </row>
    <row r="135" spans="1:19" ht="10.5" customHeight="1">
      <c r="A135" s="33" t="s">
        <v>52</v>
      </c>
      <c r="B135" s="102">
        <v>843</v>
      </c>
      <c r="C135" s="79">
        <v>2</v>
      </c>
      <c r="D135" s="79">
        <v>171</v>
      </c>
      <c r="E135" s="79">
        <v>461</v>
      </c>
      <c r="F135" s="79">
        <v>0</v>
      </c>
      <c r="G135" s="105">
        <v>62</v>
      </c>
      <c r="H135" s="79">
        <v>3</v>
      </c>
      <c r="I135" s="79">
        <v>5</v>
      </c>
      <c r="J135" s="79">
        <v>2</v>
      </c>
      <c r="K135" s="79">
        <v>15</v>
      </c>
      <c r="L135" s="79">
        <v>3</v>
      </c>
      <c r="M135" s="79">
        <v>9</v>
      </c>
      <c r="N135" s="79">
        <v>2</v>
      </c>
      <c r="O135" s="79">
        <v>8</v>
      </c>
      <c r="P135" s="110">
        <v>81</v>
      </c>
      <c r="Q135" s="79">
        <v>2</v>
      </c>
      <c r="R135" s="79">
        <v>17</v>
      </c>
      <c r="S135" s="80"/>
    </row>
    <row r="136" spans="1:19" ht="18">
      <c r="A136" s="33" t="s">
        <v>53</v>
      </c>
      <c r="B136" s="102">
        <v>3</v>
      </c>
      <c r="C136" s="79">
        <v>0</v>
      </c>
      <c r="D136" s="79">
        <v>0</v>
      </c>
      <c r="E136" s="79">
        <v>0</v>
      </c>
      <c r="F136" s="79">
        <v>0</v>
      </c>
      <c r="G136" s="105">
        <v>2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110">
        <v>1</v>
      </c>
      <c r="Q136" s="79">
        <v>0</v>
      </c>
      <c r="R136" s="79">
        <v>0</v>
      </c>
      <c r="S136" s="80"/>
    </row>
    <row r="137" spans="1:19" s="191" customFormat="1" ht="17.25" customHeight="1">
      <c r="A137" s="82" t="s">
        <v>46</v>
      </c>
      <c r="B137" s="102">
        <v>1588</v>
      </c>
      <c r="C137" s="109">
        <v>9</v>
      </c>
      <c r="D137" s="109">
        <v>339</v>
      </c>
      <c r="E137" s="109">
        <v>688</v>
      </c>
      <c r="F137" s="109">
        <v>3</v>
      </c>
      <c r="G137" s="102">
        <v>142</v>
      </c>
      <c r="H137" s="109">
        <v>3</v>
      </c>
      <c r="I137" s="109">
        <v>14</v>
      </c>
      <c r="J137" s="109">
        <v>3</v>
      </c>
      <c r="K137" s="109">
        <v>38</v>
      </c>
      <c r="L137" s="109">
        <v>3</v>
      </c>
      <c r="M137" s="109">
        <v>20</v>
      </c>
      <c r="N137" s="109">
        <v>21</v>
      </c>
      <c r="O137" s="109">
        <v>12</v>
      </c>
      <c r="P137" s="200">
        <v>223</v>
      </c>
      <c r="Q137" s="109">
        <v>9</v>
      </c>
      <c r="R137" s="109">
        <v>61</v>
      </c>
    </row>
    <row r="138" spans="1:19" ht="17.25" customHeight="1">
      <c r="A138" s="35" t="s">
        <v>153</v>
      </c>
      <c r="B138" s="182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80"/>
    </row>
    <row r="139" spans="1:19" ht="12" customHeight="1">
      <c r="A139" s="48" t="s">
        <v>134</v>
      </c>
      <c r="B139" s="102">
        <v>182</v>
      </c>
      <c r="C139" s="79">
        <v>6</v>
      </c>
      <c r="D139" s="79">
        <v>32</v>
      </c>
      <c r="E139" s="79">
        <v>52</v>
      </c>
      <c r="F139" s="79">
        <v>0</v>
      </c>
      <c r="G139" s="105">
        <v>11</v>
      </c>
      <c r="H139" s="79">
        <v>0</v>
      </c>
      <c r="I139" s="79">
        <v>3</v>
      </c>
      <c r="J139" s="79">
        <v>0</v>
      </c>
      <c r="K139" s="79">
        <v>18</v>
      </c>
      <c r="L139" s="79">
        <v>0</v>
      </c>
      <c r="M139" s="79">
        <v>2</v>
      </c>
      <c r="N139" s="79">
        <v>1</v>
      </c>
      <c r="O139" s="79">
        <v>0</v>
      </c>
      <c r="P139" s="110">
        <v>46</v>
      </c>
      <c r="Q139" s="79">
        <v>1</v>
      </c>
      <c r="R139" s="79">
        <v>10</v>
      </c>
      <c r="S139" s="80"/>
    </row>
    <row r="140" spans="1:19" ht="12" customHeight="1">
      <c r="A140" s="33" t="s">
        <v>66</v>
      </c>
      <c r="B140" s="102">
        <v>97</v>
      </c>
      <c r="C140" s="79">
        <v>0</v>
      </c>
      <c r="D140" s="79">
        <v>15</v>
      </c>
      <c r="E140" s="79">
        <v>22</v>
      </c>
      <c r="F140" s="79">
        <v>0</v>
      </c>
      <c r="G140" s="105">
        <v>16</v>
      </c>
      <c r="H140" s="79">
        <v>0</v>
      </c>
      <c r="I140" s="79">
        <v>2</v>
      </c>
      <c r="J140" s="79">
        <v>0</v>
      </c>
      <c r="K140" s="79">
        <v>0</v>
      </c>
      <c r="L140" s="79">
        <v>0</v>
      </c>
      <c r="M140" s="79">
        <v>2</v>
      </c>
      <c r="N140" s="79">
        <v>1</v>
      </c>
      <c r="O140" s="79">
        <v>1</v>
      </c>
      <c r="P140" s="110">
        <v>29</v>
      </c>
      <c r="Q140" s="79">
        <v>1</v>
      </c>
      <c r="R140" s="79">
        <v>8</v>
      </c>
      <c r="S140" s="80"/>
    </row>
    <row r="141" spans="1:19" ht="12" customHeight="1">
      <c r="A141" s="33" t="s">
        <v>50</v>
      </c>
      <c r="B141" s="102">
        <v>362</v>
      </c>
      <c r="C141" s="79">
        <v>1</v>
      </c>
      <c r="D141" s="79">
        <v>103</v>
      </c>
      <c r="E141" s="79">
        <v>105</v>
      </c>
      <c r="F141" s="79">
        <v>3</v>
      </c>
      <c r="G141" s="105">
        <v>43</v>
      </c>
      <c r="H141" s="79">
        <v>0</v>
      </c>
      <c r="I141" s="79">
        <v>4</v>
      </c>
      <c r="J141" s="79">
        <v>1</v>
      </c>
      <c r="K141" s="79">
        <v>7</v>
      </c>
      <c r="L141" s="79">
        <v>0</v>
      </c>
      <c r="M141" s="79">
        <v>3</v>
      </c>
      <c r="N141" s="79">
        <v>16</v>
      </c>
      <c r="O141" s="79">
        <v>2</v>
      </c>
      <c r="P141" s="110">
        <v>46</v>
      </c>
      <c r="Q141" s="79">
        <v>5</v>
      </c>
      <c r="R141" s="79">
        <v>23</v>
      </c>
      <c r="S141" s="80"/>
    </row>
    <row r="142" spans="1:19" ht="12" customHeight="1">
      <c r="A142" s="33" t="s">
        <v>51</v>
      </c>
      <c r="B142" s="102">
        <v>66</v>
      </c>
      <c r="C142" s="79">
        <v>0</v>
      </c>
      <c r="D142" s="79">
        <v>15</v>
      </c>
      <c r="E142" s="79">
        <v>20</v>
      </c>
      <c r="F142" s="79">
        <v>0</v>
      </c>
      <c r="G142" s="105">
        <v>3</v>
      </c>
      <c r="H142" s="79">
        <v>0</v>
      </c>
      <c r="I142" s="79">
        <v>0</v>
      </c>
      <c r="J142" s="79" t="s">
        <v>138</v>
      </c>
      <c r="K142" s="79">
        <v>0</v>
      </c>
      <c r="L142" s="79">
        <v>0</v>
      </c>
      <c r="M142" s="79">
        <v>4</v>
      </c>
      <c r="N142" s="79">
        <v>0</v>
      </c>
      <c r="O142" s="79">
        <v>1</v>
      </c>
      <c r="P142" s="110">
        <v>20</v>
      </c>
      <c r="Q142" s="79" t="s">
        <v>138</v>
      </c>
      <c r="R142" s="79">
        <v>3</v>
      </c>
      <c r="S142" s="80"/>
    </row>
    <row r="143" spans="1:19" ht="12" customHeight="1">
      <c r="A143" s="33" t="s">
        <v>52</v>
      </c>
      <c r="B143" s="102">
        <v>878</v>
      </c>
      <c r="C143" s="79">
        <v>2</v>
      </c>
      <c r="D143" s="79">
        <v>174</v>
      </c>
      <c r="E143" s="79">
        <v>489</v>
      </c>
      <c r="F143" s="79">
        <v>0</v>
      </c>
      <c r="G143" s="105">
        <v>67</v>
      </c>
      <c r="H143" s="79">
        <v>3</v>
      </c>
      <c r="I143" s="79">
        <v>5</v>
      </c>
      <c r="J143" s="79">
        <v>2</v>
      </c>
      <c r="K143" s="79">
        <v>13</v>
      </c>
      <c r="L143" s="79">
        <v>3</v>
      </c>
      <c r="M143" s="79">
        <v>9</v>
      </c>
      <c r="N143" s="79">
        <v>3</v>
      </c>
      <c r="O143" s="79">
        <v>8</v>
      </c>
      <c r="P143" s="110">
        <v>81</v>
      </c>
      <c r="Q143" s="79">
        <v>2</v>
      </c>
      <c r="R143" s="79">
        <v>17</v>
      </c>
      <c r="S143" s="80"/>
    </row>
    <row r="144" spans="1:19" ht="18">
      <c r="A144" s="72" t="s">
        <v>53</v>
      </c>
      <c r="B144" s="102">
        <v>3</v>
      </c>
      <c r="C144" s="79">
        <v>0</v>
      </c>
      <c r="D144" s="79">
        <v>0</v>
      </c>
      <c r="E144" s="79">
        <v>0</v>
      </c>
      <c r="F144" s="79">
        <v>0</v>
      </c>
      <c r="G144" s="105">
        <v>2</v>
      </c>
      <c r="H144" s="79">
        <v>0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110">
        <v>1</v>
      </c>
      <c r="Q144" s="79">
        <v>0</v>
      </c>
      <c r="R144" s="79">
        <v>0</v>
      </c>
      <c r="S144" s="80"/>
    </row>
    <row r="145" spans="1:19" ht="7.5" customHeight="1">
      <c r="A145" s="90"/>
      <c r="B145" s="52"/>
      <c r="C145" s="50"/>
      <c r="D145" s="50"/>
      <c r="E145" s="50"/>
      <c r="F145" s="50"/>
      <c r="G145" s="53"/>
      <c r="H145" s="50"/>
      <c r="I145" s="50"/>
      <c r="J145" s="50"/>
      <c r="K145" s="50"/>
      <c r="L145" s="50"/>
      <c r="M145" s="50"/>
      <c r="N145" s="50"/>
      <c r="O145" s="50"/>
      <c r="P145" s="92"/>
      <c r="Q145" s="50"/>
      <c r="R145" s="50"/>
      <c r="S145" s="80"/>
    </row>
    <row r="146" spans="1:19" s="191" customFormat="1" ht="13.5" customHeight="1">
      <c r="A146" s="47" t="s">
        <v>46</v>
      </c>
      <c r="B146" s="102">
        <v>1627</v>
      </c>
      <c r="C146" s="109">
        <v>8</v>
      </c>
      <c r="D146" s="109">
        <v>341</v>
      </c>
      <c r="E146" s="109">
        <v>727</v>
      </c>
      <c r="F146" s="109">
        <v>3</v>
      </c>
      <c r="G146" s="102">
        <v>142</v>
      </c>
      <c r="H146" s="109">
        <v>3</v>
      </c>
      <c r="I146" s="109">
        <v>14</v>
      </c>
      <c r="J146" s="109">
        <v>2</v>
      </c>
      <c r="K146" s="109">
        <v>32</v>
      </c>
      <c r="L146" s="109">
        <v>3</v>
      </c>
      <c r="M146" s="109">
        <v>20</v>
      </c>
      <c r="N146" s="109">
        <v>21</v>
      </c>
      <c r="O146" s="109">
        <v>11</v>
      </c>
      <c r="P146" s="200">
        <v>233</v>
      </c>
      <c r="Q146" s="109">
        <v>9</v>
      </c>
      <c r="R146" s="109">
        <v>58</v>
      </c>
    </row>
    <row r="147" spans="1:19" ht="18">
      <c r="A147" s="35" t="s">
        <v>154</v>
      </c>
      <c r="B147" s="182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80"/>
    </row>
    <row r="148" spans="1:19" ht="9.75" customHeight="1">
      <c r="A148" s="48" t="s">
        <v>134</v>
      </c>
      <c r="B148" s="102">
        <v>182</v>
      </c>
      <c r="C148" s="79">
        <v>6</v>
      </c>
      <c r="D148" s="79">
        <v>33</v>
      </c>
      <c r="E148" s="79">
        <v>59</v>
      </c>
      <c r="F148" s="79">
        <v>0</v>
      </c>
      <c r="G148" s="105">
        <v>10</v>
      </c>
      <c r="H148" s="79">
        <v>0</v>
      </c>
      <c r="I148" s="79">
        <v>1</v>
      </c>
      <c r="J148" s="79" t="s">
        <v>138</v>
      </c>
      <c r="K148" s="79">
        <v>13</v>
      </c>
      <c r="L148" s="79">
        <v>0</v>
      </c>
      <c r="M148" s="79">
        <v>2</v>
      </c>
      <c r="N148" s="79">
        <v>2</v>
      </c>
      <c r="O148" s="79">
        <v>0</v>
      </c>
      <c r="P148" s="110">
        <v>46</v>
      </c>
      <c r="Q148" s="79">
        <v>1</v>
      </c>
      <c r="R148" s="79">
        <v>9</v>
      </c>
      <c r="S148" s="80"/>
    </row>
    <row r="149" spans="1:19" ht="9.75" customHeight="1">
      <c r="A149" s="33" t="s">
        <v>66</v>
      </c>
      <c r="B149" s="102">
        <v>102</v>
      </c>
      <c r="C149" s="79">
        <v>0</v>
      </c>
      <c r="D149" s="79">
        <v>15</v>
      </c>
      <c r="E149" s="79">
        <v>23</v>
      </c>
      <c r="F149" s="79">
        <v>0</v>
      </c>
      <c r="G149" s="105">
        <v>17</v>
      </c>
      <c r="H149" s="79">
        <v>0</v>
      </c>
      <c r="I149" s="79">
        <v>3</v>
      </c>
      <c r="J149" s="79">
        <v>0</v>
      </c>
      <c r="K149" s="79">
        <v>0</v>
      </c>
      <c r="L149" s="79">
        <v>0</v>
      </c>
      <c r="M149" s="79">
        <v>2</v>
      </c>
      <c r="N149" s="79">
        <v>1</v>
      </c>
      <c r="O149" s="79">
        <v>1</v>
      </c>
      <c r="P149" s="110">
        <v>29</v>
      </c>
      <c r="Q149" s="79">
        <v>2</v>
      </c>
      <c r="R149" s="79">
        <v>9</v>
      </c>
      <c r="S149" s="80"/>
    </row>
    <row r="150" spans="1:19" ht="9.75" customHeight="1">
      <c r="A150" s="33" t="s">
        <v>50</v>
      </c>
      <c r="B150" s="102">
        <v>367</v>
      </c>
      <c r="C150" s="79">
        <v>0</v>
      </c>
      <c r="D150" s="79">
        <v>102</v>
      </c>
      <c r="E150" s="79">
        <v>106</v>
      </c>
      <c r="F150" s="79">
        <v>3</v>
      </c>
      <c r="G150" s="105">
        <v>43</v>
      </c>
      <c r="H150" s="79">
        <v>0</v>
      </c>
      <c r="I150" s="79">
        <v>4</v>
      </c>
      <c r="J150" s="79">
        <v>0</v>
      </c>
      <c r="K150" s="79">
        <v>7</v>
      </c>
      <c r="L150" s="79">
        <v>0</v>
      </c>
      <c r="M150" s="79">
        <v>3</v>
      </c>
      <c r="N150" s="79">
        <v>16</v>
      </c>
      <c r="O150" s="79">
        <v>2</v>
      </c>
      <c r="P150" s="110">
        <v>56</v>
      </c>
      <c r="Q150" s="79">
        <v>4</v>
      </c>
      <c r="R150" s="79">
        <v>21</v>
      </c>
      <c r="S150" s="80"/>
    </row>
    <row r="151" spans="1:19" ht="9.75" customHeight="1">
      <c r="A151" s="33" t="s">
        <v>51</v>
      </c>
      <c r="B151" s="102">
        <v>63</v>
      </c>
      <c r="C151" s="79">
        <v>0</v>
      </c>
      <c r="D151" s="79">
        <v>15</v>
      </c>
      <c r="E151" s="79">
        <v>17</v>
      </c>
      <c r="F151" s="79">
        <v>0</v>
      </c>
      <c r="G151" s="105">
        <v>3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4</v>
      </c>
      <c r="N151" s="79">
        <v>0</v>
      </c>
      <c r="O151" s="79">
        <v>1</v>
      </c>
      <c r="P151" s="110">
        <v>20</v>
      </c>
      <c r="Q151" s="79" t="s">
        <v>138</v>
      </c>
      <c r="R151" s="79">
        <v>3</v>
      </c>
      <c r="S151" s="80"/>
    </row>
    <row r="152" spans="1:19" ht="9.75" customHeight="1">
      <c r="A152" s="33" t="s">
        <v>52</v>
      </c>
      <c r="B152" s="102">
        <v>908</v>
      </c>
      <c r="C152" s="79">
        <v>2</v>
      </c>
      <c r="D152" s="79">
        <v>176</v>
      </c>
      <c r="E152" s="79">
        <v>522</v>
      </c>
      <c r="F152" s="79">
        <v>0</v>
      </c>
      <c r="G152" s="105">
        <v>66</v>
      </c>
      <c r="H152" s="79">
        <v>3</v>
      </c>
      <c r="I152" s="79">
        <v>5</v>
      </c>
      <c r="J152" s="79">
        <v>2</v>
      </c>
      <c r="K152" s="79">
        <v>12</v>
      </c>
      <c r="L152" s="79">
        <v>3</v>
      </c>
      <c r="M152" s="79">
        <v>9</v>
      </c>
      <c r="N152" s="79">
        <v>2</v>
      </c>
      <c r="O152" s="79">
        <v>7</v>
      </c>
      <c r="P152" s="110">
        <v>81</v>
      </c>
      <c r="Q152" s="79">
        <v>2</v>
      </c>
      <c r="R152" s="79">
        <v>16</v>
      </c>
      <c r="S152" s="80"/>
    </row>
    <row r="153" spans="1:19" ht="20.25" customHeight="1">
      <c r="A153" s="33" t="s">
        <v>53</v>
      </c>
      <c r="B153" s="102">
        <v>5</v>
      </c>
      <c r="C153" s="79">
        <v>0</v>
      </c>
      <c r="D153" s="79">
        <v>0</v>
      </c>
      <c r="E153" s="79">
        <v>0</v>
      </c>
      <c r="F153" s="79">
        <v>0</v>
      </c>
      <c r="G153" s="105">
        <v>3</v>
      </c>
      <c r="H153" s="79">
        <v>0</v>
      </c>
      <c r="I153" s="79">
        <v>1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110">
        <v>1</v>
      </c>
      <c r="Q153" s="79">
        <v>0</v>
      </c>
      <c r="R153" s="79">
        <v>0</v>
      </c>
      <c r="S153" s="80"/>
    </row>
    <row r="154" spans="1:19" s="191" customFormat="1" ht="13.5" customHeight="1">
      <c r="A154" s="82" t="s">
        <v>46</v>
      </c>
      <c r="B154" s="102">
        <v>1767</v>
      </c>
      <c r="C154" s="198">
        <v>9</v>
      </c>
      <c r="D154" s="198">
        <v>346</v>
      </c>
      <c r="E154" s="198">
        <v>841</v>
      </c>
      <c r="F154" s="199">
        <v>3</v>
      </c>
      <c r="G154" s="198">
        <v>148</v>
      </c>
      <c r="H154" s="198">
        <v>3</v>
      </c>
      <c r="I154" s="198">
        <v>13</v>
      </c>
      <c r="J154" s="198">
        <v>3</v>
      </c>
      <c r="K154" s="198">
        <v>37</v>
      </c>
      <c r="L154" s="198">
        <v>3</v>
      </c>
      <c r="M154" s="198">
        <v>20</v>
      </c>
      <c r="N154" s="199">
        <v>23</v>
      </c>
      <c r="O154" s="198">
        <v>11</v>
      </c>
      <c r="P154" s="198">
        <v>232</v>
      </c>
      <c r="Q154" s="198">
        <v>15</v>
      </c>
      <c r="R154" s="198">
        <v>60</v>
      </c>
    </row>
    <row r="155" spans="1:19" ht="18.75" customHeight="1">
      <c r="A155" s="35" t="s">
        <v>155</v>
      </c>
      <c r="B155" s="182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>
        <v>0</v>
      </c>
      <c r="S155" s="80"/>
    </row>
    <row r="156" spans="1:19" ht="10.5" customHeight="1">
      <c r="A156" s="48" t="s">
        <v>134</v>
      </c>
      <c r="B156" s="102">
        <v>236</v>
      </c>
      <c r="C156" s="79">
        <v>6</v>
      </c>
      <c r="D156" s="105">
        <v>42</v>
      </c>
      <c r="E156" s="105">
        <v>95</v>
      </c>
      <c r="F156" s="79">
        <v>0</v>
      </c>
      <c r="G156" s="105">
        <v>11</v>
      </c>
      <c r="H156" s="79">
        <v>0</v>
      </c>
      <c r="I156" s="79">
        <v>0</v>
      </c>
      <c r="J156" s="79">
        <v>0</v>
      </c>
      <c r="K156" s="105">
        <v>21</v>
      </c>
      <c r="L156" s="79">
        <v>0</v>
      </c>
      <c r="M156" s="105">
        <v>2</v>
      </c>
      <c r="N156" s="79">
        <v>2</v>
      </c>
      <c r="O156" s="79">
        <v>0</v>
      </c>
      <c r="P156" s="105">
        <v>42</v>
      </c>
      <c r="Q156" s="79">
        <v>6</v>
      </c>
      <c r="R156" s="126">
        <v>9</v>
      </c>
      <c r="S156" s="80"/>
    </row>
    <row r="157" spans="1:19" ht="10.5" customHeight="1">
      <c r="A157" s="33" t="s">
        <v>66</v>
      </c>
      <c r="B157" s="102">
        <v>101</v>
      </c>
      <c r="C157" s="79">
        <v>0</v>
      </c>
      <c r="D157" s="105">
        <v>15</v>
      </c>
      <c r="E157" s="105">
        <v>22</v>
      </c>
      <c r="F157" s="79">
        <v>0</v>
      </c>
      <c r="G157" s="105">
        <v>17</v>
      </c>
      <c r="H157" s="79">
        <v>0</v>
      </c>
      <c r="I157" s="106">
        <v>3</v>
      </c>
      <c r="J157" s="79">
        <v>0</v>
      </c>
      <c r="K157" s="79">
        <v>0</v>
      </c>
      <c r="L157" s="79">
        <v>0</v>
      </c>
      <c r="M157" s="106">
        <v>2</v>
      </c>
      <c r="N157" s="79">
        <v>1</v>
      </c>
      <c r="O157" s="106">
        <v>1</v>
      </c>
      <c r="P157" s="105">
        <v>29</v>
      </c>
      <c r="Q157" s="106">
        <v>2</v>
      </c>
      <c r="R157" s="105">
        <v>9</v>
      </c>
      <c r="S157" s="80"/>
    </row>
    <row r="158" spans="1:19" ht="10.5" customHeight="1">
      <c r="A158" s="33" t="s">
        <v>50</v>
      </c>
      <c r="B158" s="102">
        <v>375</v>
      </c>
      <c r="C158" s="106">
        <v>1</v>
      </c>
      <c r="D158" s="105">
        <v>99</v>
      </c>
      <c r="E158" s="105">
        <v>109</v>
      </c>
      <c r="F158" s="106">
        <v>3</v>
      </c>
      <c r="G158" s="105">
        <v>47</v>
      </c>
      <c r="H158" s="79">
        <v>0</v>
      </c>
      <c r="I158" s="106">
        <v>4</v>
      </c>
      <c r="J158" s="106">
        <v>1</v>
      </c>
      <c r="K158" s="106">
        <v>6</v>
      </c>
      <c r="L158" s="79">
        <v>0</v>
      </c>
      <c r="M158" s="106">
        <v>3</v>
      </c>
      <c r="N158" s="106">
        <v>16</v>
      </c>
      <c r="O158" s="105">
        <v>2</v>
      </c>
      <c r="P158" s="105">
        <v>56</v>
      </c>
      <c r="Q158" s="105">
        <v>5</v>
      </c>
      <c r="R158" s="105">
        <v>23</v>
      </c>
      <c r="S158" s="80"/>
    </row>
    <row r="159" spans="1:19" ht="10.5" customHeight="1">
      <c r="A159" s="33" t="s">
        <v>51</v>
      </c>
      <c r="B159" s="102">
        <v>65</v>
      </c>
      <c r="C159" s="79">
        <v>0</v>
      </c>
      <c r="D159" s="105">
        <v>15</v>
      </c>
      <c r="E159" s="105">
        <v>19</v>
      </c>
      <c r="F159" s="79">
        <v>0</v>
      </c>
      <c r="G159" s="105">
        <v>3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106">
        <v>4</v>
      </c>
      <c r="N159" s="79" t="s">
        <v>138</v>
      </c>
      <c r="O159" s="105">
        <v>1</v>
      </c>
      <c r="P159" s="105">
        <v>20</v>
      </c>
      <c r="Q159" s="79">
        <v>0</v>
      </c>
      <c r="R159" s="105">
        <v>3</v>
      </c>
      <c r="S159" s="80"/>
    </row>
    <row r="160" spans="1:19" ht="10.5" customHeight="1">
      <c r="A160" s="33" t="s">
        <v>52</v>
      </c>
      <c r="B160" s="102">
        <v>985</v>
      </c>
      <c r="C160" s="106">
        <v>2</v>
      </c>
      <c r="D160" s="105">
        <v>175</v>
      </c>
      <c r="E160" s="105">
        <v>596</v>
      </c>
      <c r="F160" s="79">
        <v>0</v>
      </c>
      <c r="G160" s="105">
        <v>67</v>
      </c>
      <c r="H160" s="79">
        <v>3</v>
      </c>
      <c r="I160" s="106">
        <v>5</v>
      </c>
      <c r="J160" s="106">
        <v>2</v>
      </c>
      <c r="K160" s="106">
        <v>10</v>
      </c>
      <c r="L160" s="106">
        <v>3</v>
      </c>
      <c r="M160" s="105">
        <v>9</v>
      </c>
      <c r="N160" s="79">
        <v>4</v>
      </c>
      <c r="O160" s="105">
        <v>7</v>
      </c>
      <c r="P160" s="105">
        <v>84</v>
      </c>
      <c r="Q160" s="105">
        <v>2</v>
      </c>
      <c r="R160" s="105">
        <v>16</v>
      </c>
      <c r="S160" s="80"/>
    </row>
    <row r="161" spans="1:19" ht="18.75" customHeight="1">
      <c r="A161" s="33" t="s">
        <v>53</v>
      </c>
      <c r="B161" s="102">
        <v>5</v>
      </c>
      <c r="C161" s="79">
        <v>0</v>
      </c>
      <c r="D161" s="79">
        <v>0</v>
      </c>
      <c r="E161" s="79">
        <v>0</v>
      </c>
      <c r="F161" s="79">
        <v>0</v>
      </c>
      <c r="G161" s="105">
        <v>3</v>
      </c>
      <c r="H161" s="79">
        <v>0</v>
      </c>
      <c r="I161" s="79">
        <v>1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105">
        <v>1</v>
      </c>
      <c r="Q161" s="79">
        <v>0</v>
      </c>
      <c r="R161" s="79">
        <v>0</v>
      </c>
      <c r="S161" s="80"/>
    </row>
    <row r="162" spans="1:19" s="191" customFormat="1" ht="13.5" customHeight="1">
      <c r="A162" s="82" t="s">
        <v>46</v>
      </c>
      <c r="B162" s="102">
        <v>1766</v>
      </c>
      <c r="C162" s="109">
        <v>11</v>
      </c>
      <c r="D162" s="109">
        <v>319</v>
      </c>
      <c r="E162" s="109">
        <v>859</v>
      </c>
      <c r="F162" s="109">
        <v>3</v>
      </c>
      <c r="G162" s="102">
        <v>146</v>
      </c>
      <c r="H162" s="109">
        <v>4</v>
      </c>
      <c r="I162" s="109">
        <v>14</v>
      </c>
      <c r="J162" s="109">
        <v>3</v>
      </c>
      <c r="K162" s="109">
        <v>37</v>
      </c>
      <c r="L162" s="109">
        <v>3</v>
      </c>
      <c r="M162" s="109">
        <v>20</v>
      </c>
      <c r="N162" s="109">
        <v>24</v>
      </c>
      <c r="O162" s="109">
        <v>11</v>
      </c>
      <c r="P162" s="200">
        <v>237</v>
      </c>
      <c r="Q162" s="109">
        <v>16</v>
      </c>
      <c r="R162" s="109">
        <v>59</v>
      </c>
    </row>
    <row r="163" spans="1:19" ht="18">
      <c r="A163" s="35" t="s">
        <v>156</v>
      </c>
      <c r="B163" s="102"/>
      <c r="C163" s="79"/>
      <c r="D163" s="79"/>
      <c r="E163" s="79"/>
      <c r="F163" s="79"/>
      <c r="G163" s="105"/>
      <c r="H163" s="79"/>
      <c r="I163" s="79"/>
      <c r="J163" s="79"/>
      <c r="K163" s="79"/>
      <c r="L163" s="79"/>
      <c r="M163" s="79"/>
      <c r="N163" s="79"/>
      <c r="O163" s="79"/>
      <c r="P163" s="110"/>
      <c r="Q163" s="79"/>
      <c r="R163" s="79"/>
      <c r="S163" s="80"/>
    </row>
    <row r="164" spans="1:19" ht="11.25" customHeight="1">
      <c r="A164" s="48" t="s">
        <v>134</v>
      </c>
      <c r="B164" s="102">
        <v>236</v>
      </c>
      <c r="C164" s="79">
        <v>8</v>
      </c>
      <c r="D164" s="79">
        <v>38</v>
      </c>
      <c r="E164" s="79">
        <v>95</v>
      </c>
      <c r="F164" s="79">
        <v>0</v>
      </c>
      <c r="G164" s="105">
        <v>13</v>
      </c>
      <c r="H164" s="79">
        <v>1</v>
      </c>
      <c r="I164" s="79">
        <v>1</v>
      </c>
      <c r="J164" s="79">
        <v>0</v>
      </c>
      <c r="K164" s="79">
        <v>21</v>
      </c>
      <c r="L164" s="79">
        <v>0</v>
      </c>
      <c r="M164" s="79">
        <v>2</v>
      </c>
      <c r="N164" s="79">
        <v>2</v>
      </c>
      <c r="O164" s="79">
        <v>0</v>
      </c>
      <c r="P164" s="110">
        <v>42</v>
      </c>
      <c r="Q164" s="79">
        <v>5</v>
      </c>
      <c r="R164" s="79">
        <v>8</v>
      </c>
      <c r="S164" s="80"/>
    </row>
    <row r="165" spans="1:19" ht="11.25" customHeight="1">
      <c r="A165" s="33" t="s">
        <v>66</v>
      </c>
      <c r="B165" s="102">
        <v>101</v>
      </c>
      <c r="C165" s="79">
        <v>0</v>
      </c>
      <c r="D165" s="79">
        <v>15</v>
      </c>
      <c r="E165" s="79">
        <v>22</v>
      </c>
      <c r="F165" s="79">
        <v>0</v>
      </c>
      <c r="G165" s="105">
        <v>17</v>
      </c>
      <c r="H165" s="79">
        <v>0</v>
      </c>
      <c r="I165" s="79">
        <v>3</v>
      </c>
      <c r="J165" s="79">
        <v>0</v>
      </c>
      <c r="K165" s="79">
        <v>0</v>
      </c>
      <c r="L165" s="79">
        <v>0</v>
      </c>
      <c r="M165" s="79">
        <v>2</v>
      </c>
      <c r="N165" s="79">
        <v>1</v>
      </c>
      <c r="O165" s="79">
        <v>1</v>
      </c>
      <c r="P165" s="110">
        <v>29</v>
      </c>
      <c r="Q165" s="79">
        <v>2</v>
      </c>
      <c r="R165" s="79">
        <v>9</v>
      </c>
      <c r="S165" s="80"/>
    </row>
    <row r="166" spans="1:19" ht="11.25" customHeight="1">
      <c r="A166" s="33" t="s">
        <v>50</v>
      </c>
      <c r="B166" s="102">
        <v>377</v>
      </c>
      <c r="C166" s="79">
        <v>1</v>
      </c>
      <c r="D166" s="79">
        <v>98</v>
      </c>
      <c r="E166" s="79">
        <v>115</v>
      </c>
      <c r="F166" s="79">
        <v>3</v>
      </c>
      <c r="G166" s="105">
        <v>42</v>
      </c>
      <c r="H166" s="79">
        <v>0</v>
      </c>
      <c r="I166" s="79">
        <v>4</v>
      </c>
      <c r="J166" s="79">
        <v>1</v>
      </c>
      <c r="K166" s="79">
        <v>6</v>
      </c>
      <c r="L166" s="79">
        <v>0</v>
      </c>
      <c r="M166" s="79">
        <v>3</v>
      </c>
      <c r="N166" s="79">
        <v>16</v>
      </c>
      <c r="O166" s="79">
        <v>2</v>
      </c>
      <c r="P166" s="110">
        <v>58</v>
      </c>
      <c r="Q166" s="79">
        <v>5</v>
      </c>
      <c r="R166" s="79">
        <v>23</v>
      </c>
      <c r="S166" s="80"/>
    </row>
    <row r="167" spans="1:19" ht="11.25" customHeight="1">
      <c r="A167" s="33" t="s">
        <v>51</v>
      </c>
      <c r="B167" s="102">
        <v>64</v>
      </c>
      <c r="C167" s="79">
        <v>0</v>
      </c>
      <c r="D167" s="79">
        <v>15</v>
      </c>
      <c r="E167" s="79">
        <v>18</v>
      </c>
      <c r="F167" s="79">
        <v>0</v>
      </c>
      <c r="G167" s="105">
        <v>3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4</v>
      </c>
      <c r="N167" s="79" t="s">
        <v>138</v>
      </c>
      <c r="O167" s="79">
        <v>1</v>
      </c>
      <c r="P167" s="110">
        <v>20</v>
      </c>
      <c r="Q167" s="79" t="s">
        <v>138</v>
      </c>
      <c r="R167" s="79">
        <v>3</v>
      </c>
      <c r="S167" s="80"/>
    </row>
    <row r="168" spans="1:19" ht="11.25" customHeight="1">
      <c r="A168" s="33" t="s">
        <v>52</v>
      </c>
      <c r="B168" s="102">
        <v>983</v>
      </c>
      <c r="C168" s="79">
        <v>2</v>
      </c>
      <c r="D168" s="79">
        <v>153</v>
      </c>
      <c r="E168" s="79">
        <v>609</v>
      </c>
      <c r="F168" s="79">
        <v>0</v>
      </c>
      <c r="G168" s="105">
        <v>68</v>
      </c>
      <c r="H168" s="79">
        <v>3</v>
      </c>
      <c r="I168" s="79">
        <v>5</v>
      </c>
      <c r="J168" s="79">
        <v>2</v>
      </c>
      <c r="K168" s="79">
        <v>10</v>
      </c>
      <c r="L168" s="79">
        <v>3</v>
      </c>
      <c r="M168" s="79">
        <v>9</v>
      </c>
      <c r="N168" s="79">
        <v>5</v>
      </c>
      <c r="O168" s="79">
        <v>7</v>
      </c>
      <c r="P168" s="110">
        <v>87</v>
      </c>
      <c r="Q168" s="79">
        <v>4</v>
      </c>
      <c r="R168" s="79">
        <v>16</v>
      </c>
      <c r="S168" s="80"/>
    </row>
    <row r="169" spans="1:19" ht="17.25" customHeight="1">
      <c r="A169" s="33" t="s">
        <v>53</v>
      </c>
      <c r="B169" s="102">
        <v>5</v>
      </c>
      <c r="C169" s="79">
        <v>0</v>
      </c>
      <c r="D169" s="79">
        <v>0</v>
      </c>
      <c r="E169" s="79">
        <v>0</v>
      </c>
      <c r="F169" s="79">
        <v>0</v>
      </c>
      <c r="G169" s="105">
        <v>3</v>
      </c>
      <c r="H169" s="79">
        <v>0</v>
      </c>
      <c r="I169" s="79">
        <v>1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110">
        <v>1</v>
      </c>
      <c r="Q169" s="79">
        <v>0</v>
      </c>
      <c r="R169" s="79">
        <v>0</v>
      </c>
      <c r="S169" s="80"/>
    </row>
    <row r="170" spans="1:19" s="191" customFormat="1" ht="13.5" customHeight="1">
      <c r="A170" s="82" t="s">
        <v>46</v>
      </c>
      <c r="B170" s="102">
        <v>1795</v>
      </c>
      <c r="C170" s="109">
        <v>7</v>
      </c>
      <c r="D170" s="109">
        <v>311</v>
      </c>
      <c r="E170" s="109">
        <v>908</v>
      </c>
      <c r="F170" s="109">
        <v>3</v>
      </c>
      <c r="G170" s="102">
        <v>160</v>
      </c>
      <c r="H170" s="109">
        <v>4</v>
      </c>
      <c r="I170" s="109">
        <v>14</v>
      </c>
      <c r="J170" s="109">
        <v>2</v>
      </c>
      <c r="K170" s="109">
        <v>36</v>
      </c>
      <c r="L170" s="109">
        <v>3</v>
      </c>
      <c r="M170" s="109">
        <v>20</v>
      </c>
      <c r="N170" s="109">
        <v>26</v>
      </c>
      <c r="O170" s="109">
        <v>12</v>
      </c>
      <c r="P170" s="200">
        <v>218</v>
      </c>
      <c r="Q170" s="109">
        <v>15</v>
      </c>
      <c r="R170" s="109">
        <v>56</v>
      </c>
    </row>
    <row r="171" spans="1:19" ht="18">
      <c r="A171" s="35" t="s">
        <v>157</v>
      </c>
      <c r="B171" s="182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80"/>
    </row>
    <row r="172" spans="1:19" ht="9" customHeight="1">
      <c r="A172" s="48" t="s">
        <v>134</v>
      </c>
      <c r="B172" s="102">
        <v>258</v>
      </c>
      <c r="C172" s="79">
        <v>5</v>
      </c>
      <c r="D172" s="79">
        <v>51</v>
      </c>
      <c r="E172" s="79">
        <v>118</v>
      </c>
      <c r="F172" s="79">
        <v>0</v>
      </c>
      <c r="G172" s="105">
        <v>17</v>
      </c>
      <c r="H172" s="79">
        <v>1</v>
      </c>
      <c r="I172" s="79">
        <v>1</v>
      </c>
      <c r="J172" s="79">
        <v>0</v>
      </c>
      <c r="K172" s="79">
        <v>21</v>
      </c>
      <c r="L172" s="79">
        <v>0</v>
      </c>
      <c r="M172" s="79">
        <v>2</v>
      </c>
      <c r="N172" s="79">
        <v>3</v>
      </c>
      <c r="O172" s="79">
        <v>0</v>
      </c>
      <c r="P172" s="110">
        <v>25</v>
      </c>
      <c r="Q172" s="79">
        <v>5</v>
      </c>
      <c r="R172" s="79">
        <v>9</v>
      </c>
      <c r="S172" s="80"/>
    </row>
    <row r="173" spans="1:19" ht="9" customHeight="1">
      <c r="A173" s="33" t="s">
        <v>66</v>
      </c>
      <c r="B173" s="102">
        <v>103</v>
      </c>
      <c r="C173" s="79">
        <v>0</v>
      </c>
      <c r="D173" s="79">
        <v>15</v>
      </c>
      <c r="E173" s="79">
        <v>23</v>
      </c>
      <c r="F173" s="79">
        <v>0</v>
      </c>
      <c r="G173" s="105">
        <v>18</v>
      </c>
      <c r="H173" s="79">
        <v>0</v>
      </c>
      <c r="I173" s="79">
        <v>3</v>
      </c>
      <c r="J173" s="79">
        <v>0</v>
      </c>
      <c r="K173" s="79">
        <v>0</v>
      </c>
      <c r="L173" s="79">
        <v>0</v>
      </c>
      <c r="M173" s="79">
        <v>2</v>
      </c>
      <c r="N173" s="79">
        <v>1</v>
      </c>
      <c r="O173" s="79">
        <v>1</v>
      </c>
      <c r="P173" s="110">
        <v>29</v>
      </c>
      <c r="Q173" s="79">
        <v>2</v>
      </c>
      <c r="R173" s="79">
        <v>9</v>
      </c>
      <c r="S173" s="80"/>
    </row>
    <row r="174" spans="1:19" ht="9" customHeight="1">
      <c r="A174" s="33" t="s">
        <v>50</v>
      </c>
      <c r="B174" s="102">
        <v>349</v>
      </c>
      <c r="C174" s="79">
        <v>0</v>
      </c>
      <c r="D174" s="79">
        <v>72</v>
      </c>
      <c r="E174" s="79">
        <v>120</v>
      </c>
      <c r="F174" s="79">
        <v>3</v>
      </c>
      <c r="G174" s="105">
        <v>43</v>
      </c>
      <c r="H174" s="79">
        <v>0</v>
      </c>
      <c r="I174" s="79">
        <v>4</v>
      </c>
      <c r="J174" s="79">
        <v>0</v>
      </c>
      <c r="K174" s="79">
        <v>5</v>
      </c>
      <c r="L174" s="79">
        <v>0</v>
      </c>
      <c r="M174" s="79">
        <v>3</v>
      </c>
      <c r="N174" s="79">
        <v>16</v>
      </c>
      <c r="O174" s="79">
        <v>3</v>
      </c>
      <c r="P174" s="110">
        <v>57</v>
      </c>
      <c r="Q174" s="79">
        <v>4</v>
      </c>
      <c r="R174" s="79">
        <v>19</v>
      </c>
      <c r="S174" s="80"/>
    </row>
    <row r="175" spans="1:19" ht="9" customHeight="1">
      <c r="A175" s="33" t="s">
        <v>51</v>
      </c>
      <c r="B175" s="102">
        <v>66</v>
      </c>
      <c r="C175" s="79">
        <v>0</v>
      </c>
      <c r="D175" s="79">
        <v>15</v>
      </c>
      <c r="E175" s="79">
        <v>20</v>
      </c>
      <c r="F175" s="79">
        <v>0</v>
      </c>
      <c r="G175" s="105">
        <v>3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4</v>
      </c>
      <c r="N175" s="79">
        <v>0</v>
      </c>
      <c r="O175" s="79">
        <v>1</v>
      </c>
      <c r="P175" s="110">
        <v>20</v>
      </c>
      <c r="Q175" s="79">
        <v>0</v>
      </c>
      <c r="R175" s="79">
        <v>3</v>
      </c>
      <c r="S175" s="80"/>
    </row>
    <row r="176" spans="1:19" ht="9" customHeight="1">
      <c r="A176" s="33" t="s">
        <v>52</v>
      </c>
      <c r="B176" s="102">
        <v>1014</v>
      </c>
      <c r="C176" s="79">
        <v>2</v>
      </c>
      <c r="D176" s="79">
        <v>158</v>
      </c>
      <c r="E176" s="79">
        <v>627</v>
      </c>
      <c r="F176" s="79">
        <v>0</v>
      </c>
      <c r="G176" s="105">
        <v>76</v>
      </c>
      <c r="H176" s="79">
        <v>3</v>
      </c>
      <c r="I176" s="79">
        <v>5</v>
      </c>
      <c r="J176" s="79">
        <v>2</v>
      </c>
      <c r="K176" s="79">
        <v>10</v>
      </c>
      <c r="L176" s="79">
        <v>3</v>
      </c>
      <c r="M176" s="79">
        <v>9</v>
      </c>
      <c r="N176" s="79">
        <v>6</v>
      </c>
      <c r="O176" s="79">
        <v>7</v>
      </c>
      <c r="P176" s="110">
        <v>86</v>
      </c>
      <c r="Q176" s="79">
        <v>4</v>
      </c>
      <c r="R176" s="79">
        <v>16</v>
      </c>
      <c r="S176" s="80"/>
    </row>
    <row r="177" spans="1:19" ht="18">
      <c r="A177" s="72" t="s">
        <v>53</v>
      </c>
      <c r="B177" s="102">
        <v>5</v>
      </c>
      <c r="C177" s="79">
        <v>0</v>
      </c>
      <c r="D177" s="79">
        <v>0</v>
      </c>
      <c r="E177" s="79">
        <v>0</v>
      </c>
      <c r="F177" s="79">
        <v>0</v>
      </c>
      <c r="G177" s="105">
        <v>3</v>
      </c>
      <c r="H177" s="79">
        <v>0</v>
      </c>
      <c r="I177" s="79">
        <v>1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110">
        <v>1</v>
      </c>
      <c r="Q177" s="79">
        <v>0</v>
      </c>
      <c r="R177" s="79">
        <v>0</v>
      </c>
      <c r="S177" s="80"/>
    </row>
    <row r="178" spans="1:19" ht="4.5" customHeight="1">
      <c r="A178" s="90"/>
      <c r="B178" s="52"/>
      <c r="C178" s="50"/>
      <c r="D178" s="50"/>
      <c r="E178" s="50"/>
      <c r="F178" s="50"/>
      <c r="G178" s="53"/>
      <c r="H178" s="50"/>
      <c r="I178" s="50"/>
      <c r="J178" s="50"/>
      <c r="K178" s="50"/>
      <c r="L178" s="50"/>
      <c r="M178" s="50"/>
      <c r="N178" s="50"/>
      <c r="O178" s="50"/>
      <c r="P178" s="92"/>
      <c r="Q178" s="50"/>
      <c r="R178" s="50"/>
      <c r="S178" s="80"/>
    </row>
    <row r="179" spans="1:19" s="191" customFormat="1" ht="13.5" customHeight="1">
      <c r="A179" s="47" t="s">
        <v>46</v>
      </c>
      <c r="B179" s="102">
        <v>1528</v>
      </c>
      <c r="C179" s="109">
        <v>14</v>
      </c>
      <c r="D179" s="109">
        <v>341</v>
      </c>
      <c r="E179" s="109">
        <v>460</v>
      </c>
      <c r="F179" s="109">
        <v>0</v>
      </c>
      <c r="G179" s="102">
        <v>174</v>
      </c>
      <c r="H179" s="109">
        <v>4</v>
      </c>
      <c r="I179" s="109">
        <v>16</v>
      </c>
      <c r="J179" s="109">
        <v>0</v>
      </c>
      <c r="K179" s="109">
        <v>41</v>
      </c>
      <c r="L179" s="109">
        <v>5</v>
      </c>
      <c r="M179" s="109">
        <v>43</v>
      </c>
      <c r="N179" s="109">
        <v>19</v>
      </c>
      <c r="O179" s="109">
        <v>13</v>
      </c>
      <c r="P179" s="200">
        <v>278</v>
      </c>
      <c r="Q179" s="109">
        <v>22</v>
      </c>
      <c r="R179" s="109">
        <v>98</v>
      </c>
    </row>
    <row r="180" spans="1:19" ht="18">
      <c r="A180" s="35" t="s">
        <v>158</v>
      </c>
      <c r="B180" s="182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80"/>
    </row>
    <row r="181" spans="1:19" ht="9" customHeight="1">
      <c r="A181" s="48" t="s">
        <v>134</v>
      </c>
      <c r="B181" s="102">
        <v>292</v>
      </c>
      <c r="C181" s="79">
        <v>9</v>
      </c>
      <c r="D181" s="79">
        <v>50</v>
      </c>
      <c r="E181" s="79">
        <v>83</v>
      </c>
      <c r="F181" s="79">
        <v>0</v>
      </c>
      <c r="G181" s="105">
        <v>13</v>
      </c>
      <c r="H181" s="79">
        <v>1</v>
      </c>
      <c r="I181" s="79">
        <v>3</v>
      </c>
      <c r="J181" s="79">
        <v>0</v>
      </c>
      <c r="K181" s="79">
        <v>22</v>
      </c>
      <c r="L181" s="79">
        <v>0</v>
      </c>
      <c r="M181" s="79">
        <v>7</v>
      </c>
      <c r="N181" s="79">
        <v>0</v>
      </c>
      <c r="O181" s="79">
        <v>0</v>
      </c>
      <c r="P181" s="110">
        <v>61</v>
      </c>
      <c r="Q181" s="79">
        <v>6</v>
      </c>
      <c r="R181" s="79">
        <v>37</v>
      </c>
      <c r="S181" s="80"/>
    </row>
    <row r="182" spans="1:19" ht="9" customHeight="1">
      <c r="A182" s="33" t="s">
        <v>66</v>
      </c>
      <c r="B182" s="102">
        <v>91</v>
      </c>
      <c r="C182" s="79">
        <v>0</v>
      </c>
      <c r="D182" s="79">
        <v>21</v>
      </c>
      <c r="E182" s="79">
        <v>9</v>
      </c>
      <c r="F182" s="79">
        <v>0</v>
      </c>
      <c r="G182" s="105">
        <v>15</v>
      </c>
      <c r="H182" s="79">
        <v>0</v>
      </c>
      <c r="I182" s="79">
        <v>5</v>
      </c>
      <c r="J182" s="79">
        <v>0</v>
      </c>
      <c r="K182" s="79">
        <v>0</v>
      </c>
      <c r="L182" s="79">
        <v>1</v>
      </c>
      <c r="M182" s="79" t="s">
        <v>138</v>
      </c>
      <c r="N182" s="79">
        <v>2</v>
      </c>
      <c r="O182" s="79">
        <v>1</v>
      </c>
      <c r="P182" s="110">
        <v>27</v>
      </c>
      <c r="Q182" s="79">
        <v>3</v>
      </c>
      <c r="R182" s="79">
        <v>7</v>
      </c>
      <c r="S182" s="80"/>
    </row>
    <row r="183" spans="1:19" ht="9" customHeight="1">
      <c r="A183" s="33" t="s">
        <v>50</v>
      </c>
      <c r="B183" s="102">
        <v>273</v>
      </c>
      <c r="C183" s="79">
        <v>4</v>
      </c>
      <c r="D183" s="79">
        <v>77</v>
      </c>
      <c r="E183" s="79">
        <v>54</v>
      </c>
      <c r="F183" s="79">
        <v>0</v>
      </c>
      <c r="G183" s="105">
        <v>43</v>
      </c>
      <c r="H183" s="79">
        <v>0</v>
      </c>
      <c r="I183" s="79">
        <v>3</v>
      </c>
      <c r="J183" s="79">
        <v>0</v>
      </c>
      <c r="K183" s="79">
        <v>6</v>
      </c>
      <c r="L183" s="79">
        <v>0</v>
      </c>
      <c r="M183" s="79">
        <v>12</v>
      </c>
      <c r="N183" s="79">
        <v>8</v>
      </c>
      <c r="O183" s="79">
        <v>3</v>
      </c>
      <c r="P183" s="110">
        <v>31</v>
      </c>
      <c r="Q183" s="79">
        <v>1</v>
      </c>
      <c r="R183" s="79">
        <v>31</v>
      </c>
      <c r="S183" s="80"/>
    </row>
    <row r="184" spans="1:19" ht="9" customHeight="1">
      <c r="A184" s="33" t="s">
        <v>51</v>
      </c>
      <c r="B184" s="102">
        <v>90</v>
      </c>
      <c r="C184" s="79">
        <v>0</v>
      </c>
      <c r="D184" s="79">
        <v>14</v>
      </c>
      <c r="E184" s="79">
        <v>19</v>
      </c>
      <c r="F184" s="79">
        <v>0</v>
      </c>
      <c r="G184" s="105">
        <v>9</v>
      </c>
      <c r="H184" s="79">
        <v>0</v>
      </c>
      <c r="I184" s="79">
        <v>0</v>
      </c>
      <c r="J184" s="79">
        <v>0</v>
      </c>
      <c r="K184" s="79">
        <v>0</v>
      </c>
      <c r="L184" s="79">
        <v>0</v>
      </c>
      <c r="M184" s="79">
        <v>6</v>
      </c>
      <c r="N184" s="79">
        <v>1</v>
      </c>
      <c r="O184" s="79">
        <v>1</v>
      </c>
      <c r="P184" s="110">
        <v>35</v>
      </c>
      <c r="Q184" s="79">
        <v>0</v>
      </c>
      <c r="R184" s="79">
        <v>5</v>
      </c>
      <c r="S184" s="80"/>
    </row>
    <row r="185" spans="1:19" ht="9" customHeight="1">
      <c r="A185" s="33" t="s">
        <v>52</v>
      </c>
      <c r="B185" s="102">
        <v>777</v>
      </c>
      <c r="C185" s="79">
        <v>1</v>
      </c>
      <c r="D185" s="79">
        <v>179</v>
      </c>
      <c r="E185" s="79">
        <v>295</v>
      </c>
      <c r="F185" s="79">
        <v>0</v>
      </c>
      <c r="G185" s="105">
        <v>93</v>
      </c>
      <c r="H185" s="79">
        <v>3</v>
      </c>
      <c r="I185" s="79">
        <v>5</v>
      </c>
      <c r="J185" s="79">
        <v>0</v>
      </c>
      <c r="K185" s="79">
        <v>13</v>
      </c>
      <c r="L185" s="79">
        <v>4</v>
      </c>
      <c r="M185" s="79">
        <v>18</v>
      </c>
      <c r="N185" s="79">
        <v>8</v>
      </c>
      <c r="O185" s="79">
        <v>8</v>
      </c>
      <c r="P185" s="110">
        <v>122</v>
      </c>
      <c r="Q185" s="79">
        <v>12</v>
      </c>
      <c r="R185" s="79">
        <v>16</v>
      </c>
      <c r="S185" s="80"/>
    </row>
    <row r="186" spans="1:19" ht="18.75" customHeight="1">
      <c r="A186" s="33" t="s">
        <v>53</v>
      </c>
      <c r="B186" s="102">
        <v>5</v>
      </c>
      <c r="C186" s="79">
        <v>0</v>
      </c>
      <c r="D186" s="79">
        <v>0</v>
      </c>
      <c r="E186" s="79">
        <v>0</v>
      </c>
      <c r="F186" s="79">
        <v>0</v>
      </c>
      <c r="G186" s="105">
        <v>1</v>
      </c>
      <c r="H186" s="79">
        <v>0</v>
      </c>
      <c r="I186" s="79">
        <v>0</v>
      </c>
      <c r="J186" s="79">
        <v>0</v>
      </c>
      <c r="K186" s="79">
        <v>0</v>
      </c>
      <c r="L186" s="79">
        <v>0</v>
      </c>
      <c r="M186" s="79">
        <v>0</v>
      </c>
      <c r="N186" s="79">
        <v>0</v>
      </c>
      <c r="O186" s="79">
        <v>0</v>
      </c>
      <c r="P186" s="110">
        <v>2</v>
      </c>
      <c r="Q186" s="79">
        <v>0</v>
      </c>
      <c r="R186" s="79">
        <v>2</v>
      </c>
      <c r="S186" s="80"/>
    </row>
    <row r="187" spans="1:19" s="191" customFormat="1" ht="13.5" customHeight="1">
      <c r="A187" s="82" t="s">
        <v>46</v>
      </c>
      <c r="B187" s="102">
        <v>1517</v>
      </c>
      <c r="C187" s="198">
        <v>10</v>
      </c>
      <c r="D187" s="198">
        <v>316</v>
      </c>
      <c r="E187" s="198">
        <v>426</v>
      </c>
      <c r="F187" s="199">
        <v>0</v>
      </c>
      <c r="G187" s="198">
        <v>181</v>
      </c>
      <c r="H187" s="198">
        <v>3</v>
      </c>
      <c r="I187" s="198">
        <v>18</v>
      </c>
      <c r="J187" s="198">
        <v>0</v>
      </c>
      <c r="K187" s="198">
        <v>36</v>
      </c>
      <c r="L187" s="198">
        <v>5</v>
      </c>
      <c r="M187" s="198">
        <v>40</v>
      </c>
      <c r="N187" s="199">
        <v>20</v>
      </c>
      <c r="O187" s="198">
        <v>17</v>
      </c>
      <c r="P187" s="198">
        <v>295</v>
      </c>
      <c r="Q187" s="198">
        <v>40</v>
      </c>
      <c r="R187" s="198">
        <v>110</v>
      </c>
    </row>
    <row r="188" spans="1:19" ht="18">
      <c r="A188" s="35" t="s">
        <v>159</v>
      </c>
      <c r="B188" s="182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80"/>
    </row>
    <row r="189" spans="1:19" ht="7.5" customHeight="1">
      <c r="A189" s="48" t="s">
        <v>134</v>
      </c>
      <c r="B189" s="102">
        <v>209</v>
      </c>
      <c r="C189" s="79">
        <v>9</v>
      </c>
      <c r="D189" s="105">
        <v>16</v>
      </c>
      <c r="E189" s="105">
        <v>66</v>
      </c>
      <c r="F189" s="79">
        <v>0</v>
      </c>
      <c r="G189" s="105">
        <v>7</v>
      </c>
      <c r="H189" s="79">
        <v>0</v>
      </c>
      <c r="I189" s="79">
        <v>2</v>
      </c>
      <c r="J189" s="79">
        <v>0</v>
      </c>
      <c r="K189" s="105">
        <v>5</v>
      </c>
      <c r="L189" s="79">
        <v>0</v>
      </c>
      <c r="M189" s="105">
        <v>7</v>
      </c>
      <c r="N189" s="79">
        <v>1</v>
      </c>
      <c r="O189" s="79">
        <v>0</v>
      </c>
      <c r="P189" s="105">
        <v>60</v>
      </c>
      <c r="Q189" s="79">
        <v>10</v>
      </c>
      <c r="R189" s="126">
        <v>26</v>
      </c>
      <c r="S189" s="80"/>
    </row>
    <row r="190" spans="1:19" ht="7.5" customHeight="1">
      <c r="A190" s="33" t="s">
        <v>66</v>
      </c>
      <c r="B190" s="102">
        <v>120</v>
      </c>
      <c r="C190" s="79">
        <v>0</v>
      </c>
      <c r="D190" s="105">
        <v>26</v>
      </c>
      <c r="E190" s="105">
        <v>13</v>
      </c>
      <c r="F190" s="79">
        <v>0</v>
      </c>
      <c r="G190" s="105">
        <v>16</v>
      </c>
      <c r="H190" s="79">
        <v>0</v>
      </c>
      <c r="I190" s="106">
        <v>5</v>
      </c>
      <c r="J190" s="79">
        <v>0</v>
      </c>
      <c r="K190" s="79">
        <v>2</v>
      </c>
      <c r="L190" s="79">
        <v>0</v>
      </c>
      <c r="M190" s="106">
        <v>4</v>
      </c>
      <c r="N190" s="79">
        <v>1</v>
      </c>
      <c r="O190" s="106">
        <v>5</v>
      </c>
      <c r="P190" s="105">
        <v>32</v>
      </c>
      <c r="Q190" s="106">
        <v>2</v>
      </c>
      <c r="R190" s="105">
        <v>14</v>
      </c>
      <c r="S190" s="80"/>
    </row>
    <row r="191" spans="1:19" ht="7.5" customHeight="1">
      <c r="A191" s="33" t="s">
        <v>50</v>
      </c>
      <c r="B191" s="102">
        <v>188</v>
      </c>
      <c r="C191" s="106">
        <v>0</v>
      </c>
      <c r="D191" s="105">
        <v>63</v>
      </c>
      <c r="E191" s="105">
        <v>24</v>
      </c>
      <c r="F191" s="106">
        <v>0</v>
      </c>
      <c r="G191" s="105">
        <v>17</v>
      </c>
      <c r="H191" s="79">
        <v>0</v>
      </c>
      <c r="I191" s="106">
        <v>2</v>
      </c>
      <c r="J191" s="106">
        <v>0</v>
      </c>
      <c r="K191" s="106">
        <v>6</v>
      </c>
      <c r="L191" s="79">
        <v>0</v>
      </c>
      <c r="M191" s="106">
        <v>2</v>
      </c>
      <c r="N191" s="106">
        <v>0</v>
      </c>
      <c r="O191" s="105">
        <v>1</v>
      </c>
      <c r="P191" s="105">
        <v>43</v>
      </c>
      <c r="Q191" s="105">
        <v>0</v>
      </c>
      <c r="R191" s="105">
        <v>30</v>
      </c>
      <c r="S191" s="80"/>
    </row>
    <row r="192" spans="1:19" ht="7.5" customHeight="1">
      <c r="A192" s="33" t="s">
        <v>51</v>
      </c>
      <c r="B192" s="102">
        <v>142</v>
      </c>
      <c r="C192" s="79">
        <v>0</v>
      </c>
      <c r="D192" s="105">
        <v>17</v>
      </c>
      <c r="E192" s="105">
        <v>19</v>
      </c>
      <c r="F192" s="79">
        <v>0</v>
      </c>
      <c r="G192" s="105">
        <v>36</v>
      </c>
      <c r="H192" s="79">
        <v>0</v>
      </c>
      <c r="I192" s="79">
        <v>3</v>
      </c>
      <c r="J192" s="79">
        <v>0</v>
      </c>
      <c r="K192" s="79">
        <v>3</v>
      </c>
      <c r="L192" s="79">
        <v>0</v>
      </c>
      <c r="M192" s="106">
        <v>9</v>
      </c>
      <c r="N192" s="79">
        <v>2</v>
      </c>
      <c r="O192" s="105">
        <v>0</v>
      </c>
      <c r="P192" s="105">
        <v>42</v>
      </c>
      <c r="Q192" s="79">
        <v>1</v>
      </c>
      <c r="R192" s="105">
        <v>10</v>
      </c>
      <c r="S192" s="80"/>
    </row>
    <row r="193" spans="1:19" ht="7.5" customHeight="1">
      <c r="A193" s="33" t="s">
        <v>52</v>
      </c>
      <c r="B193" s="102">
        <v>855</v>
      </c>
      <c r="C193" s="106">
        <v>1</v>
      </c>
      <c r="D193" s="105">
        <v>194</v>
      </c>
      <c r="E193" s="105">
        <v>304</v>
      </c>
      <c r="F193" s="79">
        <v>0</v>
      </c>
      <c r="G193" s="105">
        <v>104</v>
      </c>
      <c r="H193" s="79">
        <v>3</v>
      </c>
      <c r="I193" s="106">
        <v>6</v>
      </c>
      <c r="J193" s="106">
        <v>0</v>
      </c>
      <c r="K193" s="106">
        <v>20</v>
      </c>
      <c r="L193" s="106">
        <v>5</v>
      </c>
      <c r="M193" s="105">
        <v>18</v>
      </c>
      <c r="N193" s="79">
        <v>16</v>
      </c>
      <c r="O193" s="105">
        <v>11</v>
      </c>
      <c r="P193" s="105">
        <v>116</v>
      </c>
      <c r="Q193" s="105">
        <v>27</v>
      </c>
      <c r="R193" s="105">
        <v>30</v>
      </c>
      <c r="S193" s="80"/>
    </row>
    <row r="194" spans="1:19" ht="18">
      <c r="A194" s="33" t="s">
        <v>53</v>
      </c>
      <c r="B194" s="102">
        <v>3</v>
      </c>
      <c r="C194" s="79">
        <v>0</v>
      </c>
      <c r="D194" s="79">
        <v>0</v>
      </c>
      <c r="E194" s="79">
        <v>0</v>
      </c>
      <c r="F194" s="79">
        <v>0</v>
      </c>
      <c r="G194" s="105">
        <v>1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0</v>
      </c>
      <c r="O194" s="79">
        <v>0</v>
      </c>
      <c r="P194" s="105">
        <v>2</v>
      </c>
      <c r="Q194" s="79">
        <v>0</v>
      </c>
      <c r="R194" s="79">
        <v>0</v>
      </c>
      <c r="S194" s="80"/>
    </row>
    <row r="195" spans="1:19" s="191" customFormat="1">
      <c r="A195" s="82" t="s">
        <v>46</v>
      </c>
      <c r="B195" s="102">
        <v>1497</v>
      </c>
      <c r="C195" s="198">
        <v>10</v>
      </c>
      <c r="D195" s="198">
        <v>306</v>
      </c>
      <c r="E195" s="198">
        <v>416</v>
      </c>
      <c r="F195" s="109"/>
      <c r="G195" s="198">
        <v>179</v>
      </c>
      <c r="H195" s="198">
        <v>3</v>
      </c>
      <c r="I195" s="198">
        <v>18</v>
      </c>
      <c r="J195" s="198"/>
      <c r="K195" s="198">
        <v>35</v>
      </c>
      <c r="L195" s="198">
        <v>5</v>
      </c>
      <c r="M195" s="198">
        <v>42</v>
      </c>
      <c r="N195" s="199">
        <v>20</v>
      </c>
      <c r="O195" s="198">
        <v>17</v>
      </c>
      <c r="P195" s="198">
        <v>297</v>
      </c>
      <c r="Q195" s="198">
        <v>40</v>
      </c>
      <c r="R195" s="198">
        <v>109</v>
      </c>
    </row>
    <row r="196" spans="1:19" ht="18">
      <c r="A196" s="35" t="s">
        <v>160</v>
      </c>
      <c r="B196" s="114"/>
      <c r="C196" s="143"/>
      <c r="D196" s="143"/>
      <c r="E196" s="143"/>
      <c r="F196" s="143"/>
      <c r="G196" s="143"/>
      <c r="H196" s="143"/>
      <c r="I196" s="143"/>
      <c r="J196" s="143"/>
      <c r="K196" s="143"/>
      <c r="L196" s="79"/>
      <c r="M196" s="143"/>
      <c r="N196" s="143"/>
      <c r="O196" s="143"/>
      <c r="P196" s="143"/>
      <c r="Q196" s="143"/>
      <c r="R196" s="143"/>
      <c r="S196" s="80"/>
    </row>
    <row r="197" spans="1:19" ht="6" customHeight="1">
      <c r="A197" s="48" t="s">
        <v>134</v>
      </c>
      <c r="B197" s="102">
        <v>194</v>
      </c>
      <c r="C197" s="79">
        <v>9</v>
      </c>
      <c r="D197" s="105">
        <v>14</v>
      </c>
      <c r="E197" s="105">
        <v>46</v>
      </c>
      <c r="F197" s="79">
        <v>0</v>
      </c>
      <c r="G197" s="105">
        <v>8</v>
      </c>
      <c r="H197" s="79">
        <v>0</v>
      </c>
      <c r="I197" s="79">
        <v>2</v>
      </c>
      <c r="J197" s="79">
        <v>0</v>
      </c>
      <c r="K197" s="105">
        <v>5</v>
      </c>
      <c r="L197" s="79">
        <v>0</v>
      </c>
      <c r="M197" s="105">
        <v>9</v>
      </c>
      <c r="N197" s="79">
        <v>1</v>
      </c>
      <c r="O197" s="79">
        <v>0</v>
      </c>
      <c r="P197" s="105">
        <v>62</v>
      </c>
      <c r="Q197" s="79">
        <v>12</v>
      </c>
      <c r="R197" s="126">
        <v>26</v>
      </c>
      <c r="S197" s="80"/>
    </row>
    <row r="198" spans="1:19" ht="6" customHeight="1">
      <c r="A198" s="33" t="s">
        <v>66</v>
      </c>
      <c r="B198" s="102">
        <v>126</v>
      </c>
      <c r="C198" s="79">
        <v>0</v>
      </c>
      <c r="D198" s="105">
        <v>29</v>
      </c>
      <c r="E198" s="105">
        <v>16</v>
      </c>
      <c r="F198" s="79">
        <v>0</v>
      </c>
      <c r="G198" s="105">
        <v>16</v>
      </c>
      <c r="H198" s="79">
        <v>0</v>
      </c>
      <c r="I198" s="106">
        <v>5</v>
      </c>
      <c r="J198" s="79">
        <v>0</v>
      </c>
      <c r="K198" s="79">
        <v>2</v>
      </c>
      <c r="L198" s="79">
        <v>0</v>
      </c>
      <c r="M198" s="106">
        <v>4</v>
      </c>
      <c r="N198" s="79">
        <v>1</v>
      </c>
      <c r="O198" s="106">
        <v>5</v>
      </c>
      <c r="P198" s="105">
        <v>32</v>
      </c>
      <c r="Q198" s="106">
        <v>2</v>
      </c>
      <c r="R198" s="105">
        <v>14</v>
      </c>
      <c r="S198" s="80"/>
    </row>
    <row r="199" spans="1:19" ht="6" customHeight="1">
      <c r="A199" s="33" t="s">
        <v>50</v>
      </c>
      <c r="B199" s="102">
        <v>191</v>
      </c>
      <c r="C199" s="79">
        <v>0</v>
      </c>
      <c r="D199" s="105">
        <v>49</v>
      </c>
      <c r="E199" s="105">
        <v>44</v>
      </c>
      <c r="F199" s="79">
        <v>0</v>
      </c>
      <c r="G199" s="105">
        <v>17</v>
      </c>
      <c r="H199" s="79">
        <v>0</v>
      </c>
      <c r="I199" s="106">
        <v>2</v>
      </c>
      <c r="J199" s="79">
        <v>0</v>
      </c>
      <c r="K199" s="106">
        <v>6</v>
      </c>
      <c r="L199" s="79">
        <v>0</v>
      </c>
      <c r="M199" s="106">
        <v>2</v>
      </c>
      <c r="N199" s="79">
        <v>0</v>
      </c>
      <c r="O199" s="105">
        <v>1</v>
      </c>
      <c r="P199" s="105">
        <v>42</v>
      </c>
      <c r="Q199" s="79">
        <v>0</v>
      </c>
      <c r="R199" s="105">
        <v>28</v>
      </c>
      <c r="S199" s="80"/>
    </row>
    <row r="200" spans="1:19" ht="6" customHeight="1">
      <c r="A200" s="33" t="s">
        <v>51</v>
      </c>
      <c r="B200" s="102">
        <v>140</v>
      </c>
      <c r="C200" s="79">
        <v>0</v>
      </c>
      <c r="D200" s="105">
        <v>18</v>
      </c>
      <c r="E200" s="105">
        <v>20</v>
      </c>
      <c r="F200" s="79">
        <v>0</v>
      </c>
      <c r="G200" s="105">
        <v>35</v>
      </c>
      <c r="H200" s="79">
        <v>0</v>
      </c>
      <c r="I200" s="79">
        <v>3</v>
      </c>
      <c r="J200" s="79">
        <v>0</v>
      </c>
      <c r="K200" s="79">
        <v>3</v>
      </c>
      <c r="L200" s="79">
        <v>0</v>
      </c>
      <c r="M200" s="106">
        <v>9</v>
      </c>
      <c r="N200" s="79">
        <v>2</v>
      </c>
      <c r="O200" s="79">
        <v>0</v>
      </c>
      <c r="P200" s="105">
        <v>39</v>
      </c>
      <c r="Q200" s="79">
        <v>0</v>
      </c>
      <c r="R200" s="105">
        <v>11</v>
      </c>
      <c r="S200" s="80"/>
    </row>
    <row r="201" spans="1:19" ht="6" customHeight="1">
      <c r="A201" s="33" t="s">
        <v>52</v>
      </c>
      <c r="B201" s="102">
        <v>844</v>
      </c>
      <c r="C201" s="106">
        <v>1</v>
      </c>
      <c r="D201" s="105">
        <v>196</v>
      </c>
      <c r="E201" s="105">
        <v>290</v>
      </c>
      <c r="F201" s="79">
        <v>0</v>
      </c>
      <c r="G201" s="105">
        <v>103</v>
      </c>
      <c r="H201" s="79">
        <v>3</v>
      </c>
      <c r="I201" s="106">
        <v>6</v>
      </c>
      <c r="J201" s="79">
        <v>0</v>
      </c>
      <c r="K201" s="106">
        <v>19</v>
      </c>
      <c r="L201" s="106">
        <v>5</v>
      </c>
      <c r="M201" s="105">
        <v>18</v>
      </c>
      <c r="N201" s="79">
        <v>16</v>
      </c>
      <c r="O201" s="105">
        <v>11</v>
      </c>
      <c r="P201" s="105">
        <v>120</v>
      </c>
      <c r="Q201" s="105">
        <v>26</v>
      </c>
      <c r="R201" s="105">
        <v>30</v>
      </c>
      <c r="S201" s="80"/>
    </row>
    <row r="202" spans="1:19" ht="18">
      <c r="A202" s="33" t="s">
        <v>53</v>
      </c>
      <c r="B202" s="102">
        <v>2</v>
      </c>
      <c r="C202" s="79">
        <v>0</v>
      </c>
      <c r="D202" s="79">
        <v>0</v>
      </c>
      <c r="E202" s="79">
        <v>0</v>
      </c>
      <c r="F202" s="79">
        <v>0</v>
      </c>
      <c r="G202" s="105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105">
        <v>2</v>
      </c>
      <c r="Q202" s="79">
        <v>0</v>
      </c>
      <c r="R202" s="79">
        <v>0</v>
      </c>
      <c r="S202" s="80"/>
    </row>
    <row r="203" spans="1:19" s="191" customFormat="1" ht="13.5" customHeight="1">
      <c r="A203" s="82" t="s">
        <v>46</v>
      </c>
      <c r="B203" s="145">
        <v>1600</v>
      </c>
      <c r="C203" s="176">
        <v>10</v>
      </c>
      <c r="D203" s="176">
        <v>319</v>
      </c>
      <c r="E203" s="176">
        <v>456</v>
      </c>
      <c r="F203" s="109">
        <v>0</v>
      </c>
      <c r="G203" s="176">
        <v>192</v>
      </c>
      <c r="H203" s="187">
        <v>3</v>
      </c>
      <c r="I203" s="176">
        <v>21</v>
      </c>
      <c r="J203" s="109">
        <v>0</v>
      </c>
      <c r="K203" s="176">
        <v>35</v>
      </c>
      <c r="L203" s="176">
        <v>5</v>
      </c>
      <c r="M203" s="176">
        <v>50</v>
      </c>
      <c r="N203" s="176">
        <v>20</v>
      </c>
      <c r="O203" s="176">
        <v>20</v>
      </c>
      <c r="P203" s="109">
        <v>312</v>
      </c>
      <c r="Q203" s="176">
        <v>42</v>
      </c>
      <c r="R203" s="176">
        <v>115</v>
      </c>
    </row>
    <row r="204" spans="1:19" ht="18">
      <c r="A204" s="35" t="s">
        <v>161</v>
      </c>
      <c r="B204" s="194"/>
      <c r="C204" s="149"/>
      <c r="D204" s="149"/>
      <c r="E204" s="149"/>
      <c r="F204" s="79"/>
      <c r="G204" s="149"/>
      <c r="H204" s="150"/>
      <c r="I204" s="149"/>
      <c r="J204" s="79">
        <v>0</v>
      </c>
      <c r="K204" s="149"/>
      <c r="L204" s="149"/>
      <c r="M204" s="149"/>
      <c r="N204" s="79"/>
      <c r="O204" s="149"/>
      <c r="P204" s="149"/>
      <c r="Q204" s="149"/>
      <c r="R204" s="149"/>
      <c r="S204" s="80"/>
    </row>
    <row r="205" spans="1:19" ht="7.5" customHeight="1">
      <c r="A205" s="48" t="s">
        <v>134</v>
      </c>
      <c r="B205" s="145">
        <v>242</v>
      </c>
      <c r="C205" s="79">
        <v>9</v>
      </c>
      <c r="D205" s="147">
        <v>15</v>
      </c>
      <c r="E205" s="147">
        <v>79</v>
      </c>
      <c r="F205" s="79">
        <v>0</v>
      </c>
      <c r="G205" s="147">
        <v>11</v>
      </c>
      <c r="H205" s="150">
        <v>0</v>
      </c>
      <c r="I205" s="79">
        <v>5</v>
      </c>
      <c r="J205" s="79">
        <v>0</v>
      </c>
      <c r="K205" s="79">
        <v>5</v>
      </c>
      <c r="L205" s="79">
        <v>0</v>
      </c>
      <c r="M205" s="147">
        <v>12</v>
      </c>
      <c r="N205" s="79">
        <v>1</v>
      </c>
      <c r="O205" s="147">
        <v>0</v>
      </c>
      <c r="P205" s="79">
        <v>65</v>
      </c>
      <c r="Q205" s="79">
        <v>12</v>
      </c>
      <c r="R205" s="147">
        <v>28</v>
      </c>
      <c r="S205" s="80"/>
    </row>
    <row r="206" spans="1:19" ht="7.5" customHeight="1">
      <c r="A206" s="33" t="s">
        <v>66</v>
      </c>
      <c r="B206" s="145">
        <v>139</v>
      </c>
      <c r="C206" s="79">
        <v>0</v>
      </c>
      <c r="D206" s="147">
        <v>31</v>
      </c>
      <c r="E206" s="147">
        <v>14</v>
      </c>
      <c r="F206" s="79">
        <v>0</v>
      </c>
      <c r="G206" s="147">
        <v>16</v>
      </c>
      <c r="H206" s="150">
        <v>0</v>
      </c>
      <c r="I206" s="79">
        <v>4</v>
      </c>
      <c r="J206" s="79">
        <v>0</v>
      </c>
      <c r="K206" s="79">
        <v>2</v>
      </c>
      <c r="L206" s="79">
        <v>0</v>
      </c>
      <c r="M206" s="79">
        <v>8</v>
      </c>
      <c r="N206" s="79">
        <v>1</v>
      </c>
      <c r="O206" s="79">
        <v>7</v>
      </c>
      <c r="P206" s="79">
        <v>41</v>
      </c>
      <c r="Q206" s="79">
        <v>2</v>
      </c>
      <c r="R206" s="147">
        <v>13</v>
      </c>
      <c r="S206" s="80"/>
    </row>
    <row r="207" spans="1:19" ht="7.5" customHeight="1">
      <c r="A207" s="33" t="s">
        <v>50</v>
      </c>
      <c r="B207" s="145">
        <v>194</v>
      </c>
      <c r="C207" s="79">
        <v>0</v>
      </c>
      <c r="D207" s="147">
        <v>50</v>
      </c>
      <c r="E207" s="147">
        <v>41</v>
      </c>
      <c r="F207" s="79">
        <v>0</v>
      </c>
      <c r="G207" s="147">
        <v>19</v>
      </c>
      <c r="H207" s="150">
        <v>0</v>
      </c>
      <c r="I207" s="79">
        <v>3</v>
      </c>
      <c r="J207" s="79">
        <v>0</v>
      </c>
      <c r="K207" s="79">
        <v>6</v>
      </c>
      <c r="L207" s="79">
        <v>0</v>
      </c>
      <c r="M207" s="79">
        <v>1</v>
      </c>
      <c r="N207" s="79">
        <v>0</v>
      </c>
      <c r="O207" s="79">
        <v>1</v>
      </c>
      <c r="P207" s="79">
        <v>42</v>
      </c>
      <c r="Q207" s="147">
        <v>0</v>
      </c>
      <c r="R207" s="147">
        <v>31</v>
      </c>
      <c r="S207" s="80"/>
    </row>
    <row r="208" spans="1:19" ht="7.5" customHeight="1">
      <c r="A208" s="33" t="s">
        <v>51</v>
      </c>
      <c r="B208" s="145">
        <v>171</v>
      </c>
      <c r="C208" s="79">
        <v>0</v>
      </c>
      <c r="D208" s="147">
        <v>22</v>
      </c>
      <c r="E208" s="147">
        <v>46</v>
      </c>
      <c r="F208" s="79">
        <v>0</v>
      </c>
      <c r="G208" s="147">
        <v>36</v>
      </c>
      <c r="H208" s="150">
        <v>0</v>
      </c>
      <c r="I208" s="79">
        <v>3</v>
      </c>
      <c r="J208" s="79">
        <v>0</v>
      </c>
      <c r="K208" s="79">
        <v>3</v>
      </c>
      <c r="L208" s="79">
        <v>0</v>
      </c>
      <c r="M208" s="79">
        <v>9</v>
      </c>
      <c r="N208" s="79">
        <v>2</v>
      </c>
      <c r="O208" s="79">
        <v>1</v>
      </c>
      <c r="P208" s="79">
        <v>38</v>
      </c>
      <c r="Q208" s="79">
        <v>0</v>
      </c>
      <c r="R208" s="147">
        <v>11</v>
      </c>
      <c r="S208" s="80"/>
    </row>
    <row r="209" spans="1:19" ht="7.5" customHeight="1">
      <c r="A209" s="33" t="s">
        <v>52</v>
      </c>
      <c r="B209" s="145">
        <v>852</v>
      </c>
      <c r="C209" s="79">
        <v>1</v>
      </c>
      <c r="D209" s="147">
        <v>201</v>
      </c>
      <c r="E209" s="147">
        <v>276</v>
      </c>
      <c r="F209" s="79">
        <v>0</v>
      </c>
      <c r="G209" s="147">
        <v>110</v>
      </c>
      <c r="H209" s="150">
        <v>3</v>
      </c>
      <c r="I209" s="79">
        <v>6</v>
      </c>
      <c r="J209" s="79">
        <v>0</v>
      </c>
      <c r="K209" s="79">
        <v>19</v>
      </c>
      <c r="L209" s="79">
        <v>5</v>
      </c>
      <c r="M209" s="79">
        <v>20</v>
      </c>
      <c r="N209" s="79">
        <v>16</v>
      </c>
      <c r="O209" s="147">
        <v>11</v>
      </c>
      <c r="P209" s="79">
        <v>124</v>
      </c>
      <c r="Q209" s="147">
        <v>28</v>
      </c>
      <c r="R209" s="147">
        <v>32</v>
      </c>
      <c r="S209" s="80"/>
    </row>
    <row r="210" spans="1:19" ht="18">
      <c r="A210" s="72" t="s">
        <v>53</v>
      </c>
      <c r="B210" s="145">
        <v>2</v>
      </c>
      <c r="C210" s="79">
        <v>0</v>
      </c>
      <c r="D210" s="79">
        <v>0</v>
      </c>
      <c r="E210" s="79">
        <v>0</v>
      </c>
      <c r="F210" s="79">
        <v>0</v>
      </c>
      <c r="G210" s="147">
        <v>0</v>
      </c>
      <c r="H210" s="150">
        <v>0</v>
      </c>
      <c r="I210" s="79">
        <v>0</v>
      </c>
      <c r="J210" s="79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2</v>
      </c>
      <c r="Q210" s="79">
        <v>0</v>
      </c>
      <c r="R210" s="147">
        <v>0</v>
      </c>
      <c r="S210" s="80"/>
    </row>
    <row r="211" spans="1:19" ht="6.75" customHeight="1">
      <c r="A211" s="90"/>
      <c r="B211" s="145"/>
      <c r="C211" s="79"/>
      <c r="D211" s="79"/>
      <c r="E211" s="79"/>
      <c r="F211" s="79"/>
      <c r="G211" s="147"/>
      <c r="H211" s="150"/>
      <c r="I211" s="79"/>
      <c r="J211" s="79"/>
      <c r="K211" s="79"/>
      <c r="L211" s="79"/>
      <c r="M211" s="79"/>
      <c r="N211" s="79"/>
      <c r="O211" s="79"/>
      <c r="P211" s="79"/>
      <c r="Q211" s="79"/>
      <c r="R211" s="147"/>
      <c r="S211" s="80"/>
    </row>
    <row r="212" spans="1:19" s="191" customFormat="1">
      <c r="A212" s="47" t="s">
        <v>46</v>
      </c>
      <c r="B212" s="145">
        <v>1640</v>
      </c>
      <c r="C212" s="109">
        <v>10</v>
      </c>
      <c r="D212" s="109">
        <v>338</v>
      </c>
      <c r="E212" s="109">
        <v>441</v>
      </c>
      <c r="F212" s="201"/>
      <c r="G212" s="109">
        <v>189</v>
      </c>
      <c r="H212" s="145">
        <v>3</v>
      </c>
      <c r="I212" s="109">
        <v>24</v>
      </c>
      <c r="J212" s="109"/>
      <c r="K212" s="109">
        <v>40</v>
      </c>
      <c r="L212" s="109">
        <v>5</v>
      </c>
      <c r="M212" s="109">
        <v>38</v>
      </c>
      <c r="N212" s="109">
        <v>20</v>
      </c>
      <c r="O212" s="109">
        <v>38</v>
      </c>
      <c r="P212" s="176">
        <v>342</v>
      </c>
      <c r="Q212" s="109">
        <v>42</v>
      </c>
      <c r="R212" s="109">
        <v>110</v>
      </c>
    </row>
    <row r="213" spans="1:19" ht="18">
      <c r="A213" s="35" t="s">
        <v>162</v>
      </c>
      <c r="B213" s="145"/>
      <c r="C213" s="149"/>
      <c r="D213" s="149"/>
      <c r="E213" s="149"/>
      <c r="F213" s="154"/>
      <c r="G213" s="149"/>
      <c r="H213" s="149"/>
      <c r="I213" s="149"/>
      <c r="J213" s="149"/>
      <c r="K213" s="149"/>
      <c r="L213" s="79">
        <v>0</v>
      </c>
      <c r="M213" s="149"/>
      <c r="N213" s="149"/>
      <c r="O213" s="149"/>
      <c r="P213" s="149"/>
      <c r="Q213" s="149"/>
      <c r="R213" s="149"/>
      <c r="S213" s="80"/>
    </row>
    <row r="214" spans="1:19" ht="8.25" customHeight="1">
      <c r="A214" s="48" t="s">
        <v>134</v>
      </c>
      <c r="B214" s="145">
        <v>196</v>
      </c>
      <c r="C214" s="79">
        <v>9</v>
      </c>
      <c r="D214" s="79">
        <v>13</v>
      </c>
      <c r="E214" s="79">
        <v>25</v>
      </c>
      <c r="F214" s="79">
        <v>0</v>
      </c>
      <c r="G214" s="79">
        <v>10</v>
      </c>
      <c r="H214" s="79">
        <v>0</v>
      </c>
      <c r="I214" s="79">
        <v>5</v>
      </c>
      <c r="J214" s="79">
        <v>0</v>
      </c>
      <c r="K214" s="79">
        <v>5</v>
      </c>
      <c r="L214" s="79">
        <v>0</v>
      </c>
      <c r="M214" s="79">
        <v>8</v>
      </c>
      <c r="N214" s="79">
        <v>2</v>
      </c>
      <c r="O214" s="79">
        <v>1</v>
      </c>
      <c r="P214" s="155">
        <v>76</v>
      </c>
      <c r="Q214" s="79">
        <v>12</v>
      </c>
      <c r="R214" s="79">
        <v>30</v>
      </c>
      <c r="S214" s="80"/>
    </row>
    <row r="215" spans="1:19" ht="8.25" customHeight="1">
      <c r="A215" s="33" t="s">
        <v>66</v>
      </c>
      <c r="B215" s="145">
        <v>130</v>
      </c>
      <c r="C215" s="79">
        <v>0</v>
      </c>
      <c r="D215" s="79">
        <v>31</v>
      </c>
      <c r="E215" s="79">
        <v>5</v>
      </c>
      <c r="F215" s="79">
        <v>0</v>
      </c>
      <c r="G215" s="79">
        <v>16</v>
      </c>
      <c r="H215" s="79">
        <v>0</v>
      </c>
      <c r="I215" s="79">
        <v>3</v>
      </c>
      <c r="J215" s="79">
        <v>0</v>
      </c>
      <c r="K215" s="79">
        <v>2</v>
      </c>
      <c r="L215" s="79">
        <v>0</v>
      </c>
      <c r="M215" s="79">
        <v>1</v>
      </c>
      <c r="N215" s="79">
        <v>1</v>
      </c>
      <c r="O215" s="79">
        <v>16</v>
      </c>
      <c r="P215" s="155">
        <v>41</v>
      </c>
      <c r="Q215" s="79">
        <v>1</v>
      </c>
      <c r="R215" s="79">
        <v>13</v>
      </c>
      <c r="S215" s="80"/>
    </row>
    <row r="216" spans="1:19" ht="8.25" customHeight="1">
      <c r="A216" s="33" t="s">
        <v>50</v>
      </c>
      <c r="B216" s="145">
        <v>174</v>
      </c>
      <c r="C216" s="79">
        <v>0</v>
      </c>
      <c r="D216" s="79">
        <v>52</v>
      </c>
      <c r="E216" s="79">
        <v>21</v>
      </c>
      <c r="F216" s="79">
        <v>0</v>
      </c>
      <c r="G216" s="79">
        <v>18</v>
      </c>
      <c r="H216" s="79">
        <v>0</v>
      </c>
      <c r="I216" s="79">
        <v>2</v>
      </c>
      <c r="J216" s="79">
        <v>0</v>
      </c>
      <c r="K216" s="79">
        <v>6</v>
      </c>
      <c r="L216" s="79">
        <v>0</v>
      </c>
      <c r="M216" s="79">
        <v>1</v>
      </c>
      <c r="N216" s="79">
        <v>0</v>
      </c>
      <c r="O216" s="79">
        <v>7</v>
      </c>
      <c r="P216" s="155">
        <v>45</v>
      </c>
      <c r="Q216" s="79">
        <v>0</v>
      </c>
      <c r="R216" s="79">
        <v>22</v>
      </c>
      <c r="S216" s="80"/>
    </row>
    <row r="217" spans="1:19" ht="8.25" customHeight="1">
      <c r="A217" s="33" t="s">
        <v>51</v>
      </c>
      <c r="B217" s="145">
        <v>175</v>
      </c>
      <c r="C217" s="79">
        <v>0</v>
      </c>
      <c r="D217" s="79">
        <v>24</v>
      </c>
      <c r="E217" s="79">
        <v>34</v>
      </c>
      <c r="F217" s="79">
        <v>0</v>
      </c>
      <c r="G217" s="79">
        <v>30</v>
      </c>
      <c r="H217" s="79">
        <v>0</v>
      </c>
      <c r="I217" s="79">
        <v>5</v>
      </c>
      <c r="J217" s="79">
        <v>0</v>
      </c>
      <c r="K217" s="79">
        <v>3</v>
      </c>
      <c r="L217" s="79">
        <v>0</v>
      </c>
      <c r="M217" s="79">
        <v>5</v>
      </c>
      <c r="N217" s="79">
        <v>4</v>
      </c>
      <c r="O217" s="79">
        <v>5</v>
      </c>
      <c r="P217" s="155">
        <v>51</v>
      </c>
      <c r="Q217" s="79">
        <v>0</v>
      </c>
      <c r="R217" s="79">
        <v>14</v>
      </c>
      <c r="S217" s="80"/>
    </row>
    <row r="218" spans="1:19" ht="8.25" customHeight="1">
      <c r="A218" s="33" t="s">
        <v>52</v>
      </c>
      <c r="B218" s="145">
        <v>962</v>
      </c>
      <c r="C218" s="79">
        <v>1</v>
      </c>
      <c r="D218" s="79">
        <v>218</v>
      </c>
      <c r="E218" s="79">
        <v>356</v>
      </c>
      <c r="F218" s="79">
        <v>0</v>
      </c>
      <c r="G218" s="79">
        <v>115</v>
      </c>
      <c r="H218" s="147">
        <v>3</v>
      </c>
      <c r="I218" s="79">
        <v>9</v>
      </c>
      <c r="J218" s="79">
        <v>0</v>
      </c>
      <c r="K218" s="79">
        <v>24</v>
      </c>
      <c r="L218" s="79">
        <v>5</v>
      </c>
      <c r="M218" s="79">
        <v>23</v>
      </c>
      <c r="N218" s="79">
        <v>13</v>
      </c>
      <c r="O218" s="79">
        <v>9</v>
      </c>
      <c r="P218" s="155">
        <v>126</v>
      </c>
      <c r="Q218" s="79">
        <v>29</v>
      </c>
      <c r="R218" s="79">
        <v>31</v>
      </c>
      <c r="S218" s="80"/>
    </row>
    <row r="219" spans="1:19" ht="17.25" customHeight="1">
      <c r="A219" s="33" t="s">
        <v>53</v>
      </c>
      <c r="B219" s="145">
        <v>3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155">
        <v>3</v>
      </c>
      <c r="Q219" s="79">
        <v>0</v>
      </c>
      <c r="R219" s="79">
        <v>0</v>
      </c>
      <c r="S219" s="80"/>
    </row>
    <row r="220" spans="1:19" s="191" customFormat="1" ht="11.25" customHeight="1">
      <c r="A220" s="82" t="s">
        <v>46</v>
      </c>
      <c r="B220" s="145">
        <v>1696</v>
      </c>
      <c r="C220" s="109">
        <v>0</v>
      </c>
      <c r="D220" s="109">
        <v>342</v>
      </c>
      <c r="E220" s="109">
        <v>449</v>
      </c>
      <c r="F220" s="109">
        <v>0</v>
      </c>
      <c r="G220" s="109">
        <v>177</v>
      </c>
      <c r="H220" s="145">
        <v>3</v>
      </c>
      <c r="I220" s="109">
        <v>31</v>
      </c>
      <c r="J220" s="109">
        <v>0</v>
      </c>
      <c r="K220" s="109">
        <v>41</v>
      </c>
      <c r="L220" s="109">
        <v>6</v>
      </c>
      <c r="M220" s="109">
        <v>44</v>
      </c>
      <c r="N220" s="109">
        <v>24</v>
      </c>
      <c r="O220" s="109">
        <v>40</v>
      </c>
      <c r="P220" s="176">
        <v>378</v>
      </c>
      <c r="Q220" s="109">
        <v>42</v>
      </c>
      <c r="R220" s="109">
        <v>119</v>
      </c>
    </row>
    <row r="221" spans="1:19" ht="18">
      <c r="A221" s="35" t="s">
        <v>163</v>
      </c>
      <c r="B221" s="145"/>
      <c r="C221" s="154"/>
      <c r="D221" s="149"/>
      <c r="E221" s="149"/>
      <c r="F221" s="154"/>
      <c r="G221" s="149"/>
      <c r="H221" s="149"/>
      <c r="I221" s="149"/>
      <c r="J221" s="149"/>
      <c r="K221" s="149"/>
      <c r="L221" s="79"/>
      <c r="M221" s="149"/>
      <c r="N221" s="149"/>
      <c r="O221" s="149"/>
      <c r="P221" s="149"/>
      <c r="Q221" s="149"/>
      <c r="R221" s="79">
        <v>0</v>
      </c>
      <c r="S221" s="80"/>
    </row>
    <row r="222" spans="1:19" ht="8.25" customHeight="1">
      <c r="A222" s="48" t="s">
        <v>134</v>
      </c>
      <c r="B222" s="145">
        <v>191</v>
      </c>
      <c r="C222" s="79">
        <v>0</v>
      </c>
      <c r="D222" s="79">
        <v>17</v>
      </c>
      <c r="E222" s="79">
        <v>32</v>
      </c>
      <c r="F222" s="79">
        <v>0</v>
      </c>
      <c r="G222" s="79">
        <v>9</v>
      </c>
      <c r="H222" s="79">
        <v>0</v>
      </c>
      <c r="I222" s="79">
        <v>6</v>
      </c>
      <c r="J222" s="79">
        <v>0</v>
      </c>
      <c r="K222" s="79">
        <v>4</v>
      </c>
      <c r="L222" s="79">
        <v>0</v>
      </c>
      <c r="M222" s="79">
        <v>10</v>
      </c>
      <c r="N222" s="79">
        <v>2</v>
      </c>
      <c r="O222" s="79">
        <v>1</v>
      </c>
      <c r="P222" s="155">
        <v>64</v>
      </c>
      <c r="Q222" s="79">
        <v>12</v>
      </c>
      <c r="R222" s="79">
        <v>34</v>
      </c>
      <c r="S222" s="80"/>
    </row>
    <row r="223" spans="1:19" ht="8.25" customHeight="1">
      <c r="A223" s="33" t="s">
        <v>66</v>
      </c>
      <c r="B223" s="145">
        <v>139</v>
      </c>
      <c r="C223" s="79">
        <v>0</v>
      </c>
      <c r="D223" s="79">
        <v>34</v>
      </c>
      <c r="E223" s="79">
        <v>4</v>
      </c>
      <c r="F223" s="79">
        <v>0</v>
      </c>
      <c r="G223" s="79">
        <v>6</v>
      </c>
      <c r="H223" s="79">
        <v>0</v>
      </c>
      <c r="I223" s="79">
        <v>5</v>
      </c>
      <c r="J223" s="79">
        <v>0</v>
      </c>
      <c r="K223" s="79">
        <v>2</v>
      </c>
      <c r="L223" s="79">
        <v>1</v>
      </c>
      <c r="M223" s="79">
        <v>1</v>
      </c>
      <c r="N223" s="79">
        <v>0</v>
      </c>
      <c r="O223" s="79">
        <v>17</v>
      </c>
      <c r="P223" s="155">
        <v>52</v>
      </c>
      <c r="Q223" s="79">
        <v>1</v>
      </c>
      <c r="R223" s="79">
        <v>16</v>
      </c>
      <c r="S223" s="80"/>
    </row>
    <row r="224" spans="1:19" ht="8.25" customHeight="1">
      <c r="A224" s="33" t="s">
        <v>50</v>
      </c>
      <c r="B224" s="145">
        <v>169</v>
      </c>
      <c r="C224" s="79">
        <v>0</v>
      </c>
      <c r="D224" s="79">
        <v>55</v>
      </c>
      <c r="E224" s="79">
        <v>19</v>
      </c>
      <c r="F224" s="79">
        <v>0</v>
      </c>
      <c r="G224" s="79">
        <v>13</v>
      </c>
      <c r="H224" s="79">
        <v>0</v>
      </c>
      <c r="I224" s="79">
        <v>3</v>
      </c>
      <c r="J224" s="79">
        <v>0</v>
      </c>
      <c r="K224" s="79">
        <v>5</v>
      </c>
      <c r="L224" s="79">
        <v>0</v>
      </c>
      <c r="M224" s="79">
        <v>2</v>
      </c>
      <c r="N224" s="79">
        <v>0</v>
      </c>
      <c r="O224" s="79">
        <v>8</v>
      </c>
      <c r="P224" s="155">
        <v>47</v>
      </c>
      <c r="Q224" s="79">
        <v>0</v>
      </c>
      <c r="R224" s="79">
        <v>17</v>
      </c>
      <c r="S224" s="80"/>
    </row>
    <row r="225" spans="1:19" ht="8.25" customHeight="1">
      <c r="A225" s="33" t="s">
        <v>51</v>
      </c>
      <c r="B225" s="145">
        <v>179</v>
      </c>
      <c r="C225" s="79">
        <v>0</v>
      </c>
      <c r="D225" s="79">
        <v>23</v>
      </c>
      <c r="E225" s="79">
        <v>37</v>
      </c>
      <c r="F225" s="79">
        <v>0</v>
      </c>
      <c r="G225" s="79">
        <v>32</v>
      </c>
      <c r="H225" s="79">
        <v>0</v>
      </c>
      <c r="I225" s="79">
        <v>5</v>
      </c>
      <c r="J225" s="79">
        <v>0</v>
      </c>
      <c r="K225" s="79">
        <v>3</v>
      </c>
      <c r="L225" s="79">
        <v>0</v>
      </c>
      <c r="M225" s="79">
        <v>1</v>
      </c>
      <c r="N225" s="79">
        <v>4</v>
      </c>
      <c r="O225" s="79">
        <v>5</v>
      </c>
      <c r="P225" s="155">
        <v>54</v>
      </c>
      <c r="Q225" s="79">
        <v>0</v>
      </c>
      <c r="R225" s="79">
        <v>15</v>
      </c>
      <c r="S225" s="80"/>
    </row>
    <row r="226" spans="1:19" ht="8.25" customHeight="1">
      <c r="A226" s="33" t="s">
        <v>52</v>
      </c>
      <c r="B226" s="145">
        <v>1015</v>
      </c>
      <c r="C226" s="79">
        <v>0</v>
      </c>
      <c r="D226" s="79">
        <v>213</v>
      </c>
      <c r="E226" s="79">
        <v>357</v>
      </c>
      <c r="F226" s="79">
        <v>0</v>
      </c>
      <c r="G226" s="79">
        <v>117</v>
      </c>
      <c r="H226" s="147">
        <v>3</v>
      </c>
      <c r="I226" s="79">
        <v>12</v>
      </c>
      <c r="J226" s="79">
        <v>0</v>
      </c>
      <c r="K226" s="79">
        <v>27</v>
      </c>
      <c r="L226" s="79">
        <v>5</v>
      </c>
      <c r="M226" s="79">
        <v>30</v>
      </c>
      <c r="N226" s="79">
        <v>18</v>
      </c>
      <c r="O226" s="79">
        <v>9</v>
      </c>
      <c r="P226" s="155">
        <v>158</v>
      </c>
      <c r="Q226" s="79">
        <v>29</v>
      </c>
      <c r="R226" s="79">
        <v>37</v>
      </c>
      <c r="S226" s="80"/>
    </row>
    <row r="227" spans="1:19" ht="18">
      <c r="A227" s="33" t="s">
        <v>53</v>
      </c>
      <c r="B227" s="145">
        <v>3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155">
        <v>3</v>
      </c>
      <c r="Q227" s="79">
        <v>0</v>
      </c>
      <c r="R227" s="79">
        <v>0</v>
      </c>
      <c r="S227" s="80"/>
    </row>
    <row r="228" spans="1:19" s="191" customFormat="1">
      <c r="A228" s="82" t="s">
        <v>46</v>
      </c>
      <c r="B228" s="145">
        <v>1707</v>
      </c>
      <c r="C228" s="109">
        <v>0</v>
      </c>
      <c r="D228" s="109">
        <v>346</v>
      </c>
      <c r="E228" s="109">
        <v>435</v>
      </c>
      <c r="F228" s="109">
        <v>0</v>
      </c>
      <c r="G228" s="109">
        <v>182</v>
      </c>
      <c r="H228" s="145">
        <v>3</v>
      </c>
      <c r="I228" s="109">
        <v>33</v>
      </c>
      <c r="J228" s="109">
        <v>0</v>
      </c>
      <c r="K228" s="109">
        <v>42</v>
      </c>
      <c r="L228" s="109">
        <v>6</v>
      </c>
      <c r="M228" s="109">
        <v>44</v>
      </c>
      <c r="N228" s="109">
        <v>25</v>
      </c>
      <c r="O228" s="109">
        <v>40</v>
      </c>
      <c r="P228" s="176">
        <v>388</v>
      </c>
      <c r="Q228" s="109">
        <v>42</v>
      </c>
      <c r="R228" s="109">
        <v>121</v>
      </c>
    </row>
    <row r="229" spans="1:19" ht="13.5" customHeight="1">
      <c r="A229" s="35" t="s">
        <v>164</v>
      </c>
      <c r="B229" s="145"/>
      <c r="C229" s="154"/>
      <c r="D229" s="149"/>
      <c r="E229" s="149"/>
      <c r="F229" s="154"/>
      <c r="G229" s="149"/>
      <c r="H229" s="149"/>
      <c r="I229" s="149"/>
      <c r="J229" s="149"/>
      <c r="K229" s="149"/>
      <c r="L229" s="79"/>
      <c r="M229" s="149"/>
      <c r="N229" s="149"/>
      <c r="O229" s="149"/>
      <c r="P229" s="149"/>
      <c r="Q229" s="149"/>
      <c r="R229" s="79"/>
      <c r="S229" s="80"/>
    </row>
    <row r="230" spans="1:19" ht="7.5" customHeight="1">
      <c r="A230" s="48" t="s">
        <v>134</v>
      </c>
      <c r="B230" s="145">
        <v>153</v>
      </c>
      <c r="C230" s="79">
        <v>0</v>
      </c>
      <c r="D230" s="79">
        <v>18</v>
      </c>
      <c r="E230" s="79">
        <v>13</v>
      </c>
      <c r="F230" s="79">
        <v>0</v>
      </c>
      <c r="G230" s="79">
        <v>10</v>
      </c>
      <c r="H230" s="79">
        <v>0</v>
      </c>
      <c r="I230" s="79">
        <v>7</v>
      </c>
      <c r="J230" s="79">
        <v>0</v>
      </c>
      <c r="K230" s="79">
        <v>4</v>
      </c>
      <c r="L230" s="79">
        <v>0</v>
      </c>
      <c r="M230" s="79">
        <v>10</v>
      </c>
      <c r="N230" s="79">
        <v>2</v>
      </c>
      <c r="O230" s="79">
        <v>1</v>
      </c>
      <c r="P230" s="155">
        <v>45</v>
      </c>
      <c r="Q230" s="79">
        <v>12</v>
      </c>
      <c r="R230" s="79">
        <v>31</v>
      </c>
      <c r="S230" s="80"/>
    </row>
    <row r="231" spans="1:19" ht="7.5" customHeight="1">
      <c r="A231" s="33" t="s">
        <v>66</v>
      </c>
      <c r="B231" s="145">
        <v>156</v>
      </c>
      <c r="C231" s="79">
        <v>0</v>
      </c>
      <c r="D231" s="79">
        <v>34</v>
      </c>
      <c r="E231" s="79">
        <v>0</v>
      </c>
      <c r="F231" s="79">
        <v>0</v>
      </c>
      <c r="G231" s="79">
        <v>6</v>
      </c>
      <c r="H231" s="79">
        <v>0</v>
      </c>
      <c r="I231" s="79">
        <v>5</v>
      </c>
      <c r="J231" s="79">
        <v>0</v>
      </c>
      <c r="K231" s="79">
        <v>2</v>
      </c>
      <c r="L231" s="79">
        <v>1</v>
      </c>
      <c r="M231" s="79">
        <v>1</v>
      </c>
      <c r="N231" s="79">
        <v>0</v>
      </c>
      <c r="O231" s="79">
        <v>17</v>
      </c>
      <c r="P231" s="155">
        <v>71</v>
      </c>
      <c r="Q231" s="79">
        <v>1</v>
      </c>
      <c r="R231" s="79">
        <v>18</v>
      </c>
      <c r="S231" s="80"/>
    </row>
    <row r="232" spans="1:19" ht="7.5" customHeight="1">
      <c r="A232" s="33" t="s">
        <v>50</v>
      </c>
      <c r="B232" s="145">
        <v>162</v>
      </c>
      <c r="C232" s="79">
        <v>0</v>
      </c>
      <c r="D232" s="79">
        <v>55</v>
      </c>
      <c r="E232" s="79">
        <v>14</v>
      </c>
      <c r="F232" s="79">
        <v>0</v>
      </c>
      <c r="G232" s="79">
        <v>13</v>
      </c>
      <c r="H232" s="79">
        <v>0</v>
      </c>
      <c r="I232" s="79">
        <v>3</v>
      </c>
      <c r="J232" s="79">
        <v>0</v>
      </c>
      <c r="K232" s="79">
        <v>5</v>
      </c>
      <c r="L232" s="79">
        <v>0</v>
      </c>
      <c r="M232" s="79">
        <v>2</v>
      </c>
      <c r="N232" s="79">
        <v>0</v>
      </c>
      <c r="O232" s="79">
        <v>8</v>
      </c>
      <c r="P232" s="155">
        <v>45</v>
      </c>
      <c r="Q232" s="79">
        <v>0</v>
      </c>
      <c r="R232" s="79">
        <v>17</v>
      </c>
      <c r="S232" s="80"/>
    </row>
    <row r="233" spans="1:19" ht="7.5" customHeight="1">
      <c r="A233" s="33" t="s">
        <v>51</v>
      </c>
      <c r="B233" s="145">
        <v>179</v>
      </c>
      <c r="C233" s="79">
        <v>0</v>
      </c>
      <c r="D233" s="79">
        <v>23</v>
      </c>
      <c r="E233" s="79">
        <v>35</v>
      </c>
      <c r="F233" s="79">
        <v>0</v>
      </c>
      <c r="G233" s="79">
        <v>33</v>
      </c>
      <c r="H233" s="79">
        <v>0</v>
      </c>
      <c r="I233" s="79">
        <v>5</v>
      </c>
      <c r="J233" s="79">
        <v>0</v>
      </c>
      <c r="K233" s="79">
        <v>4</v>
      </c>
      <c r="L233" s="79">
        <v>0</v>
      </c>
      <c r="M233" s="79">
        <v>1</v>
      </c>
      <c r="N233" s="79">
        <v>4</v>
      </c>
      <c r="O233" s="79">
        <v>5</v>
      </c>
      <c r="P233" s="155">
        <v>54</v>
      </c>
      <c r="Q233" s="79">
        <v>0</v>
      </c>
      <c r="R233" s="79">
        <v>15</v>
      </c>
      <c r="S233" s="80"/>
    </row>
    <row r="234" spans="1:19" ht="7.5" customHeight="1">
      <c r="A234" s="33" t="s">
        <v>52</v>
      </c>
      <c r="B234" s="145">
        <v>1054</v>
      </c>
      <c r="C234" s="79">
        <v>0</v>
      </c>
      <c r="D234" s="79">
        <v>216</v>
      </c>
      <c r="E234" s="79">
        <v>373</v>
      </c>
      <c r="F234" s="79">
        <v>0</v>
      </c>
      <c r="G234" s="79">
        <v>120</v>
      </c>
      <c r="H234" s="147">
        <v>3</v>
      </c>
      <c r="I234" s="79">
        <v>13</v>
      </c>
      <c r="J234" s="79">
        <v>0</v>
      </c>
      <c r="K234" s="79">
        <v>27</v>
      </c>
      <c r="L234" s="79">
        <v>5</v>
      </c>
      <c r="M234" s="79">
        <v>30</v>
      </c>
      <c r="N234" s="79">
        <v>19</v>
      </c>
      <c r="O234" s="79">
        <v>9</v>
      </c>
      <c r="P234" s="155">
        <v>170</v>
      </c>
      <c r="Q234" s="79">
        <v>29</v>
      </c>
      <c r="R234" s="79">
        <v>40</v>
      </c>
      <c r="S234" s="80"/>
    </row>
    <row r="235" spans="1:19" ht="7.5" customHeight="1">
      <c r="A235" s="33" t="s">
        <v>53</v>
      </c>
      <c r="B235" s="145">
        <v>3</v>
      </c>
      <c r="C235" s="79">
        <v>0</v>
      </c>
      <c r="D235" s="79">
        <v>0</v>
      </c>
      <c r="E235" s="79">
        <v>0</v>
      </c>
      <c r="F235" s="79">
        <v>0</v>
      </c>
      <c r="G235" s="79">
        <v>0</v>
      </c>
      <c r="H235" s="79">
        <v>0</v>
      </c>
      <c r="I235" s="79" t="s">
        <v>138</v>
      </c>
      <c r="J235" s="79">
        <v>0</v>
      </c>
      <c r="K235" s="79">
        <v>0</v>
      </c>
      <c r="L235" s="79">
        <v>0</v>
      </c>
      <c r="M235" s="79">
        <v>0</v>
      </c>
      <c r="N235" s="79">
        <v>0</v>
      </c>
      <c r="O235" s="79">
        <v>0</v>
      </c>
      <c r="P235" s="155">
        <v>3</v>
      </c>
      <c r="Q235" s="79">
        <v>0</v>
      </c>
      <c r="R235" s="79">
        <v>0</v>
      </c>
      <c r="S235" s="80"/>
    </row>
    <row r="236" spans="1:19" s="191" customFormat="1" ht="7.5" customHeight="1">
      <c r="A236" s="82" t="s">
        <v>46</v>
      </c>
      <c r="B236" s="145">
        <v>1752</v>
      </c>
      <c r="C236" s="109">
        <v>0</v>
      </c>
      <c r="D236" s="109">
        <v>344</v>
      </c>
      <c r="E236" s="109">
        <v>457</v>
      </c>
      <c r="F236" s="109">
        <v>0</v>
      </c>
      <c r="G236" s="109">
        <v>188</v>
      </c>
      <c r="H236" s="109">
        <v>3</v>
      </c>
      <c r="I236" s="109">
        <v>32</v>
      </c>
      <c r="J236" s="109">
        <v>0</v>
      </c>
      <c r="K236" s="109">
        <v>42</v>
      </c>
      <c r="L236" s="109">
        <v>6</v>
      </c>
      <c r="M236" s="109">
        <v>49</v>
      </c>
      <c r="N236" s="109">
        <v>25</v>
      </c>
      <c r="O236" s="109">
        <v>43</v>
      </c>
      <c r="P236" s="176">
        <v>398</v>
      </c>
      <c r="Q236" s="109">
        <v>42</v>
      </c>
      <c r="R236" s="109">
        <v>123</v>
      </c>
    </row>
    <row r="237" spans="1:19" ht="17.25" customHeight="1">
      <c r="A237" s="35" t="s">
        <v>165</v>
      </c>
      <c r="C237" s="154"/>
      <c r="D237" s="79"/>
      <c r="E237" s="79"/>
      <c r="F237" s="154"/>
      <c r="G237" s="79"/>
      <c r="H237" s="79"/>
      <c r="I237" s="79"/>
      <c r="J237" s="149"/>
      <c r="K237" s="79"/>
      <c r="L237" s="79"/>
      <c r="M237" s="79"/>
      <c r="N237" s="79"/>
      <c r="O237" s="79"/>
      <c r="P237" s="155"/>
      <c r="Q237" s="79"/>
      <c r="R237" s="79"/>
      <c r="S237" s="80"/>
    </row>
    <row r="238" spans="1:19" ht="7.5" customHeight="1">
      <c r="A238" s="48" t="s">
        <v>134</v>
      </c>
      <c r="B238" s="145">
        <v>158</v>
      </c>
      <c r="C238" s="79">
        <v>0</v>
      </c>
      <c r="D238" s="79">
        <v>19</v>
      </c>
      <c r="E238" s="79">
        <v>13</v>
      </c>
      <c r="F238" s="79">
        <v>0</v>
      </c>
      <c r="G238" s="79">
        <v>12</v>
      </c>
      <c r="H238" s="79">
        <v>0</v>
      </c>
      <c r="I238" s="79">
        <v>6</v>
      </c>
      <c r="J238" s="79">
        <v>0</v>
      </c>
      <c r="K238" s="79">
        <v>4</v>
      </c>
      <c r="L238" s="79">
        <v>0</v>
      </c>
      <c r="M238" s="79">
        <v>10</v>
      </c>
      <c r="N238" s="79">
        <v>1</v>
      </c>
      <c r="O238" s="79">
        <v>4</v>
      </c>
      <c r="P238" s="155">
        <v>48</v>
      </c>
      <c r="Q238" s="79">
        <v>10</v>
      </c>
      <c r="R238" s="79">
        <v>31</v>
      </c>
      <c r="S238" s="80"/>
    </row>
    <row r="239" spans="1:19" ht="7.5" customHeight="1">
      <c r="A239" s="33" t="s">
        <v>66</v>
      </c>
      <c r="B239" s="145">
        <v>152</v>
      </c>
      <c r="C239" s="79">
        <v>0</v>
      </c>
      <c r="D239" s="79">
        <v>30</v>
      </c>
      <c r="E239" s="79">
        <v>0</v>
      </c>
      <c r="F239" s="79">
        <v>0</v>
      </c>
      <c r="G239" s="79">
        <v>6</v>
      </c>
      <c r="H239" s="79">
        <v>0</v>
      </c>
      <c r="I239" s="79">
        <v>5</v>
      </c>
      <c r="J239" s="79">
        <v>0</v>
      </c>
      <c r="K239" s="79">
        <v>2</v>
      </c>
      <c r="L239" s="79">
        <v>1</v>
      </c>
      <c r="M239" s="79">
        <v>1</v>
      </c>
      <c r="N239" s="79">
        <v>0</v>
      </c>
      <c r="O239" s="79">
        <v>17</v>
      </c>
      <c r="P239" s="155">
        <v>71</v>
      </c>
      <c r="Q239" s="79">
        <v>1</v>
      </c>
      <c r="R239" s="79">
        <v>18</v>
      </c>
      <c r="S239" s="80"/>
    </row>
    <row r="240" spans="1:19" ht="7.5" customHeight="1">
      <c r="A240" s="33" t="s">
        <v>50</v>
      </c>
      <c r="B240" s="145">
        <v>163</v>
      </c>
      <c r="C240" s="79">
        <v>0</v>
      </c>
      <c r="D240" s="79">
        <v>54</v>
      </c>
      <c r="E240" s="79">
        <v>15</v>
      </c>
      <c r="F240" s="79">
        <v>0</v>
      </c>
      <c r="G240" s="79">
        <v>15</v>
      </c>
      <c r="H240" s="79">
        <v>0</v>
      </c>
      <c r="I240" s="79">
        <v>3</v>
      </c>
      <c r="J240" s="79">
        <v>0</v>
      </c>
      <c r="K240" s="79">
        <v>5</v>
      </c>
      <c r="L240" s="79">
        <v>0</v>
      </c>
      <c r="M240" s="79">
        <v>2</v>
      </c>
      <c r="N240" s="79">
        <v>0</v>
      </c>
      <c r="O240" s="79">
        <v>8</v>
      </c>
      <c r="P240" s="155">
        <v>44</v>
      </c>
      <c r="Q240" s="79">
        <v>0</v>
      </c>
      <c r="R240" s="79">
        <v>17</v>
      </c>
      <c r="S240" s="80"/>
    </row>
    <row r="241" spans="1:19" ht="7.5" customHeight="1">
      <c r="A241" s="33" t="s">
        <v>51</v>
      </c>
      <c r="B241" s="145">
        <v>184</v>
      </c>
      <c r="C241" s="79">
        <v>0</v>
      </c>
      <c r="D241" s="79">
        <v>23</v>
      </c>
      <c r="E241" s="79">
        <v>37</v>
      </c>
      <c r="F241" s="79">
        <v>0</v>
      </c>
      <c r="G241" s="79">
        <v>33</v>
      </c>
      <c r="H241" s="79">
        <v>0</v>
      </c>
      <c r="I241" s="79">
        <v>4</v>
      </c>
      <c r="J241" s="79">
        <v>0</v>
      </c>
      <c r="K241" s="79">
        <v>4</v>
      </c>
      <c r="L241" s="79">
        <v>0</v>
      </c>
      <c r="M241" s="79">
        <v>4</v>
      </c>
      <c r="N241" s="79">
        <v>4</v>
      </c>
      <c r="O241" s="79">
        <v>5</v>
      </c>
      <c r="P241" s="155">
        <v>54</v>
      </c>
      <c r="Q241" s="79">
        <v>1</v>
      </c>
      <c r="R241" s="79">
        <v>15</v>
      </c>
      <c r="S241" s="80"/>
    </row>
    <row r="242" spans="1:19" ht="7.5" customHeight="1">
      <c r="A242" s="33" t="s">
        <v>52</v>
      </c>
      <c r="B242" s="145">
        <v>1092</v>
      </c>
      <c r="C242" s="79">
        <v>0</v>
      </c>
      <c r="D242" s="79">
        <v>218</v>
      </c>
      <c r="E242" s="79">
        <v>392</v>
      </c>
      <c r="F242" s="79">
        <v>0</v>
      </c>
      <c r="G242" s="79">
        <v>122</v>
      </c>
      <c r="H242" s="79">
        <v>3</v>
      </c>
      <c r="I242" s="79">
        <v>14</v>
      </c>
      <c r="J242" s="79">
        <v>0</v>
      </c>
      <c r="K242" s="79">
        <v>27</v>
      </c>
      <c r="L242" s="79">
        <v>5</v>
      </c>
      <c r="M242" s="79">
        <v>32</v>
      </c>
      <c r="N242" s="79">
        <v>20</v>
      </c>
      <c r="O242" s="79">
        <v>9</v>
      </c>
      <c r="P242" s="155">
        <v>178</v>
      </c>
      <c r="Q242" s="79">
        <v>30</v>
      </c>
      <c r="R242" s="79">
        <v>42</v>
      </c>
      <c r="S242" s="80"/>
    </row>
    <row r="243" spans="1:19" ht="17.25" customHeight="1">
      <c r="A243" s="72" t="s">
        <v>53</v>
      </c>
      <c r="B243" s="145">
        <v>3</v>
      </c>
      <c r="C243" s="79">
        <v>0</v>
      </c>
      <c r="D243" s="79">
        <v>0</v>
      </c>
      <c r="E243" s="79">
        <v>0</v>
      </c>
      <c r="F243" s="79">
        <v>0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155">
        <v>3</v>
      </c>
      <c r="Q243" s="79">
        <v>0</v>
      </c>
      <c r="R243" s="79">
        <v>0</v>
      </c>
      <c r="S243" s="80"/>
    </row>
    <row r="244" spans="1:19" ht="5.25" customHeight="1">
      <c r="A244" s="90"/>
      <c r="B244" s="145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155"/>
      <c r="Q244" s="79"/>
      <c r="R244" s="109"/>
    </row>
    <row r="245" spans="1:19" s="191" customFormat="1" ht="15" customHeight="1">
      <c r="A245" s="47" t="s">
        <v>46</v>
      </c>
      <c r="B245" s="145">
        <v>1951</v>
      </c>
      <c r="C245" s="187">
        <v>6</v>
      </c>
      <c r="D245" s="187">
        <v>387</v>
      </c>
      <c r="E245" s="187">
        <v>593</v>
      </c>
      <c r="F245" s="109">
        <v>0</v>
      </c>
      <c r="G245" s="187">
        <v>187</v>
      </c>
      <c r="H245" s="187">
        <v>3</v>
      </c>
      <c r="I245" s="187">
        <v>32</v>
      </c>
      <c r="J245" s="109"/>
      <c r="K245" s="109">
        <v>42</v>
      </c>
      <c r="L245" s="109">
        <v>7</v>
      </c>
      <c r="M245" s="109">
        <v>50</v>
      </c>
      <c r="N245" s="109">
        <v>27</v>
      </c>
      <c r="O245" s="109">
        <v>44</v>
      </c>
      <c r="P245" s="176">
        <v>404</v>
      </c>
      <c r="Q245" s="109">
        <v>43</v>
      </c>
      <c r="R245" s="109">
        <v>126</v>
      </c>
    </row>
    <row r="246" spans="1:19" ht="15" customHeight="1">
      <c r="A246" s="35" t="s">
        <v>166</v>
      </c>
      <c r="J246" s="149"/>
      <c r="K246" s="149"/>
      <c r="L246" s="79"/>
      <c r="M246" s="149"/>
      <c r="N246" s="149"/>
      <c r="O246" s="149"/>
      <c r="P246" s="149"/>
      <c r="Q246" s="149"/>
      <c r="R246" s="149"/>
    </row>
    <row r="247" spans="1:19" ht="12.75" customHeight="1">
      <c r="A247" s="48" t="s">
        <v>134</v>
      </c>
      <c r="B247" s="145">
        <v>169</v>
      </c>
      <c r="C247" s="79">
        <v>1</v>
      </c>
      <c r="D247" s="79">
        <v>21</v>
      </c>
      <c r="E247" s="79">
        <v>15</v>
      </c>
      <c r="F247" s="154"/>
      <c r="G247" s="79">
        <v>12</v>
      </c>
      <c r="H247" s="79">
        <v>0</v>
      </c>
      <c r="I247" s="79">
        <v>6</v>
      </c>
      <c r="J247" s="79"/>
      <c r="K247" s="79">
        <v>4</v>
      </c>
      <c r="L247" s="79">
        <v>0</v>
      </c>
      <c r="M247" s="79">
        <v>10</v>
      </c>
      <c r="N247" s="79">
        <v>4</v>
      </c>
      <c r="O247" s="79">
        <v>3</v>
      </c>
      <c r="P247" s="155">
        <v>52</v>
      </c>
      <c r="Q247" s="79">
        <v>10</v>
      </c>
      <c r="R247" s="79">
        <v>31</v>
      </c>
    </row>
    <row r="248" spans="1:19" ht="9" customHeight="1">
      <c r="A248" s="33" t="s">
        <v>66</v>
      </c>
      <c r="B248" s="145">
        <v>161</v>
      </c>
      <c r="C248" s="79">
        <v>1</v>
      </c>
      <c r="D248" s="79">
        <v>34</v>
      </c>
      <c r="E248" s="79">
        <v>0</v>
      </c>
      <c r="F248" s="79">
        <v>0</v>
      </c>
      <c r="G248" s="79">
        <v>7</v>
      </c>
      <c r="H248" s="79">
        <v>0</v>
      </c>
      <c r="I248" s="79">
        <v>5</v>
      </c>
      <c r="J248" s="79"/>
      <c r="K248" s="79">
        <v>2</v>
      </c>
      <c r="L248" s="79">
        <v>1</v>
      </c>
      <c r="M248" s="79">
        <v>1</v>
      </c>
      <c r="N248" s="79">
        <v>0</v>
      </c>
      <c r="O248" s="79">
        <v>17</v>
      </c>
      <c r="P248" s="155">
        <v>74</v>
      </c>
      <c r="Q248" s="79">
        <v>1</v>
      </c>
      <c r="R248" s="79">
        <v>18</v>
      </c>
    </row>
    <row r="249" spans="1:19" ht="9" customHeight="1">
      <c r="A249" s="33" t="s">
        <v>50</v>
      </c>
      <c r="B249" s="145">
        <v>165</v>
      </c>
      <c r="C249" s="79">
        <v>0</v>
      </c>
      <c r="D249" s="79">
        <v>54</v>
      </c>
      <c r="E249" s="79">
        <v>15</v>
      </c>
      <c r="F249" s="79">
        <v>0</v>
      </c>
      <c r="G249" s="79">
        <v>16</v>
      </c>
      <c r="H249" s="79">
        <v>0</v>
      </c>
      <c r="I249" s="79">
        <v>3</v>
      </c>
      <c r="J249" s="79"/>
      <c r="K249" s="79">
        <v>5</v>
      </c>
      <c r="L249" s="79">
        <v>0</v>
      </c>
      <c r="M249" s="79">
        <v>2</v>
      </c>
      <c r="N249" s="79">
        <v>0</v>
      </c>
      <c r="O249" s="79">
        <v>9</v>
      </c>
      <c r="P249" s="155">
        <v>44</v>
      </c>
      <c r="Q249" s="79">
        <v>0</v>
      </c>
      <c r="R249" s="79">
        <v>17</v>
      </c>
    </row>
    <row r="250" spans="1:19" ht="9" customHeight="1">
      <c r="A250" s="33" t="s">
        <v>51</v>
      </c>
      <c r="B250" s="145">
        <v>151</v>
      </c>
      <c r="C250" s="79">
        <v>0</v>
      </c>
      <c r="D250" s="79">
        <v>18</v>
      </c>
      <c r="E250" s="79">
        <v>37</v>
      </c>
      <c r="F250" s="79">
        <v>0</v>
      </c>
      <c r="G250" s="79">
        <v>12</v>
      </c>
      <c r="H250" s="79">
        <v>0</v>
      </c>
      <c r="I250" s="79">
        <v>4</v>
      </c>
      <c r="J250" s="79"/>
      <c r="K250" s="79">
        <v>3</v>
      </c>
      <c r="L250" s="79">
        <v>0</v>
      </c>
      <c r="M250" s="79">
        <v>4</v>
      </c>
      <c r="N250" s="79">
        <v>4</v>
      </c>
      <c r="O250" s="79">
        <v>5</v>
      </c>
      <c r="P250" s="155">
        <v>48</v>
      </c>
      <c r="Q250" s="79">
        <v>1</v>
      </c>
      <c r="R250" s="79">
        <v>15</v>
      </c>
    </row>
    <row r="251" spans="1:19" ht="9" customHeight="1">
      <c r="A251" s="33" t="s">
        <v>52</v>
      </c>
      <c r="B251" s="145">
        <v>1299</v>
      </c>
      <c r="C251" s="79">
        <v>4</v>
      </c>
      <c r="D251" s="79">
        <v>260</v>
      </c>
      <c r="E251" s="79">
        <v>526</v>
      </c>
      <c r="F251" s="79">
        <v>0</v>
      </c>
      <c r="G251" s="79">
        <v>140</v>
      </c>
      <c r="H251" s="147">
        <v>3</v>
      </c>
      <c r="I251" s="79">
        <v>14</v>
      </c>
      <c r="J251" s="79"/>
      <c r="K251" s="79">
        <v>28</v>
      </c>
      <c r="L251" s="79">
        <v>6</v>
      </c>
      <c r="M251" s="79">
        <v>33</v>
      </c>
      <c r="N251" s="79">
        <v>19</v>
      </c>
      <c r="O251" s="79">
        <v>10</v>
      </c>
      <c r="P251" s="155">
        <v>180</v>
      </c>
      <c r="Q251" s="79">
        <v>31</v>
      </c>
      <c r="R251" s="79">
        <v>45</v>
      </c>
    </row>
    <row r="252" spans="1:19" ht="19.5" customHeight="1">
      <c r="A252" s="33" t="s">
        <v>53</v>
      </c>
      <c r="B252" s="145">
        <v>6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/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155">
        <v>6</v>
      </c>
      <c r="Q252" s="79">
        <v>0</v>
      </c>
      <c r="R252" s="79">
        <v>0</v>
      </c>
    </row>
    <row r="253" spans="1:19" s="191" customFormat="1" ht="12" customHeight="1">
      <c r="A253" s="82" t="s">
        <v>46</v>
      </c>
      <c r="B253" s="145">
        <v>2081</v>
      </c>
      <c r="C253" s="187">
        <v>9</v>
      </c>
      <c r="D253" s="187">
        <v>437</v>
      </c>
      <c r="E253" s="187">
        <v>638</v>
      </c>
      <c r="F253" s="109">
        <v>0</v>
      </c>
      <c r="G253" s="187">
        <v>197</v>
      </c>
      <c r="H253" s="187">
        <v>3</v>
      </c>
      <c r="I253" s="187">
        <v>32</v>
      </c>
      <c r="J253" s="109">
        <v>0</v>
      </c>
      <c r="K253" s="109">
        <v>60</v>
      </c>
      <c r="L253" s="109">
        <v>7</v>
      </c>
      <c r="M253" s="109">
        <v>50</v>
      </c>
      <c r="N253" s="109">
        <v>28</v>
      </c>
      <c r="O253" s="109">
        <v>44</v>
      </c>
      <c r="P253" s="176">
        <v>405</v>
      </c>
      <c r="Q253" s="109">
        <v>43</v>
      </c>
      <c r="R253" s="109">
        <v>128</v>
      </c>
    </row>
    <row r="254" spans="1:19" ht="20.25" customHeight="1">
      <c r="A254" s="35" t="s">
        <v>189</v>
      </c>
      <c r="B254" s="192"/>
      <c r="C254" s="130"/>
      <c r="D254" s="130"/>
      <c r="E254" s="130"/>
      <c r="F254" s="80"/>
      <c r="G254" s="130"/>
      <c r="H254" s="130"/>
      <c r="I254" s="130"/>
      <c r="J254" s="80"/>
      <c r="K254" s="177"/>
      <c r="L254" s="178"/>
      <c r="M254" s="177"/>
      <c r="N254" s="177"/>
      <c r="O254" s="177"/>
      <c r="P254" s="177"/>
      <c r="Q254" s="177"/>
      <c r="R254" s="177"/>
    </row>
    <row r="255" spans="1:19" ht="12" customHeight="1">
      <c r="A255" s="48" t="s">
        <v>134</v>
      </c>
      <c r="B255" s="179">
        <v>186</v>
      </c>
      <c r="C255" s="180">
        <v>1</v>
      </c>
      <c r="D255" s="180">
        <v>36</v>
      </c>
      <c r="E255" s="180">
        <v>11</v>
      </c>
      <c r="F255" s="79">
        <v>0</v>
      </c>
      <c r="G255" s="180">
        <v>14</v>
      </c>
      <c r="H255" s="79">
        <v>0</v>
      </c>
      <c r="I255" s="180">
        <v>6</v>
      </c>
      <c r="J255" s="79">
        <v>0</v>
      </c>
      <c r="K255" s="180">
        <v>8</v>
      </c>
      <c r="L255" s="79">
        <v>0</v>
      </c>
      <c r="M255" s="180">
        <v>10</v>
      </c>
      <c r="N255" s="180">
        <v>4</v>
      </c>
      <c r="O255" s="180">
        <v>3</v>
      </c>
      <c r="P255" s="180">
        <v>51</v>
      </c>
      <c r="Q255" s="180">
        <v>10</v>
      </c>
      <c r="R255" s="179">
        <v>32</v>
      </c>
    </row>
    <row r="256" spans="1:19" ht="9.75" customHeight="1">
      <c r="A256" s="33" t="s">
        <v>66</v>
      </c>
      <c r="B256" s="179">
        <v>186</v>
      </c>
      <c r="C256" s="180">
        <v>1</v>
      </c>
      <c r="D256" s="180">
        <v>53</v>
      </c>
      <c r="E256" s="180">
        <v>1</v>
      </c>
      <c r="F256" s="79">
        <v>0</v>
      </c>
      <c r="G256" s="180">
        <v>11</v>
      </c>
      <c r="H256" s="79">
        <v>0</v>
      </c>
      <c r="I256" s="180">
        <v>5</v>
      </c>
      <c r="J256" s="79">
        <v>0</v>
      </c>
      <c r="K256" s="180">
        <v>2</v>
      </c>
      <c r="L256" s="180">
        <v>1</v>
      </c>
      <c r="M256" s="180">
        <v>1</v>
      </c>
      <c r="N256" s="79">
        <v>0</v>
      </c>
      <c r="O256" s="180">
        <v>17</v>
      </c>
      <c r="P256" s="180">
        <v>75</v>
      </c>
      <c r="Q256" s="180">
        <v>1</v>
      </c>
      <c r="R256" s="179">
        <v>18</v>
      </c>
    </row>
    <row r="257" spans="1:25" ht="9.75" customHeight="1">
      <c r="A257" s="33" t="s">
        <v>50</v>
      </c>
      <c r="B257" s="179">
        <v>161</v>
      </c>
      <c r="C257" s="79">
        <v>0</v>
      </c>
      <c r="D257" s="180">
        <v>53</v>
      </c>
      <c r="E257" s="180">
        <v>12</v>
      </c>
      <c r="F257" s="79">
        <v>0</v>
      </c>
      <c r="G257" s="180">
        <v>17</v>
      </c>
      <c r="H257" s="79">
        <v>0</v>
      </c>
      <c r="I257" s="180">
        <v>3</v>
      </c>
      <c r="J257" s="79">
        <v>0</v>
      </c>
      <c r="K257" s="180">
        <v>5</v>
      </c>
      <c r="L257" s="79">
        <v>0</v>
      </c>
      <c r="M257" s="180">
        <v>2</v>
      </c>
      <c r="N257" s="79">
        <v>0</v>
      </c>
      <c r="O257" s="180">
        <v>9</v>
      </c>
      <c r="P257" s="180">
        <v>43</v>
      </c>
      <c r="Q257" s="79">
        <v>0</v>
      </c>
      <c r="R257" s="179">
        <v>17</v>
      </c>
    </row>
    <row r="258" spans="1:25" ht="9.75" customHeight="1">
      <c r="A258" s="33" t="s">
        <v>51</v>
      </c>
      <c r="B258" s="179">
        <v>150</v>
      </c>
      <c r="C258" s="79">
        <v>0</v>
      </c>
      <c r="D258" s="180">
        <v>18</v>
      </c>
      <c r="E258" s="180">
        <v>38</v>
      </c>
      <c r="F258" s="79">
        <v>0</v>
      </c>
      <c r="G258" s="180">
        <v>12</v>
      </c>
      <c r="H258" s="79">
        <v>0</v>
      </c>
      <c r="I258" s="180">
        <v>4</v>
      </c>
      <c r="J258" s="79">
        <v>0</v>
      </c>
      <c r="K258" s="180">
        <v>3</v>
      </c>
      <c r="L258" s="79">
        <v>0</v>
      </c>
      <c r="M258" s="180">
        <v>1</v>
      </c>
      <c r="N258" s="180">
        <v>4</v>
      </c>
      <c r="O258" s="180">
        <v>5</v>
      </c>
      <c r="P258" s="180">
        <v>49</v>
      </c>
      <c r="Q258" s="180">
        <v>1</v>
      </c>
      <c r="R258" s="179">
        <v>15</v>
      </c>
    </row>
    <row r="259" spans="1:25" ht="9.75" customHeight="1">
      <c r="A259" s="33" t="s">
        <v>52</v>
      </c>
      <c r="B259" s="179">
        <v>1392</v>
      </c>
      <c r="C259" s="180">
        <v>7</v>
      </c>
      <c r="D259" s="180">
        <v>277</v>
      </c>
      <c r="E259" s="180">
        <v>576</v>
      </c>
      <c r="F259" s="79">
        <v>0</v>
      </c>
      <c r="G259" s="180">
        <v>143</v>
      </c>
      <c r="H259" s="180">
        <v>3</v>
      </c>
      <c r="I259" s="180">
        <v>14</v>
      </c>
      <c r="J259" s="79">
        <v>0</v>
      </c>
      <c r="K259" s="180">
        <v>42</v>
      </c>
      <c r="L259" s="180">
        <v>6</v>
      </c>
      <c r="M259" s="180">
        <v>36</v>
      </c>
      <c r="N259" s="180">
        <v>20</v>
      </c>
      <c r="O259" s="180">
        <v>10</v>
      </c>
      <c r="P259" s="180">
        <v>181</v>
      </c>
      <c r="Q259" s="180">
        <v>31</v>
      </c>
      <c r="R259" s="179">
        <v>46</v>
      </c>
    </row>
    <row r="260" spans="1:25" ht="16.5" customHeight="1">
      <c r="A260" s="33" t="s">
        <v>53</v>
      </c>
      <c r="B260" s="188">
        <v>6</v>
      </c>
      <c r="C260" s="79">
        <v>0</v>
      </c>
      <c r="D260" s="79">
        <v>0</v>
      </c>
      <c r="E260" s="79">
        <v>0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6</v>
      </c>
      <c r="Q260" s="79">
        <v>0</v>
      </c>
      <c r="R260" s="79">
        <v>0</v>
      </c>
    </row>
    <row r="261" spans="1:25" s="191" customFormat="1" ht="13.5" customHeight="1">
      <c r="A261" s="82" t="s">
        <v>46</v>
      </c>
      <c r="B261" s="145">
        <v>2119</v>
      </c>
      <c r="C261" s="187">
        <v>9</v>
      </c>
      <c r="D261" s="187">
        <v>439</v>
      </c>
      <c r="E261" s="187">
        <v>657</v>
      </c>
      <c r="F261" s="109">
        <v>0</v>
      </c>
      <c r="G261" s="187">
        <v>201</v>
      </c>
      <c r="H261" s="187">
        <v>3</v>
      </c>
      <c r="I261" s="187">
        <v>33</v>
      </c>
      <c r="J261" s="109">
        <v>0</v>
      </c>
      <c r="K261" s="109">
        <v>60</v>
      </c>
      <c r="L261" s="109">
        <v>7</v>
      </c>
      <c r="M261" s="109">
        <v>50</v>
      </c>
      <c r="N261" s="109">
        <v>31</v>
      </c>
      <c r="O261" s="109">
        <v>44</v>
      </c>
      <c r="P261" s="176">
        <v>411</v>
      </c>
      <c r="Q261" s="109">
        <v>44</v>
      </c>
      <c r="R261" s="109">
        <v>130</v>
      </c>
    </row>
    <row r="262" spans="1:25" ht="18">
      <c r="A262" s="35" t="s">
        <v>195</v>
      </c>
      <c r="B262" s="192"/>
      <c r="C262" s="130"/>
      <c r="D262" s="130"/>
      <c r="E262" s="130"/>
      <c r="F262" s="80"/>
      <c r="G262" s="130"/>
      <c r="H262" s="130"/>
      <c r="I262" s="130"/>
      <c r="J262" s="80"/>
      <c r="K262" s="177"/>
      <c r="L262" s="178"/>
      <c r="M262" s="177"/>
      <c r="N262" s="177"/>
      <c r="O262" s="177"/>
      <c r="P262" s="177"/>
      <c r="Q262" s="177"/>
      <c r="R262" s="79">
        <v>0</v>
      </c>
      <c r="S262" s="80"/>
      <c r="T262" s="80"/>
      <c r="U262" s="80"/>
      <c r="V262" s="80"/>
      <c r="W262" s="80"/>
      <c r="X262" s="80"/>
      <c r="Y262" s="80"/>
    </row>
    <row r="263" spans="1:25" ht="13.5" customHeight="1">
      <c r="A263" s="48" t="s">
        <v>134</v>
      </c>
      <c r="B263" s="179">
        <v>191</v>
      </c>
      <c r="C263" s="180">
        <v>1</v>
      </c>
      <c r="D263" s="180">
        <v>38</v>
      </c>
      <c r="E263" s="180">
        <v>12</v>
      </c>
      <c r="F263" s="79">
        <v>0</v>
      </c>
      <c r="G263" s="180">
        <v>14</v>
      </c>
      <c r="H263" s="79">
        <v>0</v>
      </c>
      <c r="I263" s="180">
        <v>6</v>
      </c>
      <c r="J263" s="79">
        <v>0</v>
      </c>
      <c r="K263" s="180">
        <v>8</v>
      </c>
      <c r="L263" s="79">
        <v>0</v>
      </c>
      <c r="M263" s="180">
        <v>10</v>
      </c>
      <c r="N263" s="180">
        <v>4</v>
      </c>
      <c r="O263" s="180">
        <v>3</v>
      </c>
      <c r="P263" s="180">
        <v>51</v>
      </c>
      <c r="Q263" s="180">
        <v>10</v>
      </c>
      <c r="R263" s="79">
        <v>34</v>
      </c>
      <c r="S263" s="80"/>
      <c r="T263" s="80"/>
      <c r="U263" s="80"/>
      <c r="V263" s="80"/>
      <c r="W263" s="80"/>
      <c r="X263" s="80"/>
      <c r="Y263" s="80"/>
    </row>
    <row r="264" spans="1:25" ht="10.5" customHeight="1">
      <c r="A264" s="33" t="s">
        <v>66</v>
      </c>
      <c r="B264" s="179">
        <v>189</v>
      </c>
      <c r="C264" s="180">
        <v>1</v>
      </c>
      <c r="D264" s="180">
        <v>55</v>
      </c>
      <c r="E264" s="180">
        <v>1</v>
      </c>
      <c r="F264" s="79">
        <v>0</v>
      </c>
      <c r="G264" s="180">
        <v>11</v>
      </c>
      <c r="H264" s="79">
        <v>0</v>
      </c>
      <c r="I264" s="180">
        <v>5</v>
      </c>
      <c r="J264" s="79">
        <v>0</v>
      </c>
      <c r="K264" s="180">
        <v>2</v>
      </c>
      <c r="L264" s="180">
        <v>1</v>
      </c>
      <c r="M264" s="180">
        <v>1</v>
      </c>
      <c r="N264" s="79">
        <v>1</v>
      </c>
      <c r="O264" s="180">
        <v>17</v>
      </c>
      <c r="P264" s="180">
        <v>75</v>
      </c>
      <c r="Q264" s="180">
        <v>1</v>
      </c>
      <c r="R264" s="79">
        <v>18</v>
      </c>
      <c r="S264" s="80"/>
      <c r="T264" s="80"/>
      <c r="U264" s="80"/>
      <c r="V264" s="80"/>
      <c r="W264" s="80"/>
      <c r="X264" s="80"/>
      <c r="Y264" s="80"/>
    </row>
    <row r="265" spans="1:25" ht="10.5" customHeight="1">
      <c r="A265" s="33" t="s">
        <v>50</v>
      </c>
      <c r="B265" s="179">
        <v>184</v>
      </c>
      <c r="C265" s="79">
        <v>0</v>
      </c>
      <c r="D265" s="180">
        <v>70</v>
      </c>
      <c r="E265" s="180">
        <v>12</v>
      </c>
      <c r="F265" s="79">
        <v>0</v>
      </c>
      <c r="G265" s="180">
        <v>20</v>
      </c>
      <c r="H265" s="79">
        <v>0</v>
      </c>
      <c r="I265" s="180">
        <v>3</v>
      </c>
      <c r="J265" s="79">
        <v>0</v>
      </c>
      <c r="K265" s="180">
        <v>5</v>
      </c>
      <c r="L265" s="79">
        <v>0</v>
      </c>
      <c r="M265" s="180">
        <v>2</v>
      </c>
      <c r="N265" s="79">
        <v>3</v>
      </c>
      <c r="O265" s="180">
        <v>9</v>
      </c>
      <c r="P265" s="180">
        <v>43</v>
      </c>
      <c r="Q265" s="79">
        <v>0</v>
      </c>
      <c r="R265" s="79">
        <v>17</v>
      </c>
      <c r="S265" s="80"/>
      <c r="T265" s="80"/>
      <c r="U265" s="80"/>
      <c r="V265" s="80"/>
      <c r="W265" s="80"/>
      <c r="X265" s="80"/>
      <c r="Y265" s="80"/>
    </row>
    <row r="266" spans="1:25" ht="10.5" customHeight="1">
      <c r="A266" s="33" t="s">
        <v>51</v>
      </c>
      <c r="B266" s="179">
        <v>153</v>
      </c>
      <c r="C266" s="79">
        <v>0</v>
      </c>
      <c r="D266" s="180">
        <v>18</v>
      </c>
      <c r="E266" s="180">
        <v>41</v>
      </c>
      <c r="F266" s="79">
        <v>0</v>
      </c>
      <c r="G266" s="180">
        <v>12</v>
      </c>
      <c r="H266" s="79">
        <v>0</v>
      </c>
      <c r="I266" s="180">
        <v>4</v>
      </c>
      <c r="J266" s="79">
        <v>0</v>
      </c>
      <c r="K266" s="180">
        <v>3</v>
      </c>
      <c r="L266" s="79">
        <v>0</v>
      </c>
      <c r="M266" s="180">
        <v>1</v>
      </c>
      <c r="N266" s="180">
        <v>4</v>
      </c>
      <c r="O266" s="180">
        <v>5</v>
      </c>
      <c r="P266" s="180">
        <v>49</v>
      </c>
      <c r="Q266" s="180">
        <v>1</v>
      </c>
      <c r="R266" s="79">
        <v>15</v>
      </c>
      <c r="S266" s="80"/>
      <c r="T266" s="80"/>
      <c r="U266" s="80"/>
      <c r="V266" s="80"/>
      <c r="W266" s="80"/>
      <c r="X266" s="80"/>
      <c r="Y266" s="80"/>
    </row>
    <row r="267" spans="1:25" ht="10.5" customHeight="1">
      <c r="A267" s="33" t="s">
        <v>52</v>
      </c>
      <c r="B267" s="179">
        <v>1395</v>
      </c>
      <c r="C267" s="180">
        <v>7</v>
      </c>
      <c r="D267" s="180">
        <v>258</v>
      </c>
      <c r="E267" s="180">
        <v>591</v>
      </c>
      <c r="F267" s="79">
        <v>0</v>
      </c>
      <c r="G267" s="180">
        <v>144</v>
      </c>
      <c r="H267" s="180">
        <v>3</v>
      </c>
      <c r="I267" s="180">
        <v>15</v>
      </c>
      <c r="J267" s="79">
        <v>0</v>
      </c>
      <c r="K267" s="180">
        <v>42</v>
      </c>
      <c r="L267" s="180">
        <v>6</v>
      </c>
      <c r="M267" s="180">
        <v>36</v>
      </c>
      <c r="N267" s="180">
        <v>19</v>
      </c>
      <c r="O267" s="180">
        <v>10</v>
      </c>
      <c r="P267" s="180">
        <v>186</v>
      </c>
      <c r="Q267" s="180">
        <v>32</v>
      </c>
      <c r="R267" s="79">
        <v>46</v>
      </c>
      <c r="S267" s="80"/>
      <c r="T267" s="80"/>
      <c r="U267" s="80"/>
      <c r="V267" s="80"/>
      <c r="W267" s="80"/>
      <c r="X267" s="80"/>
      <c r="Y267" s="80"/>
    </row>
    <row r="268" spans="1:25" ht="18" customHeight="1">
      <c r="A268" s="33" t="s">
        <v>53</v>
      </c>
      <c r="B268" s="188">
        <v>7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7</v>
      </c>
      <c r="Q268" s="79">
        <v>0</v>
      </c>
      <c r="R268" s="79">
        <v>0</v>
      </c>
      <c r="S268" s="80"/>
      <c r="T268" s="80"/>
      <c r="U268" s="80"/>
      <c r="V268" s="80"/>
      <c r="W268" s="80"/>
      <c r="X268" s="80"/>
      <c r="Y268" s="80"/>
    </row>
    <row r="269" spans="1:25" s="191" customFormat="1">
      <c r="A269" s="82" t="s">
        <v>46</v>
      </c>
      <c r="B269" s="179">
        <v>2207</v>
      </c>
      <c r="C269" s="109">
        <v>11</v>
      </c>
      <c r="D269" s="109">
        <v>441</v>
      </c>
      <c r="E269" s="109">
        <v>716</v>
      </c>
      <c r="F269" s="109"/>
      <c r="G269" s="109">
        <v>207</v>
      </c>
      <c r="H269" s="109">
        <v>4</v>
      </c>
      <c r="I269" s="109">
        <v>33</v>
      </c>
      <c r="J269" s="109"/>
      <c r="K269" s="109">
        <v>64</v>
      </c>
      <c r="L269" s="109">
        <v>7</v>
      </c>
      <c r="M269" s="109">
        <v>50</v>
      </c>
      <c r="N269" s="109">
        <v>34</v>
      </c>
      <c r="O269" s="109">
        <v>44</v>
      </c>
      <c r="P269" s="109">
        <v>423</v>
      </c>
      <c r="Q269" s="109">
        <v>46</v>
      </c>
      <c r="R269" s="109">
        <v>127</v>
      </c>
    </row>
    <row r="270" spans="1:25" ht="18" customHeight="1">
      <c r="A270" s="35" t="s">
        <v>198</v>
      </c>
      <c r="B270" s="1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109"/>
    </row>
    <row r="271" spans="1:25" ht="12" customHeight="1">
      <c r="A271" s="48" t="s">
        <v>134</v>
      </c>
      <c r="B271" s="179">
        <v>193</v>
      </c>
      <c r="C271" s="79">
        <v>1</v>
      </c>
      <c r="D271" s="79">
        <v>39</v>
      </c>
      <c r="E271" s="79">
        <v>11</v>
      </c>
      <c r="F271" s="79"/>
      <c r="G271" s="79">
        <v>13</v>
      </c>
      <c r="H271" s="79">
        <v>0</v>
      </c>
      <c r="I271" s="79">
        <v>5</v>
      </c>
      <c r="J271" s="79"/>
      <c r="K271" s="79">
        <v>8</v>
      </c>
      <c r="L271" s="79">
        <v>0</v>
      </c>
      <c r="M271" s="79">
        <v>10</v>
      </c>
      <c r="N271" s="79">
        <v>4</v>
      </c>
      <c r="O271" s="79">
        <v>3</v>
      </c>
      <c r="P271" s="79">
        <v>54</v>
      </c>
      <c r="Q271" s="79">
        <v>12</v>
      </c>
      <c r="R271" s="79">
        <v>33</v>
      </c>
    </row>
    <row r="272" spans="1:25" ht="12" customHeight="1">
      <c r="A272" s="33" t="s">
        <v>66</v>
      </c>
      <c r="B272" s="179">
        <v>185</v>
      </c>
      <c r="C272" s="79">
        <v>0</v>
      </c>
      <c r="D272" s="79">
        <v>54</v>
      </c>
      <c r="E272" s="79">
        <v>1</v>
      </c>
      <c r="F272" s="79"/>
      <c r="G272" s="79">
        <v>12</v>
      </c>
      <c r="H272" s="79">
        <v>0</v>
      </c>
      <c r="I272" s="79">
        <v>5</v>
      </c>
      <c r="J272" s="79"/>
      <c r="K272" s="79">
        <v>2</v>
      </c>
      <c r="L272" s="79">
        <v>1</v>
      </c>
      <c r="M272" s="79">
        <v>1</v>
      </c>
      <c r="N272" s="79">
        <v>1</v>
      </c>
      <c r="O272" s="79">
        <v>17</v>
      </c>
      <c r="P272" s="79">
        <v>75</v>
      </c>
      <c r="Q272" s="79">
        <v>1</v>
      </c>
      <c r="R272" s="79">
        <v>15</v>
      </c>
    </row>
    <row r="273" spans="1:18" ht="12" customHeight="1">
      <c r="A273" s="33" t="s">
        <v>50</v>
      </c>
      <c r="B273" s="179">
        <v>185</v>
      </c>
      <c r="C273" s="79">
        <v>0</v>
      </c>
      <c r="D273" s="79">
        <v>70</v>
      </c>
      <c r="E273" s="79">
        <v>13</v>
      </c>
      <c r="F273" s="79"/>
      <c r="G273" s="79">
        <v>20</v>
      </c>
      <c r="H273" s="79">
        <v>0</v>
      </c>
      <c r="I273" s="79">
        <v>3</v>
      </c>
      <c r="J273" s="79"/>
      <c r="K273" s="79">
        <v>5</v>
      </c>
      <c r="L273" s="79">
        <v>0</v>
      </c>
      <c r="M273" s="79">
        <v>2</v>
      </c>
      <c r="N273" s="79">
        <v>3</v>
      </c>
      <c r="O273" s="79">
        <v>9</v>
      </c>
      <c r="P273" s="79">
        <v>43</v>
      </c>
      <c r="Q273" s="79">
        <v>0</v>
      </c>
      <c r="R273" s="79">
        <v>17</v>
      </c>
    </row>
    <row r="274" spans="1:18" ht="12" customHeight="1">
      <c r="A274" s="33" t="s">
        <v>51</v>
      </c>
      <c r="B274" s="179">
        <v>163</v>
      </c>
      <c r="C274" s="79">
        <v>0</v>
      </c>
      <c r="D274" s="79">
        <v>18</v>
      </c>
      <c r="E274" s="79">
        <v>48</v>
      </c>
      <c r="F274" s="79"/>
      <c r="G274" s="79">
        <v>12</v>
      </c>
      <c r="H274" s="79">
        <v>0</v>
      </c>
      <c r="I274" s="79">
        <v>4</v>
      </c>
      <c r="J274" s="79"/>
      <c r="K274" s="79">
        <v>3</v>
      </c>
      <c r="L274" s="79">
        <v>0</v>
      </c>
      <c r="M274" s="79">
        <v>1</v>
      </c>
      <c r="N274" s="79">
        <v>7</v>
      </c>
      <c r="O274" s="79">
        <v>5</v>
      </c>
      <c r="P274" s="79">
        <v>49</v>
      </c>
      <c r="Q274" s="79">
        <v>1</v>
      </c>
      <c r="R274" s="79">
        <v>15</v>
      </c>
    </row>
    <row r="275" spans="1:18" ht="12" customHeight="1">
      <c r="A275" s="33" t="s">
        <v>52</v>
      </c>
      <c r="B275" s="179">
        <v>1474</v>
      </c>
      <c r="C275" s="79">
        <v>10</v>
      </c>
      <c r="D275" s="79">
        <v>260</v>
      </c>
      <c r="E275" s="79">
        <v>643</v>
      </c>
      <c r="F275" s="79"/>
      <c r="G275" s="79">
        <v>150</v>
      </c>
      <c r="H275" s="79">
        <v>4</v>
      </c>
      <c r="I275" s="79">
        <v>16</v>
      </c>
      <c r="J275" s="79"/>
      <c r="K275" s="79">
        <v>46</v>
      </c>
      <c r="L275" s="79">
        <v>6</v>
      </c>
      <c r="M275" s="79">
        <v>36</v>
      </c>
      <c r="N275" s="79">
        <v>19</v>
      </c>
      <c r="O275" s="79">
        <v>10</v>
      </c>
      <c r="P275" s="79">
        <v>195</v>
      </c>
      <c r="Q275" s="79">
        <v>32</v>
      </c>
      <c r="R275" s="79">
        <v>47</v>
      </c>
    </row>
    <row r="276" spans="1:18" ht="15.75" customHeight="1">
      <c r="A276" s="72" t="s">
        <v>53</v>
      </c>
      <c r="B276" s="179">
        <v>7</v>
      </c>
      <c r="C276" s="79">
        <v>0</v>
      </c>
      <c r="D276" s="79">
        <v>0</v>
      </c>
      <c r="E276" s="79">
        <v>0</v>
      </c>
      <c r="F276" s="79"/>
      <c r="G276" s="79">
        <v>0</v>
      </c>
      <c r="H276" s="79">
        <v>0</v>
      </c>
      <c r="I276" s="79">
        <v>0</v>
      </c>
      <c r="J276" s="79"/>
      <c r="K276" s="79">
        <v>0</v>
      </c>
      <c r="L276" s="79">
        <v>0</v>
      </c>
      <c r="M276" s="79">
        <v>0</v>
      </c>
      <c r="N276" s="79">
        <v>0</v>
      </c>
      <c r="O276" s="79">
        <v>0</v>
      </c>
      <c r="P276" s="79">
        <v>7</v>
      </c>
      <c r="Q276" s="79">
        <v>0</v>
      </c>
      <c r="R276" s="109">
        <v>0</v>
      </c>
    </row>
    <row r="277" spans="1:18" ht="7.5" customHeight="1">
      <c r="A277" s="90"/>
      <c r="B277" s="1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109"/>
    </row>
    <row r="278" spans="1:18" s="191" customFormat="1" ht="15" customHeight="1">
      <c r="A278" s="47" t="s">
        <v>46</v>
      </c>
      <c r="B278" s="145">
        <v>2043</v>
      </c>
      <c r="C278" s="187">
        <v>12</v>
      </c>
      <c r="D278" s="187">
        <v>440</v>
      </c>
      <c r="E278" s="187">
        <v>545</v>
      </c>
      <c r="F278" s="109">
        <v>0</v>
      </c>
      <c r="G278" s="187">
        <v>209</v>
      </c>
      <c r="H278" s="187">
        <v>4</v>
      </c>
      <c r="I278" s="187">
        <v>31</v>
      </c>
      <c r="J278" s="109">
        <v>0</v>
      </c>
      <c r="K278" s="109">
        <v>66</v>
      </c>
      <c r="L278" s="109">
        <v>7</v>
      </c>
      <c r="M278" s="109">
        <v>50</v>
      </c>
      <c r="N278" s="109">
        <v>36</v>
      </c>
      <c r="O278" s="109">
        <v>45</v>
      </c>
      <c r="P278" s="176">
        <v>421</v>
      </c>
      <c r="Q278" s="109">
        <v>46</v>
      </c>
      <c r="R278" s="109">
        <v>131</v>
      </c>
    </row>
    <row r="279" spans="1:18" ht="15" customHeight="1">
      <c r="A279" s="35" t="s">
        <v>200</v>
      </c>
      <c r="J279" s="149"/>
      <c r="K279" s="149"/>
      <c r="L279" s="79"/>
      <c r="M279" s="149"/>
      <c r="N279" s="149"/>
      <c r="O279" s="149"/>
      <c r="P279" s="149"/>
      <c r="Q279" s="149"/>
      <c r="R279" s="149"/>
    </row>
    <row r="280" spans="1:18" ht="12.75" customHeight="1">
      <c r="A280" s="48" t="s">
        <v>134</v>
      </c>
      <c r="B280" s="145">
        <v>182</v>
      </c>
      <c r="C280" s="79">
        <v>1</v>
      </c>
      <c r="D280" s="79">
        <v>37</v>
      </c>
      <c r="E280" s="79">
        <v>13</v>
      </c>
      <c r="F280" s="154">
        <v>0</v>
      </c>
      <c r="G280" s="79">
        <v>11</v>
      </c>
      <c r="H280" s="79">
        <v>0</v>
      </c>
      <c r="I280" s="79">
        <v>5</v>
      </c>
      <c r="J280" s="79">
        <v>0</v>
      </c>
      <c r="K280" s="79">
        <v>8</v>
      </c>
      <c r="L280" s="79">
        <v>0</v>
      </c>
      <c r="M280" s="79">
        <v>9</v>
      </c>
      <c r="N280" s="79">
        <v>2</v>
      </c>
      <c r="O280" s="79">
        <v>3</v>
      </c>
      <c r="P280" s="155">
        <v>48</v>
      </c>
      <c r="Q280" s="79">
        <v>12</v>
      </c>
      <c r="R280" s="79">
        <v>33</v>
      </c>
    </row>
    <row r="281" spans="1:18" ht="9" customHeight="1">
      <c r="A281" s="33" t="s">
        <v>66</v>
      </c>
      <c r="B281" s="145">
        <v>163</v>
      </c>
      <c r="C281" s="79">
        <v>1</v>
      </c>
      <c r="D281" s="79">
        <v>44</v>
      </c>
      <c r="E281" s="79">
        <v>1</v>
      </c>
      <c r="F281" s="79">
        <v>0</v>
      </c>
      <c r="G281" s="79">
        <v>11</v>
      </c>
      <c r="H281" s="79">
        <v>0</v>
      </c>
      <c r="I281" s="79">
        <v>5</v>
      </c>
      <c r="J281" s="79">
        <v>0</v>
      </c>
      <c r="K281" s="79">
        <v>2</v>
      </c>
      <c r="L281" s="79">
        <v>1</v>
      </c>
      <c r="M281" s="79">
        <v>1</v>
      </c>
      <c r="N281" s="79">
        <v>0</v>
      </c>
      <c r="O281" s="79">
        <v>17</v>
      </c>
      <c r="P281" s="155">
        <v>64</v>
      </c>
      <c r="Q281" s="79">
        <v>1</v>
      </c>
      <c r="R281" s="79">
        <v>15</v>
      </c>
    </row>
    <row r="282" spans="1:18" ht="9" customHeight="1">
      <c r="A282" s="33" t="s">
        <v>50</v>
      </c>
      <c r="B282" s="145">
        <v>178</v>
      </c>
      <c r="C282" s="79">
        <v>0</v>
      </c>
      <c r="D282" s="79">
        <v>70</v>
      </c>
      <c r="E282" s="79">
        <v>8</v>
      </c>
      <c r="F282" s="79">
        <v>0</v>
      </c>
      <c r="G282" s="79">
        <v>20</v>
      </c>
      <c r="H282" s="79">
        <v>0</v>
      </c>
      <c r="I282" s="79">
        <v>3</v>
      </c>
      <c r="J282" s="79">
        <v>0</v>
      </c>
      <c r="K282" s="79">
        <v>5</v>
      </c>
      <c r="L282" s="79">
        <v>0</v>
      </c>
      <c r="M282" s="79">
        <v>3</v>
      </c>
      <c r="N282" s="79">
        <v>0</v>
      </c>
      <c r="O282" s="79">
        <v>9</v>
      </c>
      <c r="P282" s="155">
        <v>43</v>
      </c>
      <c r="Q282" s="79">
        <v>0</v>
      </c>
      <c r="R282" s="79">
        <v>17</v>
      </c>
    </row>
    <row r="283" spans="1:18" ht="9" customHeight="1">
      <c r="A283" s="33" t="s">
        <v>51</v>
      </c>
      <c r="B283" s="145">
        <v>145</v>
      </c>
      <c r="C283" s="79">
        <v>0</v>
      </c>
      <c r="D283" s="79">
        <v>17</v>
      </c>
      <c r="E283" s="79">
        <v>41</v>
      </c>
      <c r="F283" s="79">
        <v>0</v>
      </c>
      <c r="G283" s="79">
        <v>11</v>
      </c>
      <c r="H283" s="79">
        <v>0</v>
      </c>
      <c r="I283" s="79">
        <v>3</v>
      </c>
      <c r="J283" s="79">
        <v>0</v>
      </c>
      <c r="K283" s="79">
        <v>0</v>
      </c>
      <c r="L283" s="79">
        <v>0</v>
      </c>
      <c r="M283" s="79">
        <v>1</v>
      </c>
      <c r="N283" s="79">
        <v>8</v>
      </c>
      <c r="O283" s="79">
        <v>5</v>
      </c>
      <c r="P283" s="155">
        <v>43</v>
      </c>
      <c r="Q283" s="79">
        <v>1</v>
      </c>
      <c r="R283" s="79">
        <v>15</v>
      </c>
    </row>
    <row r="284" spans="1:18" ht="9" customHeight="1">
      <c r="A284" s="33" t="s">
        <v>52</v>
      </c>
      <c r="B284" s="145">
        <v>1368</v>
      </c>
      <c r="C284" s="79">
        <v>10</v>
      </c>
      <c r="D284" s="79">
        <v>272</v>
      </c>
      <c r="E284" s="79">
        <v>482</v>
      </c>
      <c r="F284" s="79">
        <v>0</v>
      </c>
      <c r="G284" s="79">
        <v>156</v>
      </c>
      <c r="H284" s="147">
        <v>4</v>
      </c>
      <c r="I284" s="79">
        <v>15</v>
      </c>
      <c r="J284" s="79">
        <v>0</v>
      </c>
      <c r="K284" s="79">
        <v>51</v>
      </c>
      <c r="L284" s="79">
        <v>6</v>
      </c>
      <c r="M284" s="79">
        <v>36</v>
      </c>
      <c r="N284" s="79">
        <v>26</v>
      </c>
      <c r="O284" s="79">
        <v>11</v>
      </c>
      <c r="P284" s="155">
        <v>216</v>
      </c>
      <c r="Q284" s="79">
        <v>32</v>
      </c>
      <c r="R284" s="79">
        <v>51</v>
      </c>
    </row>
    <row r="285" spans="1:18" ht="19.5" customHeight="1">
      <c r="A285" s="33" t="s">
        <v>53</v>
      </c>
      <c r="B285" s="145">
        <v>7</v>
      </c>
      <c r="C285" s="79">
        <v>0</v>
      </c>
      <c r="D285" s="79">
        <v>0</v>
      </c>
      <c r="E285" s="79">
        <v>0</v>
      </c>
      <c r="F285" s="79">
        <v>0</v>
      </c>
      <c r="G285" s="79">
        <v>0</v>
      </c>
      <c r="H285" s="79">
        <v>0</v>
      </c>
      <c r="I285" s="79">
        <v>0</v>
      </c>
      <c r="J285" s="79">
        <v>0</v>
      </c>
      <c r="K285" s="79">
        <v>0</v>
      </c>
      <c r="L285" s="79">
        <v>0</v>
      </c>
      <c r="M285" s="79">
        <v>0</v>
      </c>
      <c r="N285" s="79">
        <v>0</v>
      </c>
      <c r="O285" s="79">
        <v>0</v>
      </c>
      <c r="P285" s="155">
        <v>7</v>
      </c>
      <c r="Q285" s="79">
        <v>0</v>
      </c>
      <c r="R285" s="79">
        <v>0</v>
      </c>
    </row>
    <row r="286" spans="1:18" s="191" customFormat="1" ht="15" customHeight="1">
      <c r="A286" s="82" t="s">
        <v>46</v>
      </c>
      <c r="B286" s="145">
        <v>2221</v>
      </c>
      <c r="C286" s="187">
        <v>16</v>
      </c>
      <c r="D286" s="187">
        <v>444</v>
      </c>
      <c r="E286" s="187">
        <v>641</v>
      </c>
      <c r="F286" s="109">
        <v>0</v>
      </c>
      <c r="G286" s="187">
        <v>214</v>
      </c>
      <c r="H286" s="187">
        <v>12</v>
      </c>
      <c r="I286" s="187">
        <v>29</v>
      </c>
      <c r="J286" s="109">
        <v>0</v>
      </c>
      <c r="K286" s="109">
        <v>65</v>
      </c>
      <c r="L286" s="109">
        <v>7</v>
      </c>
      <c r="M286" s="109">
        <v>49</v>
      </c>
      <c r="N286" s="109">
        <v>39</v>
      </c>
      <c r="O286" s="109">
        <v>45</v>
      </c>
      <c r="P286" s="176">
        <v>465</v>
      </c>
      <c r="Q286" s="109">
        <v>54</v>
      </c>
      <c r="R286" s="109">
        <v>141</v>
      </c>
    </row>
    <row r="287" spans="1:18" ht="15" customHeight="1">
      <c r="A287" s="35" t="s">
        <v>202</v>
      </c>
      <c r="J287" s="149"/>
      <c r="K287" s="149"/>
      <c r="L287" s="79"/>
      <c r="M287" s="149"/>
      <c r="N287" s="149"/>
      <c r="O287" s="149"/>
      <c r="P287" s="149"/>
      <c r="Q287" s="149"/>
      <c r="R287" s="149">
        <v>0</v>
      </c>
    </row>
    <row r="288" spans="1:18" ht="12.75" customHeight="1">
      <c r="A288" s="48" t="s">
        <v>134</v>
      </c>
      <c r="B288" s="145">
        <v>203</v>
      </c>
      <c r="C288" s="79">
        <v>3</v>
      </c>
      <c r="D288" s="79">
        <v>48</v>
      </c>
      <c r="E288" s="79">
        <v>11</v>
      </c>
      <c r="F288" s="154">
        <v>0</v>
      </c>
      <c r="G288" s="79">
        <v>14</v>
      </c>
      <c r="H288" s="79">
        <v>0</v>
      </c>
      <c r="I288" s="79">
        <v>5</v>
      </c>
      <c r="J288" s="79">
        <v>0</v>
      </c>
      <c r="K288" s="79">
        <v>8</v>
      </c>
      <c r="L288" s="79">
        <v>0</v>
      </c>
      <c r="M288" s="79">
        <v>9</v>
      </c>
      <c r="N288" s="79">
        <v>4</v>
      </c>
      <c r="O288" s="79">
        <v>3</v>
      </c>
      <c r="P288" s="155">
        <v>51</v>
      </c>
      <c r="Q288" s="79">
        <v>12</v>
      </c>
      <c r="R288" s="79">
        <v>35</v>
      </c>
    </row>
    <row r="289" spans="1:19" ht="9" customHeight="1">
      <c r="A289" s="33" t="s">
        <v>66</v>
      </c>
      <c r="B289" s="145">
        <v>167</v>
      </c>
      <c r="C289" s="79">
        <v>1</v>
      </c>
      <c r="D289" s="79">
        <v>49</v>
      </c>
      <c r="E289" s="79">
        <v>1</v>
      </c>
      <c r="F289" s="79">
        <v>0</v>
      </c>
      <c r="G289" s="79">
        <v>11</v>
      </c>
      <c r="H289" s="79">
        <v>0</v>
      </c>
      <c r="I289" s="79">
        <v>4</v>
      </c>
      <c r="J289" s="79">
        <v>0</v>
      </c>
      <c r="K289" s="79">
        <v>2</v>
      </c>
      <c r="L289" s="79">
        <v>1</v>
      </c>
      <c r="M289" s="79">
        <v>1</v>
      </c>
      <c r="N289" s="79">
        <v>0</v>
      </c>
      <c r="O289" s="79">
        <v>17</v>
      </c>
      <c r="P289" s="155">
        <v>64</v>
      </c>
      <c r="Q289" s="79">
        <v>1</v>
      </c>
      <c r="R289" s="79">
        <v>15</v>
      </c>
    </row>
    <row r="290" spans="1:19" ht="9" customHeight="1">
      <c r="A290" s="33" t="s">
        <v>50</v>
      </c>
      <c r="B290" s="145">
        <v>213</v>
      </c>
      <c r="C290" s="79">
        <v>0</v>
      </c>
      <c r="D290" s="79">
        <v>67</v>
      </c>
      <c r="E290" s="79">
        <v>8</v>
      </c>
      <c r="F290" s="79">
        <v>0</v>
      </c>
      <c r="G290" s="79">
        <v>20</v>
      </c>
      <c r="H290" s="79">
        <v>0</v>
      </c>
      <c r="I290" s="79">
        <v>3</v>
      </c>
      <c r="J290" s="79">
        <v>0</v>
      </c>
      <c r="K290" s="79">
        <v>5</v>
      </c>
      <c r="L290" s="79">
        <v>0</v>
      </c>
      <c r="M290" s="79">
        <v>3</v>
      </c>
      <c r="N290" s="79">
        <v>0</v>
      </c>
      <c r="O290" s="79">
        <v>9</v>
      </c>
      <c r="P290" s="155">
        <v>77</v>
      </c>
      <c r="Q290" s="79">
        <v>0</v>
      </c>
      <c r="R290" s="79">
        <v>21</v>
      </c>
    </row>
    <row r="291" spans="1:19" ht="9" customHeight="1">
      <c r="A291" s="33" t="s">
        <v>51</v>
      </c>
      <c r="B291" s="145">
        <v>152</v>
      </c>
      <c r="C291" s="79">
        <v>0</v>
      </c>
      <c r="D291" s="79">
        <v>18</v>
      </c>
      <c r="E291" s="79">
        <v>48</v>
      </c>
      <c r="F291" s="79">
        <v>0</v>
      </c>
      <c r="G291" s="79">
        <v>11</v>
      </c>
      <c r="H291" s="79">
        <v>0</v>
      </c>
      <c r="I291" s="79">
        <v>3</v>
      </c>
      <c r="J291" s="79">
        <v>0</v>
      </c>
      <c r="K291" s="79">
        <v>0</v>
      </c>
      <c r="L291" s="79">
        <v>0</v>
      </c>
      <c r="M291" s="79">
        <v>1</v>
      </c>
      <c r="N291" s="79">
        <v>8</v>
      </c>
      <c r="O291" s="79">
        <v>5</v>
      </c>
      <c r="P291" s="155">
        <v>42</v>
      </c>
      <c r="Q291" s="79">
        <v>1</v>
      </c>
      <c r="R291" s="79">
        <v>15</v>
      </c>
    </row>
    <row r="292" spans="1:19" ht="9" customHeight="1">
      <c r="A292" s="33" t="s">
        <v>52</v>
      </c>
      <c r="B292" s="145">
        <v>1478</v>
      </c>
      <c r="C292" s="79">
        <v>12</v>
      </c>
      <c r="D292" s="79">
        <v>262</v>
      </c>
      <c r="E292" s="79">
        <v>573</v>
      </c>
      <c r="F292" s="79">
        <v>0</v>
      </c>
      <c r="G292" s="79">
        <v>158</v>
      </c>
      <c r="H292" s="147">
        <v>12</v>
      </c>
      <c r="I292" s="79">
        <v>13</v>
      </c>
      <c r="J292" s="79">
        <v>0</v>
      </c>
      <c r="K292" s="79">
        <v>50</v>
      </c>
      <c r="L292" s="79">
        <v>6</v>
      </c>
      <c r="M292" s="79">
        <v>35</v>
      </c>
      <c r="N292" s="79">
        <v>27</v>
      </c>
      <c r="O292" s="79">
        <v>11</v>
      </c>
      <c r="P292" s="155">
        <v>224</v>
      </c>
      <c r="Q292" s="79">
        <v>40</v>
      </c>
      <c r="R292" s="79">
        <v>55</v>
      </c>
    </row>
    <row r="293" spans="1:19" ht="19.5" customHeight="1">
      <c r="A293" s="33" t="s">
        <v>53</v>
      </c>
      <c r="B293" s="145">
        <v>8</v>
      </c>
      <c r="C293" s="79">
        <v>0</v>
      </c>
      <c r="D293" s="79">
        <v>0</v>
      </c>
      <c r="E293" s="79">
        <v>0</v>
      </c>
      <c r="F293" s="79">
        <v>0</v>
      </c>
      <c r="G293" s="79">
        <v>0</v>
      </c>
      <c r="H293" s="79">
        <v>0</v>
      </c>
      <c r="I293" s="79">
        <v>1</v>
      </c>
      <c r="J293" s="79">
        <v>0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  <c r="P293" s="155">
        <v>7</v>
      </c>
      <c r="Q293" s="79">
        <v>0</v>
      </c>
      <c r="R293" s="79">
        <v>0</v>
      </c>
    </row>
    <row r="294" spans="1:19">
      <c r="A294" s="82" t="s">
        <v>46</v>
      </c>
      <c r="B294" s="145">
        <v>2247</v>
      </c>
      <c r="C294" s="187">
        <v>16</v>
      </c>
      <c r="D294" s="187">
        <v>451</v>
      </c>
      <c r="E294" s="187">
        <v>666</v>
      </c>
      <c r="F294" s="207"/>
      <c r="G294" s="187">
        <v>216</v>
      </c>
      <c r="H294" s="187">
        <v>12</v>
      </c>
      <c r="I294" s="187">
        <v>29</v>
      </c>
      <c r="J294" s="109"/>
      <c r="K294" s="109">
        <v>66</v>
      </c>
      <c r="L294" s="109">
        <v>7</v>
      </c>
      <c r="M294" s="109">
        <v>49</v>
      </c>
      <c r="N294" s="109">
        <v>41</v>
      </c>
      <c r="O294" s="109">
        <v>45</v>
      </c>
      <c r="P294" s="176">
        <v>460</v>
      </c>
      <c r="Q294" s="109">
        <v>50</v>
      </c>
      <c r="R294" s="109">
        <v>139</v>
      </c>
    </row>
    <row r="295" spans="1:19" ht="18" customHeight="1">
      <c r="A295" s="35" t="s">
        <v>205</v>
      </c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</row>
    <row r="296" spans="1:19" ht="9.75" customHeight="1">
      <c r="A296" s="48" t="s">
        <v>134</v>
      </c>
      <c r="B296" s="145">
        <v>208</v>
      </c>
      <c r="C296" s="79">
        <v>3</v>
      </c>
      <c r="D296" s="79">
        <v>54</v>
      </c>
      <c r="E296" s="79">
        <v>13</v>
      </c>
      <c r="F296" s="79">
        <v>0</v>
      </c>
      <c r="G296" s="79">
        <v>14</v>
      </c>
      <c r="H296" s="79">
        <v>0</v>
      </c>
      <c r="I296" s="79">
        <v>5</v>
      </c>
      <c r="J296" s="79">
        <v>0</v>
      </c>
      <c r="K296" s="79">
        <v>8</v>
      </c>
      <c r="L296" s="79">
        <v>0</v>
      </c>
      <c r="M296" s="79">
        <v>8</v>
      </c>
      <c r="N296" s="79">
        <v>5</v>
      </c>
      <c r="O296" s="79">
        <v>3</v>
      </c>
      <c r="P296" s="155">
        <v>48</v>
      </c>
      <c r="Q296" s="79">
        <v>12</v>
      </c>
      <c r="R296" s="79">
        <v>35</v>
      </c>
    </row>
    <row r="297" spans="1:19" ht="9.75" customHeight="1">
      <c r="A297" s="33" t="s">
        <v>66</v>
      </c>
      <c r="B297" s="145">
        <v>170</v>
      </c>
      <c r="C297" s="79">
        <v>0</v>
      </c>
      <c r="D297" s="79">
        <v>49</v>
      </c>
      <c r="E297" s="79">
        <v>1</v>
      </c>
      <c r="F297" s="79">
        <v>0</v>
      </c>
      <c r="G297" s="79">
        <v>11</v>
      </c>
      <c r="H297" s="79">
        <v>0</v>
      </c>
      <c r="I297" s="79">
        <v>4</v>
      </c>
      <c r="J297" s="79">
        <v>0</v>
      </c>
      <c r="K297" s="79">
        <v>3</v>
      </c>
      <c r="L297" s="79">
        <v>1</v>
      </c>
      <c r="M297" s="79">
        <v>1</v>
      </c>
      <c r="N297" s="79">
        <v>0</v>
      </c>
      <c r="O297" s="79">
        <v>17</v>
      </c>
      <c r="P297" s="155">
        <v>67</v>
      </c>
      <c r="Q297" s="79">
        <v>1</v>
      </c>
      <c r="R297" s="79">
        <v>15</v>
      </c>
    </row>
    <row r="298" spans="1:19" ht="9.75" customHeight="1">
      <c r="A298" s="33" t="s">
        <v>50</v>
      </c>
      <c r="B298" s="145">
        <v>196</v>
      </c>
      <c r="C298" s="79">
        <v>0</v>
      </c>
      <c r="D298" s="79">
        <v>65</v>
      </c>
      <c r="E298" s="79">
        <v>8</v>
      </c>
      <c r="F298" s="79">
        <v>0</v>
      </c>
      <c r="G298" s="79">
        <v>18</v>
      </c>
      <c r="H298" s="79">
        <v>0</v>
      </c>
      <c r="I298" s="79">
        <v>3</v>
      </c>
      <c r="J298" s="79">
        <v>0</v>
      </c>
      <c r="K298" s="79">
        <v>5</v>
      </c>
      <c r="L298" s="79">
        <v>0</v>
      </c>
      <c r="M298" s="79">
        <v>3</v>
      </c>
      <c r="N298" s="79">
        <v>0</v>
      </c>
      <c r="O298" s="79">
        <v>9</v>
      </c>
      <c r="P298" s="155">
        <v>66</v>
      </c>
      <c r="Q298" s="79">
        <v>0</v>
      </c>
      <c r="R298" s="79">
        <v>19</v>
      </c>
    </row>
    <row r="299" spans="1:19" ht="9.75" customHeight="1">
      <c r="A299" s="33" t="s">
        <v>51</v>
      </c>
      <c r="B299" s="145">
        <v>156</v>
      </c>
      <c r="C299" s="79">
        <v>0</v>
      </c>
      <c r="D299" s="79">
        <v>18</v>
      </c>
      <c r="E299" s="79">
        <v>51</v>
      </c>
      <c r="F299" s="79">
        <v>0</v>
      </c>
      <c r="G299" s="79">
        <v>11</v>
      </c>
      <c r="H299" s="79">
        <v>0</v>
      </c>
      <c r="I299" s="79">
        <v>3</v>
      </c>
      <c r="J299" s="79">
        <v>0</v>
      </c>
      <c r="K299" s="79">
        <v>0</v>
      </c>
      <c r="L299" s="79">
        <v>0</v>
      </c>
      <c r="M299" s="79">
        <v>1</v>
      </c>
      <c r="N299" s="79">
        <v>8</v>
      </c>
      <c r="O299" s="79">
        <v>5</v>
      </c>
      <c r="P299" s="155">
        <v>42</v>
      </c>
      <c r="Q299" s="79">
        <v>2</v>
      </c>
      <c r="R299" s="79">
        <v>15</v>
      </c>
    </row>
    <row r="300" spans="1:19" ht="9.75" customHeight="1">
      <c r="A300" s="33" t="s">
        <v>52</v>
      </c>
      <c r="B300" s="145">
        <v>1509</v>
      </c>
      <c r="C300" s="79">
        <v>13</v>
      </c>
      <c r="D300" s="79">
        <v>265</v>
      </c>
      <c r="E300" s="79">
        <v>593</v>
      </c>
      <c r="F300" s="79">
        <v>0</v>
      </c>
      <c r="G300" s="79">
        <v>162</v>
      </c>
      <c r="H300" s="147">
        <v>12</v>
      </c>
      <c r="I300" s="79">
        <v>13</v>
      </c>
      <c r="J300" s="79">
        <v>0</v>
      </c>
      <c r="K300" s="79">
        <v>50</v>
      </c>
      <c r="L300" s="79">
        <v>6</v>
      </c>
      <c r="M300" s="79">
        <v>36</v>
      </c>
      <c r="N300" s="79">
        <v>28</v>
      </c>
      <c r="O300" s="79">
        <v>11</v>
      </c>
      <c r="P300" s="155">
        <v>230</v>
      </c>
      <c r="Q300" s="79">
        <v>35</v>
      </c>
      <c r="R300" s="79">
        <v>55</v>
      </c>
    </row>
    <row r="301" spans="1:19" ht="18">
      <c r="A301" s="33" t="s">
        <v>53</v>
      </c>
      <c r="B301" s="145">
        <v>8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79">
        <v>1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155">
        <v>7</v>
      </c>
      <c r="Q301" s="79">
        <v>0</v>
      </c>
      <c r="R301" s="109">
        <v>0</v>
      </c>
    </row>
    <row r="302" spans="1:19" s="191" customFormat="1" ht="15" customHeight="1">
      <c r="A302" s="82" t="s">
        <v>46</v>
      </c>
      <c r="B302" s="145">
        <v>2285</v>
      </c>
      <c r="C302" s="187">
        <v>16</v>
      </c>
      <c r="D302" s="187">
        <v>447</v>
      </c>
      <c r="E302" s="187">
        <v>726</v>
      </c>
      <c r="F302" s="207"/>
      <c r="G302" s="187">
        <v>217</v>
      </c>
      <c r="H302" s="187">
        <v>22</v>
      </c>
      <c r="I302" s="187">
        <v>30</v>
      </c>
      <c r="J302" s="109"/>
      <c r="K302" s="109">
        <v>61</v>
      </c>
      <c r="L302" s="109">
        <v>8</v>
      </c>
      <c r="M302" s="109">
        <v>53</v>
      </c>
      <c r="N302" s="109">
        <v>42</v>
      </c>
      <c r="O302" s="109">
        <v>49</v>
      </c>
      <c r="P302" s="176">
        <v>441</v>
      </c>
      <c r="Q302" s="109">
        <v>40</v>
      </c>
      <c r="R302" s="109">
        <v>133</v>
      </c>
      <c r="S302" s="146"/>
    </row>
    <row r="303" spans="1:19" ht="15" customHeight="1">
      <c r="A303" s="35" t="s">
        <v>210</v>
      </c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109">
        <v>0</v>
      </c>
      <c r="S303" s="146"/>
    </row>
    <row r="304" spans="1:19" ht="12.75" customHeight="1">
      <c r="A304" s="48" t="s">
        <v>134</v>
      </c>
      <c r="B304" s="145">
        <v>213</v>
      </c>
      <c r="C304" s="79">
        <v>5</v>
      </c>
      <c r="D304" s="79">
        <v>40</v>
      </c>
      <c r="E304" s="79">
        <v>18</v>
      </c>
      <c r="F304" s="79">
        <v>0</v>
      </c>
      <c r="G304" s="79">
        <v>13</v>
      </c>
      <c r="H304" s="79">
        <v>2</v>
      </c>
      <c r="I304" s="79">
        <v>5</v>
      </c>
      <c r="J304" s="79">
        <v>0</v>
      </c>
      <c r="K304" s="79">
        <v>7</v>
      </c>
      <c r="L304" s="79">
        <v>0</v>
      </c>
      <c r="M304" s="79">
        <v>8</v>
      </c>
      <c r="N304" s="79">
        <v>6</v>
      </c>
      <c r="O304" s="79">
        <v>3</v>
      </c>
      <c r="P304" s="155">
        <v>52</v>
      </c>
      <c r="Q304" s="79">
        <v>12</v>
      </c>
      <c r="R304" s="79">
        <v>42</v>
      </c>
      <c r="S304" s="146"/>
    </row>
    <row r="305" spans="1:19" ht="9" customHeight="1">
      <c r="A305" s="33" t="s">
        <v>66</v>
      </c>
      <c r="B305" s="145">
        <v>156</v>
      </c>
      <c r="C305" s="79">
        <v>0</v>
      </c>
      <c r="D305" s="79">
        <v>49</v>
      </c>
      <c r="E305" s="79">
        <v>0</v>
      </c>
      <c r="F305" s="79">
        <v>0</v>
      </c>
      <c r="G305" s="79">
        <v>15</v>
      </c>
      <c r="H305" s="79">
        <v>0</v>
      </c>
      <c r="I305" s="79">
        <v>4</v>
      </c>
      <c r="J305" s="79">
        <v>0</v>
      </c>
      <c r="K305" s="79">
        <v>3</v>
      </c>
      <c r="L305" s="79">
        <v>2</v>
      </c>
      <c r="M305" s="79">
        <v>0</v>
      </c>
      <c r="N305" s="79">
        <v>0</v>
      </c>
      <c r="O305" s="79">
        <v>15</v>
      </c>
      <c r="P305" s="155">
        <v>50</v>
      </c>
      <c r="Q305" s="79">
        <v>2</v>
      </c>
      <c r="R305" s="79">
        <v>16</v>
      </c>
      <c r="S305" s="146"/>
    </row>
    <row r="306" spans="1:19" ht="9" customHeight="1">
      <c r="A306" s="33" t="s">
        <v>50</v>
      </c>
      <c r="B306" s="145">
        <v>202</v>
      </c>
      <c r="C306" s="79">
        <v>0</v>
      </c>
      <c r="D306" s="79">
        <v>81</v>
      </c>
      <c r="E306" s="79">
        <v>6</v>
      </c>
      <c r="F306" s="79">
        <v>0</v>
      </c>
      <c r="G306" s="79">
        <v>15</v>
      </c>
      <c r="H306" s="79">
        <v>0</v>
      </c>
      <c r="I306" s="79">
        <v>3</v>
      </c>
      <c r="J306" s="79">
        <v>0</v>
      </c>
      <c r="K306" s="79">
        <v>5</v>
      </c>
      <c r="L306" s="79">
        <v>0</v>
      </c>
      <c r="M306" s="79">
        <v>2</v>
      </c>
      <c r="N306" s="79">
        <v>0</v>
      </c>
      <c r="O306" s="79">
        <v>6</v>
      </c>
      <c r="P306" s="155">
        <v>66</v>
      </c>
      <c r="Q306" s="79">
        <v>0</v>
      </c>
      <c r="R306" s="79">
        <v>18</v>
      </c>
      <c r="S306" s="146"/>
    </row>
    <row r="307" spans="1:19" ht="9" customHeight="1">
      <c r="A307" s="33" t="s">
        <v>51</v>
      </c>
      <c r="B307" s="145">
        <v>86</v>
      </c>
      <c r="C307" s="79">
        <v>0</v>
      </c>
      <c r="D307" s="79">
        <v>19</v>
      </c>
      <c r="E307" s="79">
        <v>5</v>
      </c>
      <c r="F307" s="79">
        <v>0</v>
      </c>
      <c r="G307" s="79">
        <v>11</v>
      </c>
      <c r="H307" s="79">
        <v>0</v>
      </c>
      <c r="I307" s="79">
        <v>3</v>
      </c>
      <c r="J307" s="79">
        <v>0</v>
      </c>
      <c r="K307" s="79">
        <v>0</v>
      </c>
      <c r="L307" s="79">
        <v>0</v>
      </c>
      <c r="M307" s="79">
        <v>1</v>
      </c>
      <c r="N307" s="79">
        <v>2</v>
      </c>
      <c r="O307" s="79">
        <v>1</v>
      </c>
      <c r="P307" s="155">
        <v>33</v>
      </c>
      <c r="Q307" s="79">
        <v>2</v>
      </c>
      <c r="R307" s="79">
        <v>9</v>
      </c>
      <c r="S307" s="146"/>
    </row>
    <row r="308" spans="1:19" ht="9" customHeight="1">
      <c r="A308" s="33" t="s">
        <v>52</v>
      </c>
      <c r="B308" s="145">
        <v>1619</v>
      </c>
      <c r="C308" s="79">
        <v>11</v>
      </c>
      <c r="D308" s="79">
        <v>258</v>
      </c>
      <c r="E308" s="79">
        <v>697</v>
      </c>
      <c r="F308" s="79">
        <v>0</v>
      </c>
      <c r="G308" s="79">
        <v>163</v>
      </c>
      <c r="H308" s="147">
        <v>20</v>
      </c>
      <c r="I308" s="79">
        <v>13</v>
      </c>
      <c r="J308" s="79">
        <v>0</v>
      </c>
      <c r="K308" s="79">
        <v>46</v>
      </c>
      <c r="L308" s="79">
        <v>6</v>
      </c>
      <c r="M308" s="79">
        <v>42</v>
      </c>
      <c r="N308" s="79">
        <v>34</v>
      </c>
      <c r="O308" s="79">
        <v>24</v>
      </c>
      <c r="P308" s="155">
        <v>233</v>
      </c>
      <c r="Q308" s="79">
        <v>24</v>
      </c>
      <c r="R308" s="79">
        <v>48</v>
      </c>
      <c r="S308" s="146"/>
    </row>
    <row r="309" spans="1:19" ht="19.5" customHeight="1">
      <c r="A309" s="219" t="s">
        <v>53</v>
      </c>
      <c r="B309" s="145">
        <v>9</v>
      </c>
      <c r="C309" s="79">
        <v>0</v>
      </c>
      <c r="D309" s="79">
        <v>0</v>
      </c>
      <c r="E309" s="79">
        <v>0</v>
      </c>
      <c r="F309" s="79">
        <v>0</v>
      </c>
      <c r="G309" s="79">
        <v>0</v>
      </c>
      <c r="H309" s="79">
        <v>0</v>
      </c>
      <c r="I309" s="79">
        <v>2</v>
      </c>
      <c r="J309" s="79">
        <v>0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  <c r="P309" s="155">
        <v>7</v>
      </c>
      <c r="Q309" s="79">
        <v>0</v>
      </c>
      <c r="R309" s="79">
        <v>0</v>
      </c>
      <c r="S309" s="146"/>
    </row>
    <row r="310" spans="1:19" s="191" customFormat="1" ht="15" customHeight="1">
      <c r="A310" s="82" t="s">
        <v>46</v>
      </c>
      <c r="B310" s="145">
        <v>2469</v>
      </c>
      <c r="C310" s="187">
        <v>18</v>
      </c>
      <c r="D310" s="187">
        <v>470</v>
      </c>
      <c r="E310" s="187">
        <v>855</v>
      </c>
      <c r="F310" s="207"/>
      <c r="G310" s="187">
        <v>240</v>
      </c>
      <c r="H310" s="187">
        <v>30</v>
      </c>
      <c r="I310" s="187">
        <v>31</v>
      </c>
      <c r="J310" s="109"/>
      <c r="K310" s="109">
        <v>59</v>
      </c>
      <c r="L310" s="109">
        <v>8</v>
      </c>
      <c r="M310" s="109">
        <v>54</v>
      </c>
      <c r="N310" s="109">
        <v>51</v>
      </c>
      <c r="O310" s="109">
        <v>45</v>
      </c>
      <c r="P310" s="176">
        <v>436</v>
      </c>
      <c r="Q310" s="109">
        <v>41</v>
      </c>
      <c r="R310" s="109">
        <v>131</v>
      </c>
      <c r="S310" s="146"/>
    </row>
    <row r="311" spans="1:19" ht="15" customHeight="1">
      <c r="A311" s="35" t="s">
        <v>215</v>
      </c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109">
        <v>0</v>
      </c>
      <c r="S311" s="146"/>
    </row>
    <row r="312" spans="1:19" ht="12.75" customHeight="1">
      <c r="A312" s="48" t="s">
        <v>134</v>
      </c>
      <c r="B312" s="145">
        <v>240</v>
      </c>
      <c r="C312" s="79">
        <v>5</v>
      </c>
      <c r="D312" s="79">
        <v>42</v>
      </c>
      <c r="E312" s="79">
        <v>38</v>
      </c>
      <c r="F312" s="79">
        <v>0</v>
      </c>
      <c r="G312" s="79">
        <v>13</v>
      </c>
      <c r="H312" s="79">
        <v>6</v>
      </c>
      <c r="I312" s="79">
        <v>6</v>
      </c>
      <c r="J312" s="79">
        <v>0</v>
      </c>
      <c r="K312" s="79">
        <v>6</v>
      </c>
      <c r="L312" s="79">
        <v>0</v>
      </c>
      <c r="M312" s="79">
        <v>9</v>
      </c>
      <c r="N312" s="79">
        <v>5</v>
      </c>
      <c r="O312" s="79">
        <v>3</v>
      </c>
      <c r="P312" s="155">
        <v>54</v>
      </c>
      <c r="Q312" s="79">
        <v>13</v>
      </c>
      <c r="R312" s="79">
        <v>40</v>
      </c>
      <c r="S312" s="146"/>
    </row>
    <row r="313" spans="1:19" ht="9" customHeight="1">
      <c r="A313" s="33" t="s">
        <v>66</v>
      </c>
      <c r="B313" s="145">
        <v>164</v>
      </c>
      <c r="C313" s="79">
        <v>0</v>
      </c>
      <c r="D313" s="79">
        <v>53</v>
      </c>
      <c r="E313" s="79">
        <v>0</v>
      </c>
      <c r="F313" s="79">
        <v>0</v>
      </c>
      <c r="G313" s="79">
        <v>14</v>
      </c>
      <c r="H313" s="79">
        <v>4</v>
      </c>
      <c r="I313" s="79">
        <v>4</v>
      </c>
      <c r="J313" s="79">
        <v>0</v>
      </c>
      <c r="K313" s="79">
        <v>3</v>
      </c>
      <c r="L313" s="79">
        <v>2</v>
      </c>
      <c r="M313" s="79">
        <v>0</v>
      </c>
      <c r="N313" s="79">
        <v>0</v>
      </c>
      <c r="O313" s="79">
        <v>17</v>
      </c>
      <c r="P313" s="155">
        <v>50</v>
      </c>
      <c r="Q313" s="79">
        <v>2</v>
      </c>
      <c r="R313" s="79">
        <v>15</v>
      </c>
      <c r="S313" s="146"/>
    </row>
    <row r="314" spans="1:19" ht="9" customHeight="1">
      <c r="A314" s="33" t="s">
        <v>50</v>
      </c>
      <c r="B314" s="145">
        <v>183</v>
      </c>
      <c r="C314" s="79">
        <v>0</v>
      </c>
      <c r="D314" s="79">
        <v>78</v>
      </c>
      <c r="E314" s="79">
        <v>7</v>
      </c>
      <c r="F314" s="79">
        <v>0</v>
      </c>
      <c r="G314" s="79">
        <v>17</v>
      </c>
      <c r="H314" s="79">
        <v>0</v>
      </c>
      <c r="I314" s="79">
        <v>3</v>
      </c>
      <c r="J314" s="79">
        <v>0</v>
      </c>
      <c r="K314" s="79">
        <v>4</v>
      </c>
      <c r="L314" s="79">
        <v>1</v>
      </c>
      <c r="M314" s="79">
        <v>3</v>
      </c>
      <c r="N314" s="79">
        <v>0</v>
      </c>
      <c r="O314" s="79">
        <v>5</v>
      </c>
      <c r="P314" s="155">
        <v>48</v>
      </c>
      <c r="Q314" s="79">
        <v>0</v>
      </c>
      <c r="R314" s="79">
        <v>17</v>
      </c>
      <c r="S314" s="146"/>
    </row>
    <row r="315" spans="1:19" ht="9" customHeight="1">
      <c r="A315" s="33" t="s">
        <v>51</v>
      </c>
      <c r="B315" s="145">
        <v>79</v>
      </c>
      <c r="C315" s="79">
        <v>0</v>
      </c>
      <c r="D315" s="79">
        <v>18</v>
      </c>
      <c r="E315" s="79">
        <v>4</v>
      </c>
      <c r="F315" s="79">
        <v>0</v>
      </c>
      <c r="G315" s="79">
        <v>8</v>
      </c>
      <c r="H315" s="79">
        <v>0</v>
      </c>
      <c r="I315" s="79">
        <v>3</v>
      </c>
      <c r="J315" s="79">
        <v>0</v>
      </c>
      <c r="K315" s="79">
        <v>0</v>
      </c>
      <c r="L315" s="79">
        <v>0</v>
      </c>
      <c r="M315" s="79">
        <v>1</v>
      </c>
      <c r="N315" s="79">
        <v>1</v>
      </c>
      <c r="O315" s="79">
        <v>1</v>
      </c>
      <c r="P315" s="155">
        <v>33</v>
      </c>
      <c r="Q315" s="79">
        <v>1</v>
      </c>
      <c r="R315" s="79">
        <v>9</v>
      </c>
      <c r="S315" s="146"/>
    </row>
    <row r="316" spans="1:19" ht="9" customHeight="1">
      <c r="A316" s="33" t="s">
        <v>52</v>
      </c>
      <c r="B316" s="145">
        <v>1794</v>
      </c>
      <c r="C316" s="79">
        <v>13</v>
      </c>
      <c r="D316" s="79">
        <v>279</v>
      </c>
      <c r="E316" s="79">
        <v>806</v>
      </c>
      <c r="F316" s="79">
        <v>0</v>
      </c>
      <c r="G316" s="79">
        <v>188</v>
      </c>
      <c r="H316" s="147">
        <v>20</v>
      </c>
      <c r="I316" s="79">
        <v>13</v>
      </c>
      <c r="J316" s="79">
        <v>0</v>
      </c>
      <c r="K316" s="79">
        <v>46</v>
      </c>
      <c r="L316" s="79">
        <v>5</v>
      </c>
      <c r="M316" s="79">
        <v>41</v>
      </c>
      <c r="N316" s="79">
        <v>45</v>
      </c>
      <c r="O316" s="79">
        <v>19</v>
      </c>
      <c r="P316" s="155">
        <v>244</v>
      </c>
      <c r="Q316" s="79">
        <v>25</v>
      </c>
      <c r="R316" s="79">
        <v>50</v>
      </c>
      <c r="S316" s="146"/>
    </row>
    <row r="317" spans="1:19" ht="19.5" customHeight="1">
      <c r="A317" s="219" t="s">
        <v>53</v>
      </c>
      <c r="B317" s="145">
        <v>9</v>
      </c>
      <c r="C317" s="79">
        <v>0</v>
      </c>
      <c r="D317" s="79">
        <v>0</v>
      </c>
      <c r="E317" s="79">
        <v>0</v>
      </c>
      <c r="F317" s="79">
        <v>0</v>
      </c>
      <c r="G317" s="79">
        <v>0</v>
      </c>
      <c r="H317" s="79">
        <v>0</v>
      </c>
      <c r="I317" s="79">
        <v>2</v>
      </c>
      <c r="J317" s="79">
        <v>0</v>
      </c>
      <c r="K317" s="79">
        <v>0</v>
      </c>
      <c r="L317" s="79">
        <v>0</v>
      </c>
      <c r="M317" s="79">
        <v>0</v>
      </c>
      <c r="N317" s="79">
        <v>0</v>
      </c>
      <c r="O317" s="79">
        <v>0</v>
      </c>
      <c r="P317" s="155">
        <v>7</v>
      </c>
      <c r="Q317" s="79">
        <v>0</v>
      </c>
      <c r="R317" s="79">
        <v>0</v>
      </c>
      <c r="S317" s="146"/>
    </row>
    <row r="318" spans="1:19" s="191" customFormat="1" ht="15" customHeight="1">
      <c r="A318" s="82" t="s">
        <v>46</v>
      </c>
      <c r="B318" s="145">
        <v>2616</v>
      </c>
      <c r="C318" s="187">
        <v>16</v>
      </c>
      <c r="D318" s="187">
        <v>468</v>
      </c>
      <c r="E318" s="187">
        <v>951</v>
      </c>
      <c r="F318" s="207"/>
      <c r="G318" s="187">
        <v>256</v>
      </c>
      <c r="H318" s="187">
        <v>32</v>
      </c>
      <c r="I318" s="187">
        <v>46</v>
      </c>
      <c r="J318" s="109"/>
      <c r="K318" s="109">
        <v>53</v>
      </c>
      <c r="L318" s="109">
        <v>17</v>
      </c>
      <c r="M318" s="109">
        <v>139</v>
      </c>
      <c r="N318" s="109">
        <v>61</v>
      </c>
      <c r="O318" s="109">
        <v>48</v>
      </c>
      <c r="P318" s="176">
        <v>344</v>
      </c>
      <c r="Q318" s="109">
        <v>47</v>
      </c>
      <c r="R318" s="109">
        <v>138</v>
      </c>
      <c r="S318" s="146"/>
    </row>
    <row r="319" spans="1:19" ht="15" customHeight="1">
      <c r="A319" s="35" t="s">
        <v>218</v>
      </c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109"/>
      <c r="S319" s="146"/>
    </row>
    <row r="320" spans="1:19" ht="12.75" customHeight="1">
      <c r="A320" s="48" t="s">
        <v>134</v>
      </c>
      <c r="B320" s="145">
        <v>335</v>
      </c>
      <c r="C320" s="79">
        <v>4</v>
      </c>
      <c r="D320" s="79">
        <v>42</v>
      </c>
      <c r="E320" s="79">
        <v>55</v>
      </c>
      <c r="F320" s="79">
        <v>0</v>
      </c>
      <c r="G320" s="79">
        <v>29</v>
      </c>
      <c r="H320" s="79">
        <v>8</v>
      </c>
      <c r="I320" s="79">
        <v>10</v>
      </c>
      <c r="J320" s="79">
        <v>0</v>
      </c>
      <c r="K320" s="79">
        <v>1</v>
      </c>
      <c r="L320" s="79">
        <v>1</v>
      </c>
      <c r="M320" s="79">
        <v>75</v>
      </c>
      <c r="N320" s="79">
        <v>5</v>
      </c>
      <c r="O320" s="79">
        <v>3</v>
      </c>
      <c r="P320" s="155">
        <v>46</v>
      </c>
      <c r="Q320" s="79">
        <v>14</v>
      </c>
      <c r="R320" s="79">
        <v>42</v>
      </c>
      <c r="S320" s="146"/>
    </row>
    <row r="321" spans="1:19" ht="9" customHeight="1">
      <c r="A321" s="33" t="s">
        <v>66</v>
      </c>
      <c r="B321" s="145">
        <v>159</v>
      </c>
      <c r="C321" s="79" t="s">
        <v>214</v>
      </c>
      <c r="D321" s="79">
        <v>44</v>
      </c>
      <c r="E321" s="79">
        <v>1</v>
      </c>
      <c r="F321" s="79">
        <v>0</v>
      </c>
      <c r="G321" s="79">
        <v>16</v>
      </c>
      <c r="H321" s="79">
        <v>4</v>
      </c>
      <c r="I321" s="79">
        <v>5</v>
      </c>
      <c r="J321" s="79">
        <v>0</v>
      </c>
      <c r="K321" s="79">
        <v>4</v>
      </c>
      <c r="L321" s="79">
        <v>2</v>
      </c>
      <c r="M321" s="79">
        <v>3</v>
      </c>
      <c r="N321" s="79" t="s">
        <v>214</v>
      </c>
      <c r="O321" s="79">
        <v>14</v>
      </c>
      <c r="P321" s="155">
        <v>43</v>
      </c>
      <c r="Q321" s="79">
        <v>5</v>
      </c>
      <c r="R321" s="79">
        <v>18</v>
      </c>
      <c r="S321" s="146"/>
    </row>
    <row r="322" spans="1:19" ht="9" customHeight="1">
      <c r="A322" s="33" t="s">
        <v>50</v>
      </c>
      <c r="B322" s="145">
        <v>206</v>
      </c>
      <c r="C322" s="79" t="s">
        <v>214</v>
      </c>
      <c r="D322" s="79">
        <v>89</v>
      </c>
      <c r="E322" s="79">
        <v>12</v>
      </c>
      <c r="F322" s="79">
        <v>0</v>
      </c>
      <c r="G322" s="79">
        <v>17</v>
      </c>
      <c r="H322" s="79" t="s">
        <v>214</v>
      </c>
      <c r="I322" s="79">
        <v>4</v>
      </c>
      <c r="J322" s="79">
        <v>0</v>
      </c>
      <c r="K322" s="79">
        <v>5</v>
      </c>
      <c r="L322" s="79">
        <v>1</v>
      </c>
      <c r="M322" s="79">
        <v>4</v>
      </c>
      <c r="N322" s="79" t="s">
        <v>214</v>
      </c>
      <c r="O322" s="79">
        <v>5</v>
      </c>
      <c r="P322" s="155">
        <v>52</v>
      </c>
      <c r="Q322" s="79" t="s">
        <v>214</v>
      </c>
      <c r="R322" s="79">
        <v>17</v>
      </c>
      <c r="S322" s="146"/>
    </row>
    <row r="323" spans="1:19" ht="9" customHeight="1">
      <c r="A323" s="33" t="s">
        <v>51</v>
      </c>
      <c r="B323" s="145">
        <v>81</v>
      </c>
      <c r="C323" s="79" t="s">
        <v>214</v>
      </c>
      <c r="D323" s="79">
        <v>18</v>
      </c>
      <c r="E323" s="79">
        <v>7</v>
      </c>
      <c r="F323" s="79">
        <v>0</v>
      </c>
      <c r="G323" s="79">
        <v>8</v>
      </c>
      <c r="H323" s="79" t="s">
        <v>214</v>
      </c>
      <c r="I323" s="79">
        <v>3</v>
      </c>
      <c r="J323" s="79">
        <v>0</v>
      </c>
      <c r="K323" s="79" t="s">
        <v>214</v>
      </c>
      <c r="L323" s="79" t="s">
        <v>214</v>
      </c>
      <c r="M323" s="79">
        <v>2</v>
      </c>
      <c r="N323" s="79">
        <v>1</v>
      </c>
      <c r="O323" s="79">
        <v>4</v>
      </c>
      <c r="P323" s="155">
        <v>23</v>
      </c>
      <c r="Q323" s="79">
        <v>1</v>
      </c>
      <c r="R323" s="79">
        <v>14</v>
      </c>
      <c r="S323" s="146"/>
    </row>
    <row r="324" spans="1:19" ht="9" customHeight="1">
      <c r="A324" s="33" t="s">
        <v>52</v>
      </c>
      <c r="B324" s="145">
        <v>1831</v>
      </c>
      <c r="C324" s="79">
        <v>12</v>
      </c>
      <c r="D324" s="79">
        <v>275</v>
      </c>
      <c r="E324" s="79">
        <v>876</v>
      </c>
      <c r="F324" s="79">
        <v>0</v>
      </c>
      <c r="G324" s="79">
        <v>186</v>
      </c>
      <c r="H324" s="147">
        <v>20</v>
      </c>
      <c r="I324" s="79">
        <v>22</v>
      </c>
      <c r="J324" s="79">
        <v>0</v>
      </c>
      <c r="K324" s="79">
        <v>43</v>
      </c>
      <c r="L324" s="79">
        <v>13</v>
      </c>
      <c r="M324" s="79">
        <v>55</v>
      </c>
      <c r="N324" s="79">
        <v>55</v>
      </c>
      <c r="O324" s="79">
        <v>22</v>
      </c>
      <c r="P324" s="155">
        <v>179</v>
      </c>
      <c r="Q324" s="79">
        <v>27</v>
      </c>
      <c r="R324" s="79">
        <v>46</v>
      </c>
      <c r="S324" s="146"/>
    </row>
    <row r="325" spans="1:19" ht="19.5" customHeight="1">
      <c r="A325" s="33" t="s">
        <v>53</v>
      </c>
      <c r="B325" s="145">
        <v>4</v>
      </c>
      <c r="C325" s="79" t="s">
        <v>214</v>
      </c>
      <c r="D325" s="79" t="s">
        <v>214</v>
      </c>
      <c r="E325" s="79" t="s">
        <v>214</v>
      </c>
      <c r="F325" s="79">
        <v>0</v>
      </c>
      <c r="G325" s="79" t="s">
        <v>214</v>
      </c>
      <c r="H325" s="79" t="s">
        <v>214</v>
      </c>
      <c r="I325" s="79">
        <v>2</v>
      </c>
      <c r="J325" s="79">
        <v>0</v>
      </c>
      <c r="K325" s="79" t="s">
        <v>214</v>
      </c>
      <c r="L325" s="79" t="s">
        <v>214</v>
      </c>
      <c r="M325" s="79" t="s">
        <v>214</v>
      </c>
      <c r="N325" s="79" t="s">
        <v>214</v>
      </c>
      <c r="O325" s="79" t="s">
        <v>214</v>
      </c>
      <c r="P325" s="155">
        <v>1</v>
      </c>
      <c r="Q325" s="79" t="s">
        <v>214</v>
      </c>
      <c r="R325" s="79">
        <v>1</v>
      </c>
      <c r="S325" s="146"/>
    </row>
    <row r="326" spans="1:19" s="191" customFormat="1" ht="15" customHeight="1">
      <c r="A326" s="227" t="s">
        <v>46</v>
      </c>
      <c r="B326" s="145">
        <v>2587</v>
      </c>
      <c r="C326" s="187">
        <v>19</v>
      </c>
      <c r="D326" s="187">
        <v>481</v>
      </c>
      <c r="E326" s="187">
        <v>926</v>
      </c>
      <c r="F326" s="207"/>
      <c r="G326" s="187">
        <v>245</v>
      </c>
      <c r="H326" s="187">
        <v>30</v>
      </c>
      <c r="I326" s="187">
        <v>31</v>
      </c>
      <c r="J326" s="109"/>
      <c r="K326" s="109">
        <v>60</v>
      </c>
      <c r="L326" s="109">
        <v>8</v>
      </c>
      <c r="M326" s="109">
        <v>58</v>
      </c>
      <c r="N326" s="109">
        <v>56</v>
      </c>
      <c r="O326" s="109">
        <v>46</v>
      </c>
      <c r="P326" s="176">
        <v>442</v>
      </c>
      <c r="Q326" s="109">
        <v>42</v>
      </c>
      <c r="R326" s="109">
        <v>143</v>
      </c>
      <c r="S326" s="146"/>
    </row>
    <row r="327" spans="1:19" ht="15" customHeight="1">
      <c r="A327" s="35" t="s">
        <v>220</v>
      </c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109">
        <v>0</v>
      </c>
      <c r="S327" s="146"/>
    </row>
    <row r="328" spans="1:19" ht="12.75" customHeight="1">
      <c r="A328" s="48" t="s">
        <v>134</v>
      </c>
      <c r="B328" s="145">
        <v>244</v>
      </c>
      <c r="C328" s="79">
        <v>5</v>
      </c>
      <c r="D328" s="79">
        <v>40</v>
      </c>
      <c r="E328" s="79">
        <v>41</v>
      </c>
      <c r="F328" s="79">
        <v>0</v>
      </c>
      <c r="G328" s="79">
        <v>15</v>
      </c>
      <c r="H328" s="79">
        <v>6</v>
      </c>
      <c r="I328" s="79">
        <v>6</v>
      </c>
      <c r="J328" s="79">
        <v>0</v>
      </c>
      <c r="K328" s="79">
        <v>6</v>
      </c>
      <c r="L328" s="79">
        <v>0</v>
      </c>
      <c r="M328" s="79">
        <v>9</v>
      </c>
      <c r="N328" s="79">
        <v>5</v>
      </c>
      <c r="O328" s="79">
        <v>2</v>
      </c>
      <c r="P328" s="155">
        <v>54</v>
      </c>
      <c r="Q328" s="79">
        <v>13</v>
      </c>
      <c r="R328" s="79">
        <v>42</v>
      </c>
      <c r="S328" s="146"/>
    </row>
    <row r="329" spans="1:19" ht="9" customHeight="1">
      <c r="A329" s="33" t="s">
        <v>66</v>
      </c>
      <c r="B329" s="145">
        <v>164</v>
      </c>
      <c r="C329" s="79">
        <v>0</v>
      </c>
      <c r="D329" s="79">
        <v>51</v>
      </c>
      <c r="E329" s="79">
        <v>1</v>
      </c>
      <c r="F329" s="79">
        <v>0</v>
      </c>
      <c r="G329" s="79">
        <v>15</v>
      </c>
      <c r="H329" s="79">
        <v>4</v>
      </c>
      <c r="I329" s="79">
        <v>4</v>
      </c>
      <c r="J329" s="79">
        <v>0</v>
      </c>
      <c r="K329" s="79">
        <v>3</v>
      </c>
      <c r="L329" s="79">
        <v>2</v>
      </c>
      <c r="M329" s="79">
        <v>0</v>
      </c>
      <c r="N329" s="79">
        <v>1</v>
      </c>
      <c r="O329" s="79">
        <v>17</v>
      </c>
      <c r="P329" s="155">
        <v>47</v>
      </c>
      <c r="Q329" s="79">
        <v>2</v>
      </c>
      <c r="R329" s="79">
        <v>17</v>
      </c>
      <c r="S329" s="146"/>
    </row>
    <row r="330" spans="1:19" ht="9" customHeight="1">
      <c r="A330" s="33" t="s">
        <v>50</v>
      </c>
      <c r="B330" s="145">
        <v>189</v>
      </c>
      <c r="C330" s="79">
        <v>0</v>
      </c>
      <c r="D330" s="79">
        <v>82</v>
      </c>
      <c r="E330" s="79">
        <v>9</v>
      </c>
      <c r="F330" s="79">
        <v>0</v>
      </c>
      <c r="G330" s="79">
        <v>14</v>
      </c>
      <c r="H330" s="79">
        <v>0</v>
      </c>
      <c r="I330" s="79">
        <v>2</v>
      </c>
      <c r="J330" s="79">
        <v>0</v>
      </c>
      <c r="K330" s="79">
        <v>4</v>
      </c>
      <c r="L330" s="79">
        <v>1</v>
      </c>
      <c r="M330" s="79">
        <v>3</v>
      </c>
      <c r="N330" s="79">
        <v>0</v>
      </c>
      <c r="O330" s="79">
        <v>5</v>
      </c>
      <c r="P330" s="155">
        <v>52</v>
      </c>
      <c r="Q330" s="79">
        <v>0</v>
      </c>
      <c r="R330" s="79">
        <v>17</v>
      </c>
      <c r="S330" s="146"/>
    </row>
    <row r="331" spans="1:19" ht="9" customHeight="1">
      <c r="A331" s="33" t="s">
        <v>51</v>
      </c>
      <c r="B331" s="145">
        <v>80</v>
      </c>
      <c r="C331" s="79">
        <v>0</v>
      </c>
      <c r="D331" s="79">
        <v>18</v>
      </c>
      <c r="E331" s="79">
        <v>4</v>
      </c>
      <c r="F331" s="79">
        <v>0</v>
      </c>
      <c r="G331" s="79">
        <v>8</v>
      </c>
      <c r="H331" s="79">
        <v>0</v>
      </c>
      <c r="I331" s="79">
        <v>3</v>
      </c>
      <c r="J331" s="79">
        <v>0</v>
      </c>
      <c r="K331" s="79">
        <v>0</v>
      </c>
      <c r="L331" s="79">
        <v>0</v>
      </c>
      <c r="M331" s="79">
        <v>1</v>
      </c>
      <c r="N331" s="79">
        <v>1</v>
      </c>
      <c r="O331" s="79">
        <v>1</v>
      </c>
      <c r="P331" s="155">
        <v>33</v>
      </c>
      <c r="Q331" s="79">
        <v>1</v>
      </c>
      <c r="R331" s="79">
        <v>10</v>
      </c>
      <c r="S331" s="146"/>
    </row>
    <row r="332" spans="1:19" ht="9" customHeight="1">
      <c r="A332" s="33" t="s">
        <v>52</v>
      </c>
      <c r="B332" s="145">
        <v>1901</v>
      </c>
      <c r="C332" s="79">
        <v>14</v>
      </c>
      <c r="D332" s="79">
        <v>290</v>
      </c>
      <c r="E332" s="79">
        <v>871</v>
      </c>
      <c r="F332" s="79">
        <v>0</v>
      </c>
      <c r="G332" s="79">
        <v>193</v>
      </c>
      <c r="H332" s="147">
        <v>20</v>
      </c>
      <c r="I332" s="79">
        <v>14</v>
      </c>
      <c r="J332" s="79">
        <v>0</v>
      </c>
      <c r="K332" s="79">
        <v>47</v>
      </c>
      <c r="L332" s="79">
        <v>5</v>
      </c>
      <c r="M332" s="79">
        <v>45</v>
      </c>
      <c r="N332" s="79">
        <v>49</v>
      </c>
      <c r="O332" s="79">
        <v>21</v>
      </c>
      <c r="P332" s="155">
        <v>249</v>
      </c>
      <c r="Q332" s="79">
        <v>26</v>
      </c>
      <c r="R332" s="79">
        <v>57</v>
      </c>
      <c r="S332" s="146"/>
    </row>
    <row r="333" spans="1:19" ht="19.5" customHeight="1">
      <c r="A333" s="33" t="s">
        <v>53</v>
      </c>
      <c r="B333" s="145">
        <v>9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  <c r="H333" s="79">
        <v>0</v>
      </c>
      <c r="I333" s="79">
        <v>2</v>
      </c>
      <c r="J333" s="79">
        <v>0</v>
      </c>
      <c r="K333" s="79">
        <v>0</v>
      </c>
      <c r="L333" s="79">
        <v>0</v>
      </c>
      <c r="M333" s="79">
        <v>0</v>
      </c>
      <c r="N333" s="79">
        <v>0</v>
      </c>
      <c r="O333" s="79">
        <v>0</v>
      </c>
      <c r="P333" s="155">
        <v>7</v>
      </c>
      <c r="Q333" s="79">
        <v>0</v>
      </c>
      <c r="R333" s="79">
        <v>0</v>
      </c>
      <c r="S333" s="146"/>
    </row>
    <row r="334" spans="1:19" s="191" customFormat="1" ht="15" customHeight="1">
      <c r="A334" s="227" t="s">
        <v>46</v>
      </c>
      <c r="B334" s="145">
        <v>2767</v>
      </c>
      <c r="C334" s="187">
        <v>13</v>
      </c>
      <c r="D334" s="187">
        <v>457</v>
      </c>
      <c r="E334" s="187">
        <v>1057</v>
      </c>
      <c r="F334" s="207"/>
      <c r="G334" s="187">
        <v>254</v>
      </c>
      <c r="H334" s="187">
        <v>35</v>
      </c>
      <c r="I334" s="187">
        <v>40</v>
      </c>
      <c r="J334" s="109"/>
      <c r="K334" s="109">
        <v>52</v>
      </c>
      <c r="L334" s="109">
        <v>11</v>
      </c>
      <c r="M334" s="109">
        <v>155</v>
      </c>
      <c r="N334" s="109">
        <v>67</v>
      </c>
      <c r="O334" s="109">
        <v>47</v>
      </c>
      <c r="P334" s="176">
        <v>370</v>
      </c>
      <c r="Q334" s="109">
        <v>47</v>
      </c>
      <c r="R334" s="109">
        <v>162</v>
      </c>
      <c r="S334" s="146"/>
    </row>
    <row r="335" spans="1:19" ht="15" customHeight="1">
      <c r="A335" s="35" t="s">
        <v>222</v>
      </c>
      <c r="B335" s="208"/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109">
        <v>0</v>
      </c>
      <c r="S335" s="146"/>
    </row>
    <row r="336" spans="1:19" ht="12.75" customHeight="1">
      <c r="A336" s="48" t="s">
        <v>134</v>
      </c>
      <c r="B336" s="145">
        <v>360</v>
      </c>
      <c r="C336" s="79">
        <v>2</v>
      </c>
      <c r="D336" s="79">
        <v>44</v>
      </c>
      <c r="E336" s="79">
        <v>67</v>
      </c>
      <c r="F336" s="79">
        <v>0</v>
      </c>
      <c r="G336" s="79">
        <v>29</v>
      </c>
      <c r="H336" s="79">
        <v>8</v>
      </c>
      <c r="I336" s="79">
        <v>9</v>
      </c>
      <c r="J336" s="79">
        <v>0</v>
      </c>
      <c r="K336" s="79">
        <v>6</v>
      </c>
      <c r="L336" s="79">
        <v>1</v>
      </c>
      <c r="M336" s="79">
        <v>83</v>
      </c>
      <c r="N336" s="79">
        <v>5</v>
      </c>
      <c r="O336" s="79">
        <v>2</v>
      </c>
      <c r="P336" s="155">
        <v>45</v>
      </c>
      <c r="Q336" s="79">
        <v>13</v>
      </c>
      <c r="R336" s="79">
        <v>46</v>
      </c>
      <c r="S336" s="146"/>
    </row>
    <row r="337" spans="1:19" ht="9" customHeight="1">
      <c r="A337" s="33" t="s">
        <v>66</v>
      </c>
      <c r="B337" s="145">
        <v>174</v>
      </c>
      <c r="C337" s="79">
        <v>0</v>
      </c>
      <c r="D337" s="79">
        <v>52</v>
      </c>
      <c r="E337" s="79">
        <v>0</v>
      </c>
      <c r="F337" s="79">
        <v>0</v>
      </c>
      <c r="G337" s="79">
        <v>14</v>
      </c>
      <c r="H337" s="79">
        <v>4</v>
      </c>
      <c r="I337" s="79">
        <v>5</v>
      </c>
      <c r="J337" s="79">
        <v>0</v>
      </c>
      <c r="K337" s="79">
        <v>3</v>
      </c>
      <c r="L337" s="79">
        <v>2</v>
      </c>
      <c r="M337" s="79">
        <v>6</v>
      </c>
      <c r="N337" s="79">
        <v>1</v>
      </c>
      <c r="O337" s="79">
        <v>14</v>
      </c>
      <c r="P337" s="155">
        <v>47</v>
      </c>
      <c r="Q337" s="79">
        <v>6</v>
      </c>
      <c r="R337" s="79">
        <v>20</v>
      </c>
      <c r="S337" s="146"/>
    </row>
    <row r="338" spans="1:19" ht="9" customHeight="1">
      <c r="A338" s="33" t="s">
        <v>50</v>
      </c>
      <c r="B338" s="145">
        <v>197</v>
      </c>
      <c r="C338" s="79">
        <v>0</v>
      </c>
      <c r="D338" s="79">
        <v>80</v>
      </c>
      <c r="E338" s="79">
        <v>11</v>
      </c>
      <c r="F338" s="79">
        <v>0</v>
      </c>
      <c r="G338" s="79">
        <v>17</v>
      </c>
      <c r="H338" s="79">
        <v>0</v>
      </c>
      <c r="I338" s="79">
        <v>4</v>
      </c>
      <c r="J338" s="79">
        <v>0</v>
      </c>
      <c r="K338" s="79">
        <v>5</v>
      </c>
      <c r="L338" s="79">
        <v>1</v>
      </c>
      <c r="M338" s="79">
        <v>4</v>
      </c>
      <c r="N338" s="79">
        <v>0</v>
      </c>
      <c r="O338" s="79">
        <v>5</v>
      </c>
      <c r="P338" s="155">
        <v>51</v>
      </c>
      <c r="Q338" s="79">
        <v>0</v>
      </c>
      <c r="R338" s="79">
        <v>19</v>
      </c>
      <c r="S338" s="146"/>
    </row>
    <row r="339" spans="1:19" ht="9" customHeight="1">
      <c r="A339" s="33" t="s">
        <v>51</v>
      </c>
      <c r="B339" s="145">
        <v>89</v>
      </c>
      <c r="C339" s="79">
        <v>0</v>
      </c>
      <c r="D339" s="79">
        <v>19</v>
      </c>
      <c r="E339" s="79">
        <v>12</v>
      </c>
      <c r="F339" s="79">
        <v>0</v>
      </c>
      <c r="G339" s="79">
        <v>7</v>
      </c>
      <c r="H339" s="79">
        <v>0</v>
      </c>
      <c r="I339" s="79">
        <v>4</v>
      </c>
      <c r="J339" s="79">
        <v>0</v>
      </c>
      <c r="K339" s="79">
        <v>1</v>
      </c>
      <c r="L339" s="79">
        <v>0</v>
      </c>
      <c r="M339" s="79">
        <v>2</v>
      </c>
      <c r="N339" s="79">
        <v>1</v>
      </c>
      <c r="O339" s="79">
        <v>4</v>
      </c>
      <c r="P339" s="155">
        <v>22</v>
      </c>
      <c r="Q339" s="79">
        <v>1</v>
      </c>
      <c r="R339" s="79">
        <v>16</v>
      </c>
      <c r="S339" s="146"/>
    </row>
    <row r="340" spans="1:19" ht="9" customHeight="1">
      <c r="A340" s="33" t="s">
        <v>52</v>
      </c>
      <c r="B340" s="145">
        <v>1944</v>
      </c>
      <c r="C340" s="79">
        <v>11</v>
      </c>
      <c r="D340" s="79">
        <v>262</v>
      </c>
      <c r="E340" s="79">
        <v>967</v>
      </c>
      <c r="F340" s="79">
        <v>0</v>
      </c>
      <c r="G340" s="79">
        <v>187</v>
      </c>
      <c r="H340" s="147">
        <v>23</v>
      </c>
      <c r="I340" s="79">
        <v>16</v>
      </c>
      <c r="J340" s="79">
        <v>0</v>
      </c>
      <c r="K340" s="79">
        <v>37</v>
      </c>
      <c r="L340" s="79">
        <v>7</v>
      </c>
      <c r="M340" s="79">
        <v>60</v>
      </c>
      <c r="N340" s="79">
        <v>60</v>
      </c>
      <c r="O340" s="79">
        <v>22</v>
      </c>
      <c r="P340" s="155">
        <v>204</v>
      </c>
      <c r="Q340" s="79">
        <v>27</v>
      </c>
      <c r="R340" s="79">
        <v>61</v>
      </c>
      <c r="S340" s="146"/>
    </row>
    <row r="341" spans="1:19" ht="19.5" customHeight="1">
      <c r="A341" s="33" t="s">
        <v>53</v>
      </c>
      <c r="B341" s="145">
        <v>3</v>
      </c>
      <c r="C341" s="79">
        <v>0</v>
      </c>
      <c r="D341" s="79">
        <v>0</v>
      </c>
      <c r="E341" s="79">
        <v>0</v>
      </c>
      <c r="F341" s="79">
        <v>0</v>
      </c>
      <c r="G341" s="79">
        <v>0</v>
      </c>
      <c r="H341" s="79">
        <v>0</v>
      </c>
      <c r="I341" s="79">
        <v>2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155">
        <v>1</v>
      </c>
      <c r="Q341" s="79">
        <v>0</v>
      </c>
      <c r="R341" s="79">
        <v>0</v>
      </c>
      <c r="S341" s="146"/>
    </row>
    <row r="342" spans="1:19" s="191" customFormat="1" ht="15" customHeight="1">
      <c r="A342" s="227" t="s">
        <v>46</v>
      </c>
      <c r="B342" s="145">
        <v>2756</v>
      </c>
      <c r="C342" s="187">
        <v>21</v>
      </c>
      <c r="D342" s="187">
        <v>483</v>
      </c>
      <c r="E342" s="187">
        <v>1036</v>
      </c>
      <c r="F342" s="207"/>
      <c r="G342" s="187">
        <v>258</v>
      </c>
      <c r="H342" s="187">
        <v>30</v>
      </c>
      <c r="I342" s="187">
        <v>31</v>
      </c>
      <c r="J342" s="109"/>
      <c r="K342" s="109">
        <v>57</v>
      </c>
      <c r="L342" s="109">
        <v>8</v>
      </c>
      <c r="M342" s="109">
        <v>63</v>
      </c>
      <c r="N342" s="109">
        <v>69</v>
      </c>
      <c r="O342" s="109">
        <v>47</v>
      </c>
      <c r="P342" s="176">
        <v>457</v>
      </c>
      <c r="Q342" s="109">
        <v>43</v>
      </c>
      <c r="R342" s="109">
        <v>153</v>
      </c>
      <c r="S342" s="146"/>
    </row>
    <row r="343" spans="1:19" ht="15" customHeight="1">
      <c r="A343" s="35" t="s">
        <v>224</v>
      </c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109">
        <v>0</v>
      </c>
      <c r="S343" s="146"/>
    </row>
    <row r="344" spans="1:19" ht="12.75" customHeight="1">
      <c r="A344" s="48" t="s">
        <v>134</v>
      </c>
      <c r="B344" s="145">
        <v>239</v>
      </c>
      <c r="C344" s="79">
        <v>5</v>
      </c>
      <c r="D344" s="79">
        <v>41</v>
      </c>
      <c r="E344" s="79">
        <v>39</v>
      </c>
      <c r="F344" s="79">
        <v>0</v>
      </c>
      <c r="G344" s="79">
        <v>16</v>
      </c>
      <c r="H344" s="79">
        <v>6</v>
      </c>
      <c r="I344" s="79">
        <v>5</v>
      </c>
      <c r="J344" s="79">
        <v>0</v>
      </c>
      <c r="K344" s="79">
        <v>5</v>
      </c>
      <c r="L344" s="79">
        <v>0</v>
      </c>
      <c r="M344" s="79">
        <v>9</v>
      </c>
      <c r="N344" s="79">
        <v>5</v>
      </c>
      <c r="O344" s="79">
        <v>3</v>
      </c>
      <c r="P344" s="155">
        <v>52</v>
      </c>
      <c r="Q344" s="79">
        <v>13</v>
      </c>
      <c r="R344" s="79">
        <v>40</v>
      </c>
      <c r="S344" s="146"/>
    </row>
    <row r="345" spans="1:19" ht="9" customHeight="1">
      <c r="A345" s="33" t="s">
        <v>66</v>
      </c>
      <c r="B345" s="145">
        <v>160</v>
      </c>
      <c r="C345" s="79">
        <v>0</v>
      </c>
      <c r="D345" s="79">
        <v>47</v>
      </c>
      <c r="E345" s="79">
        <v>0</v>
      </c>
      <c r="F345" s="79">
        <v>0</v>
      </c>
      <c r="G345" s="79">
        <v>14</v>
      </c>
      <c r="H345" s="79">
        <v>4</v>
      </c>
      <c r="I345" s="79">
        <v>4</v>
      </c>
      <c r="J345" s="79">
        <v>0</v>
      </c>
      <c r="K345" s="79">
        <v>3</v>
      </c>
      <c r="L345" s="79">
        <v>2</v>
      </c>
      <c r="M345" s="79">
        <v>0</v>
      </c>
      <c r="N345" s="79">
        <v>1</v>
      </c>
      <c r="O345" s="79">
        <v>17</v>
      </c>
      <c r="P345" s="155">
        <v>48</v>
      </c>
      <c r="Q345" s="79">
        <v>2</v>
      </c>
      <c r="R345" s="79">
        <v>18</v>
      </c>
      <c r="S345" s="146"/>
    </row>
    <row r="346" spans="1:19" ht="9" customHeight="1">
      <c r="A346" s="33" t="s">
        <v>50</v>
      </c>
      <c r="B346" s="145">
        <v>196</v>
      </c>
      <c r="C346" s="79">
        <v>0</v>
      </c>
      <c r="D346" s="79">
        <v>76</v>
      </c>
      <c r="E346" s="79">
        <v>9</v>
      </c>
      <c r="F346" s="79">
        <v>0</v>
      </c>
      <c r="G346" s="79">
        <v>14</v>
      </c>
      <c r="H346" s="79">
        <v>0</v>
      </c>
      <c r="I346" s="79">
        <v>2</v>
      </c>
      <c r="J346" s="79">
        <v>0</v>
      </c>
      <c r="K346" s="79">
        <v>5</v>
      </c>
      <c r="L346" s="79">
        <v>1</v>
      </c>
      <c r="M346" s="79">
        <v>3</v>
      </c>
      <c r="N346" s="79">
        <v>0</v>
      </c>
      <c r="O346" s="79">
        <v>5</v>
      </c>
      <c r="P346" s="155">
        <v>62</v>
      </c>
      <c r="Q346" s="79">
        <v>0</v>
      </c>
      <c r="R346" s="79">
        <v>19</v>
      </c>
      <c r="S346" s="146"/>
    </row>
    <row r="347" spans="1:19" ht="9" customHeight="1">
      <c r="A347" s="33" t="s">
        <v>51</v>
      </c>
      <c r="B347" s="145">
        <v>82</v>
      </c>
      <c r="C347" s="79">
        <v>0</v>
      </c>
      <c r="D347" s="79">
        <v>19</v>
      </c>
      <c r="E347" s="79">
        <v>6</v>
      </c>
      <c r="F347" s="79">
        <v>0</v>
      </c>
      <c r="G347" s="79">
        <v>8</v>
      </c>
      <c r="H347" s="79">
        <v>0</v>
      </c>
      <c r="I347" s="79">
        <v>3</v>
      </c>
      <c r="J347" s="79">
        <v>0</v>
      </c>
      <c r="K347" s="79">
        <v>1</v>
      </c>
      <c r="L347" s="79">
        <v>0</v>
      </c>
      <c r="M347" s="79">
        <v>1</v>
      </c>
      <c r="N347" s="79">
        <v>1</v>
      </c>
      <c r="O347" s="79">
        <v>1</v>
      </c>
      <c r="P347" s="155">
        <v>31</v>
      </c>
      <c r="Q347" s="79">
        <v>1</v>
      </c>
      <c r="R347" s="79">
        <v>10</v>
      </c>
      <c r="S347" s="146"/>
    </row>
    <row r="348" spans="1:19" ht="9" customHeight="1">
      <c r="A348" s="33" t="s">
        <v>52</v>
      </c>
      <c r="B348" s="145">
        <v>2069</v>
      </c>
      <c r="C348" s="79">
        <v>16</v>
      </c>
      <c r="D348" s="79">
        <v>300</v>
      </c>
      <c r="E348" s="79">
        <v>980</v>
      </c>
      <c r="F348" s="79">
        <v>0</v>
      </c>
      <c r="G348" s="79">
        <v>206</v>
      </c>
      <c r="H348" s="147">
        <v>20</v>
      </c>
      <c r="I348" s="79">
        <v>14</v>
      </c>
      <c r="J348" s="79">
        <v>0</v>
      </c>
      <c r="K348" s="79">
        <v>43</v>
      </c>
      <c r="L348" s="79">
        <v>5</v>
      </c>
      <c r="M348" s="79">
        <v>50</v>
      </c>
      <c r="N348" s="79">
        <v>62</v>
      </c>
      <c r="O348" s="79">
        <v>21</v>
      </c>
      <c r="P348" s="155">
        <v>259</v>
      </c>
      <c r="Q348" s="79">
        <v>27</v>
      </c>
      <c r="R348" s="79">
        <v>66</v>
      </c>
      <c r="S348" s="146"/>
    </row>
    <row r="349" spans="1:19" ht="19.5" customHeight="1">
      <c r="A349" s="33" t="s">
        <v>53</v>
      </c>
      <c r="B349" s="145">
        <v>10</v>
      </c>
      <c r="C349" s="79">
        <v>0</v>
      </c>
      <c r="D349" s="79">
        <v>0</v>
      </c>
      <c r="E349" s="79">
        <v>2</v>
      </c>
      <c r="F349" s="79">
        <v>0</v>
      </c>
      <c r="G349" s="79">
        <v>0</v>
      </c>
      <c r="H349" s="79">
        <v>0</v>
      </c>
      <c r="I349" s="79">
        <v>3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155">
        <v>5</v>
      </c>
      <c r="Q349" s="79">
        <v>0</v>
      </c>
      <c r="R349" s="79">
        <v>0</v>
      </c>
      <c r="S349" s="146"/>
    </row>
    <row r="350" spans="1:19" s="191" customFormat="1" ht="15" customHeight="1">
      <c r="A350" s="227" t="s">
        <v>46</v>
      </c>
      <c r="B350" s="145">
        <v>2762</v>
      </c>
      <c r="C350" s="187">
        <v>22</v>
      </c>
      <c r="D350" s="187">
        <v>473</v>
      </c>
      <c r="E350" s="187">
        <v>1073</v>
      </c>
      <c r="F350" s="207"/>
      <c r="G350" s="187">
        <v>251</v>
      </c>
      <c r="H350" s="187">
        <v>26</v>
      </c>
      <c r="I350" s="187">
        <v>29</v>
      </c>
      <c r="J350" s="109"/>
      <c r="K350" s="109">
        <v>57</v>
      </c>
      <c r="L350" s="109">
        <v>9</v>
      </c>
      <c r="M350" s="109">
        <v>64</v>
      </c>
      <c r="N350" s="109">
        <v>71</v>
      </c>
      <c r="O350" s="109">
        <v>45</v>
      </c>
      <c r="P350" s="176">
        <v>447</v>
      </c>
      <c r="Q350" s="109">
        <v>43</v>
      </c>
      <c r="R350" s="109">
        <v>152</v>
      </c>
      <c r="S350" s="146"/>
    </row>
    <row r="351" spans="1:19" ht="15" customHeight="1">
      <c r="A351" s="35" t="s">
        <v>228</v>
      </c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109">
        <v>0</v>
      </c>
      <c r="S351" s="146"/>
    </row>
    <row r="352" spans="1:19" ht="12.75" customHeight="1">
      <c r="A352" s="48" t="s">
        <v>134</v>
      </c>
      <c r="B352" s="145">
        <v>264</v>
      </c>
      <c r="C352" s="79">
        <v>6</v>
      </c>
      <c r="D352" s="79">
        <v>41</v>
      </c>
      <c r="E352" s="79">
        <v>58</v>
      </c>
      <c r="F352" s="79">
        <v>0</v>
      </c>
      <c r="G352" s="79">
        <v>15</v>
      </c>
      <c r="H352" s="79">
        <v>6</v>
      </c>
      <c r="I352" s="79">
        <v>6</v>
      </c>
      <c r="J352" s="79">
        <v>0</v>
      </c>
      <c r="K352" s="79">
        <v>6</v>
      </c>
      <c r="L352" s="79" t="s">
        <v>138</v>
      </c>
      <c r="M352" s="79">
        <v>9</v>
      </c>
      <c r="N352" s="79">
        <v>6</v>
      </c>
      <c r="O352" s="79">
        <v>3</v>
      </c>
      <c r="P352" s="155">
        <v>55</v>
      </c>
      <c r="Q352" s="79">
        <v>13</v>
      </c>
      <c r="R352" s="79">
        <v>40</v>
      </c>
      <c r="S352" s="146"/>
    </row>
    <row r="353" spans="1:19" ht="9" customHeight="1">
      <c r="A353" s="33" t="s">
        <v>66</v>
      </c>
      <c r="B353" s="145">
        <v>135</v>
      </c>
      <c r="C353" s="79" t="s">
        <v>138</v>
      </c>
      <c r="D353" s="79">
        <v>37</v>
      </c>
      <c r="E353" s="79" t="s">
        <v>138</v>
      </c>
      <c r="F353" s="79">
        <v>0</v>
      </c>
      <c r="G353" s="79">
        <v>10</v>
      </c>
      <c r="H353" s="79">
        <v>4</v>
      </c>
      <c r="I353" s="79">
        <v>2</v>
      </c>
      <c r="J353" s="79">
        <v>0</v>
      </c>
      <c r="K353" s="79">
        <v>1</v>
      </c>
      <c r="L353" s="79">
        <v>2</v>
      </c>
      <c r="M353" s="79" t="s">
        <v>138</v>
      </c>
      <c r="N353" s="79">
        <v>1</v>
      </c>
      <c r="O353" s="79">
        <v>16</v>
      </c>
      <c r="P353" s="155">
        <v>43</v>
      </c>
      <c r="Q353" s="79">
        <v>2</v>
      </c>
      <c r="R353" s="79">
        <v>17</v>
      </c>
      <c r="S353" s="146"/>
    </row>
    <row r="354" spans="1:19" ht="9" customHeight="1">
      <c r="A354" s="33" t="s">
        <v>50</v>
      </c>
      <c r="B354" s="145">
        <v>187</v>
      </c>
      <c r="C354" s="79" t="s">
        <v>138</v>
      </c>
      <c r="D354" s="79">
        <v>72</v>
      </c>
      <c r="E354" s="79">
        <v>11</v>
      </c>
      <c r="F354" s="79">
        <v>0</v>
      </c>
      <c r="G354" s="79">
        <v>14</v>
      </c>
      <c r="H354" s="79" t="s">
        <v>138</v>
      </c>
      <c r="I354" s="79">
        <v>2</v>
      </c>
      <c r="J354" s="79">
        <v>0</v>
      </c>
      <c r="K354" s="79">
        <v>5</v>
      </c>
      <c r="L354" s="79">
        <v>1</v>
      </c>
      <c r="M354" s="79">
        <v>3</v>
      </c>
      <c r="N354" s="79" t="s">
        <v>138</v>
      </c>
      <c r="O354" s="79">
        <v>5</v>
      </c>
      <c r="P354" s="155">
        <v>56</v>
      </c>
      <c r="Q354" s="79" t="s">
        <v>138</v>
      </c>
      <c r="R354" s="79">
        <v>18</v>
      </c>
      <c r="S354" s="146"/>
    </row>
    <row r="355" spans="1:19" ht="9" customHeight="1">
      <c r="A355" s="33" t="s">
        <v>51</v>
      </c>
      <c r="B355" s="145">
        <v>79</v>
      </c>
      <c r="C355" s="79" t="s">
        <v>138</v>
      </c>
      <c r="D355" s="79">
        <v>19</v>
      </c>
      <c r="E355" s="79">
        <v>6</v>
      </c>
      <c r="F355" s="79">
        <v>0</v>
      </c>
      <c r="G355" s="79">
        <v>8</v>
      </c>
      <c r="H355" s="79" t="s">
        <v>138</v>
      </c>
      <c r="I355" s="79">
        <v>3</v>
      </c>
      <c r="J355" s="79">
        <v>0</v>
      </c>
      <c r="K355" s="79">
        <v>1</v>
      </c>
      <c r="L355" s="79" t="s">
        <v>138</v>
      </c>
      <c r="M355" s="79">
        <v>1</v>
      </c>
      <c r="N355" s="79">
        <v>1</v>
      </c>
      <c r="O355" s="79">
        <v>1</v>
      </c>
      <c r="P355" s="155">
        <v>28</v>
      </c>
      <c r="Q355" s="79">
        <v>1</v>
      </c>
      <c r="R355" s="79">
        <v>10</v>
      </c>
      <c r="S355" s="146"/>
    </row>
    <row r="356" spans="1:19" ht="9" customHeight="1">
      <c r="A356" s="33" t="s">
        <v>52</v>
      </c>
      <c r="B356" s="145">
        <v>2087</v>
      </c>
      <c r="C356" s="79">
        <v>16</v>
      </c>
      <c r="D356" s="79">
        <v>304</v>
      </c>
      <c r="E356" s="79">
        <v>996</v>
      </c>
      <c r="F356" s="79">
        <v>0</v>
      </c>
      <c r="G356" s="79">
        <v>204</v>
      </c>
      <c r="H356" s="147">
        <v>16</v>
      </c>
      <c r="I356" s="79">
        <v>13</v>
      </c>
      <c r="J356" s="79">
        <v>0</v>
      </c>
      <c r="K356" s="79">
        <v>44</v>
      </c>
      <c r="L356" s="79">
        <v>6</v>
      </c>
      <c r="M356" s="79">
        <v>51</v>
      </c>
      <c r="N356" s="79">
        <v>63</v>
      </c>
      <c r="O356" s="79">
        <v>20</v>
      </c>
      <c r="P356" s="155">
        <v>260</v>
      </c>
      <c r="Q356" s="79">
        <v>27</v>
      </c>
      <c r="R356" s="79">
        <v>67</v>
      </c>
      <c r="S356" s="146"/>
    </row>
    <row r="357" spans="1:19" ht="19.5" customHeight="1">
      <c r="A357" s="72" t="s">
        <v>53</v>
      </c>
      <c r="B357" s="145">
        <v>10</v>
      </c>
      <c r="C357" s="79" t="s">
        <v>138</v>
      </c>
      <c r="D357" s="79" t="s">
        <v>138</v>
      </c>
      <c r="E357" s="79">
        <v>2</v>
      </c>
      <c r="F357" s="79">
        <v>0</v>
      </c>
      <c r="G357" s="79" t="s">
        <v>138</v>
      </c>
      <c r="H357" s="79" t="s">
        <v>138</v>
      </c>
      <c r="I357" s="79">
        <v>3</v>
      </c>
      <c r="J357" s="79">
        <v>0</v>
      </c>
      <c r="K357" s="79" t="s">
        <v>138</v>
      </c>
      <c r="L357" s="79" t="s">
        <v>138</v>
      </c>
      <c r="M357" s="79" t="s">
        <v>138</v>
      </c>
      <c r="N357" s="79" t="s">
        <v>138</v>
      </c>
      <c r="O357" s="79" t="s">
        <v>138</v>
      </c>
      <c r="P357" s="155">
        <v>5</v>
      </c>
      <c r="Q357" s="79" t="s">
        <v>138</v>
      </c>
      <c r="R357" s="79">
        <v>0</v>
      </c>
      <c r="S357" s="146"/>
    </row>
    <row r="358" spans="1:19" s="191" customFormat="1" ht="15" customHeight="1">
      <c r="A358" s="227" t="s">
        <v>46</v>
      </c>
      <c r="B358" s="145">
        <v>2776</v>
      </c>
      <c r="C358" s="187">
        <v>22</v>
      </c>
      <c r="D358" s="187">
        <v>456</v>
      </c>
      <c r="E358" s="187">
        <v>1093</v>
      </c>
      <c r="F358" s="207"/>
      <c r="G358" s="187">
        <v>253</v>
      </c>
      <c r="H358" s="187">
        <v>28</v>
      </c>
      <c r="I358" s="187">
        <v>29</v>
      </c>
      <c r="J358" s="109"/>
      <c r="K358" s="109">
        <v>58</v>
      </c>
      <c r="L358" s="109">
        <v>9</v>
      </c>
      <c r="M358" s="109">
        <v>64</v>
      </c>
      <c r="N358" s="109">
        <v>72</v>
      </c>
      <c r="O358" s="109">
        <v>44</v>
      </c>
      <c r="P358" s="176">
        <v>459</v>
      </c>
      <c r="Q358" s="109">
        <v>37</v>
      </c>
      <c r="R358" s="109">
        <v>152</v>
      </c>
      <c r="S358" s="146"/>
    </row>
    <row r="359" spans="1:19" ht="15" customHeight="1">
      <c r="A359" s="35" t="s">
        <v>230</v>
      </c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109">
        <v>0</v>
      </c>
      <c r="S359" s="146"/>
    </row>
    <row r="360" spans="1:19" ht="12.75" customHeight="1">
      <c r="A360" s="48" t="s">
        <v>134</v>
      </c>
      <c r="B360" s="145">
        <v>263</v>
      </c>
      <c r="C360" s="79">
        <v>6</v>
      </c>
      <c r="D360" s="79">
        <v>32</v>
      </c>
      <c r="E360" s="79">
        <v>63</v>
      </c>
      <c r="F360" s="79"/>
      <c r="G360" s="79">
        <v>15</v>
      </c>
      <c r="H360" s="79">
        <v>8</v>
      </c>
      <c r="I360" s="79">
        <v>6</v>
      </c>
      <c r="J360" s="79"/>
      <c r="K360" s="79">
        <v>6</v>
      </c>
      <c r="L360" s="79" t="s">
        <v>138</v>
      </c>
      <c r="M360" s="79">
        <v>8</v>
      </c>
      <c r="N360" s="79">
        <v>6</v>
      </c>
      <c r="O360" s="79">
        <v>3</v>
      </c>
      <c r="P360" s="155">
        <v>62</v>
      </c>
      <c r="Q360" s="79">
        <v>7</v>
      </c>
      <c r="R360" s="109">
        <v>41</v>
      </c>
      <c r="S360" s="146"/>
    </row>
    <row r="361" spans="1:19" ht="9" customHeight="1">
      <c r="A361" s="33" t="s">
        <v>66</v>
      </c>
      <c r="B361" s="145">
        <v>134</v>
      </c>
      <c r="C361" s="79" t="s">
        <v>138</v>
      </c>
      <c r="D361" s="79">
        <v>35</v>
      </c>
      <c r="E361" s="79">
        <v>1</v>
      </c>
      <c r="F361" s="79"/>
      <c r="G361" s="79">
        <v>10</v>
      </c>
      <c r="H361" s="79">
        <v>4</v>
      </c>
      <c r="I361" s="79">
        <v>2</v>
      </c>
      <c r="J361" s="79"/>
      <c r="K361" s="79">
        <v>1</v>
      </c>
      <c r="L361" s="79">
        <v>2</v>
      </c>
      <c r="M361" s="79" t="s">
        <v>138</v>
      </c>
      <c r="N361" s="79">
        <v>1</v>
      </c>
      <c r="O361" s="79">
        <v>16</v>
      </c>
      <c r="P361" s="155">
        <v>43</v>
      </c>
      <c r="Q361" s="79">
        <v>2</v>
      </c>
      <c r="R361" s="109">
        <v>17</v>
      </c>
      <c r="S361" s="146"/>
    </row>
    <row r="362" spans="1:19" ht="9" customHeight="1">
      <c r="A362" s="33" t="s">
        <v>50</v>
      </c>
      <c r="B362" s="145">
        <v>183</v>
      </c>
      <c r="C362" s="79" t="s">
        <v>138</v>
      </c>
      <c r="D362" s="79">
        <v>67</v>
      </c>
      <c r="E362" s="79">
        <v>10</v>
      </c>
      <c r="F362" s="79"/>
      <c r="G362" s="79">
        <v>14</v>
      </c>
      <c r="H362" s="79" t="s">
        <v>138</v>
      </c>
      <c r="I362" s="79">
        <v>2</v>
      </c>
      <c r="J362" s="79"/>
      <c r="K362" s="79">
        <v>6</v>
      </c>
      <c r="L362" s="79">
        <v>1</v>
      </c>
      <c r="M362" s="79">
        <v>3</v>
      </c>
      <c r="N362" s="79" t="s">
        <v>138</v>
      </c>
      <c r="O362" s="79">
        <v>5</v>
      </c>
      <c r="P362" s="155">
        <v>57</v>
      </c>
      <c r="Q362" s="79" t="s">
        <v>138</v>
      </c>
      <c r="R362" s="109">
        <v>18</v>
      </c>
      <c r="S362" s="146"/>
    </row>
    <row r="363" spans="1:19" ht="9" customHeight="1">
      <c r="A363" s="33" t="s">
        <v>51</v>
      </c>
      <c r="B363" s="145">
        <v>78</v>
      </c>
      <c r="C363" s="79" t="s">
        <v>138</v>
      </c>
      <c r="D363" s="79">
        <v>19</v>
      </c>
      <c r="E363" s="79">
        <v>6</v>
      </c>
      <c r="F363" s="79"/>
      <c r="G363" s="79">
        <v>8</v>
      </c>
      <c r="H363" s="79" t="s">
        <v>138</v>
      </c>
      <c r="I363" s="79">
        <v>3</v>
      </c>
      <c r="J363" s="79"/>
      <c r="K363" s="79">
        <v>1</v>
      </c>
      <c r="L363" s="79" t="s">
        <v>138</v>
      </c>
      <c r="M363" s="79">
        <v>1</v>
      </c>
      <c r="N363" s="79">
        <v>1</v>
      </c>
      <c r="O363" s="79">
        <v>1</v>
      </c>
      <c r="P363" s="155">
        <v>28</v>
      </c>
      <c r="Q363" s="79">
        <v>1</v>
      </c>
      <c r="R363" s="109">
        <v>9</v>
      </c>
      <c r="S363" s="146"/>
    </row>
    <row r="364" spans="1:19" ht="9" customHeight="1">
      <c r="A364" s="33" t="s">
        <v>52</v>
      </c>
      <c r="B364" s="145">
        <v>2108</v>
      </c>
      <c r="C364" s="79">
        <v>16</v>
      </c>
      <c r="D364" s="79">
        <v>303</v>
      </c>
      <c r="E364" s="79">
        <v>1011</v>
      </c>
      <c r="F364" s="79"/>
      <c r="G364" s="79">
        <v>206</v>
      </c>
      <c r="H364" s="147">
        <v>16</v>
      </c>
      <c r="I364" s="79">
        <v>13</v>
      </c>
      <c r="J364" s="79"/>
      <c r="K364" s="79">
        <v>44</v>
      </c>
      <c r="L364" s="79">
        <v>6</v>
      </c>
      <c r="M364" s="79">
        <v>52</v>
      </c>
      <c r="N364" s="79">
        <v>64</v>
      </c>
      <c r="O364" s="79">
        <v>19</v>
      </c>
      <c r="P364" s="155">
        <v>264</v>
      </c>
      <c r="Q364" s="79">
        <v>27</v>
      </c>
      <c r="R364" s="109">
        <v>67</v>
      </c>
      <c r="S364" s="146"/>
    </row>
    <row r="365" spans="1:19" ht="19.5" customHeight="1">
      <c r="A365" s="72" t="s">
        <v>53</v>
      </c>
      <c r="B365" s="145">
        <v>10</v>
      </c>
      <c r="C365" s="79" t="s">
        <v>138</v>
      </c>
      <c r="D365" s="79" t="s">
        <v>138</v>
      </c>
      <c r="E365" s="79">
        <v>2</v>
      </c>
      <c r="F365" s="79"/>
      <c r="G365" s="79" t="s">
        <v>138</v>
      </c>
      <c r="H365" s="79" t="s">
        <v>138</v>
      </c>
      <c r="I365" s="79">
        <v>3</v>
      </c>
      <c r="J365" s="79"/>
      <c r="K365" s="79" t="s">
        <v>138</v>
      </c>
      <c r="L365" s="79" t="s">
        <v>138</v>
      </c>
      <c r="M365" s="79" t="s">
        <v>138</v>
      </c>
      <c r="N365" s="79" t="s">
        <v>138</v>
      </c>
      <c r="O365" s="79" t="s">
        <v>138</v>
      </c>
      <c r="P365" s="155">
        <v>5</v>
      </c>
      <c r="Q365" s="79" t="s">
        <v>138</v>
      </c>
      <c r="R365" s="109">
        <v>0</v>
      </c>
      <c r="S365" s="146"/>
    </row>
    <row r="366" spans="1:19" s="191" customFormat="1" ht="15" customHeight="1">
      <c r="A366" s="227" t="s">
        <v>46</v>
      </c>
      <c r="B366" s="145">
        <v>2956</v>
      </c>
      <c r="C366" s="187">
        <v>25</v>
      </c>
      <c r="D366" s="187">
        <v>474</v>
      </c>
      <c r="E366" s="187">
        <v>1148</v>
      </c>
      <c r="F366" s="207"/>
      <c r="G366" s="187">
        <v>266</v>
      </c>
      <c r="H366" s="187">
        <v>28</v>
      </c>
      <c r="I366" s="187">
        <v>35</v>
      </c>
      <c r="J366" s="109"/>
      <c r="K366" s="109">
        <v>62</v>
      </c>
      <c r="L366" s="109">
        <v>9</v>
      </c>
      <c r="M366" s="109">
        <v>71</v>
      </c>
      <c r="N366" s="109">
        <v>72</v>
      </c>
      <c r="O366" s="109">
        <v>44</v>
      </c>
      <c r="P366" s="176">
        <v>488</v>
      </c>
      <c r="Q366" s="109">
        <v>50</v>
      </c>
      <c r="R366" s="109">
        <v>184</v>
      </c>
      <c r="S366" s="146"/>
    </row>
    <row r="367" spans="1:19" ht="15" customHeight="1">
      <c r="A367" s="35" t="s">
        <v>233</v>
      </c>
      <c r="B367" s="208"/>
      <c r="C367" s="208"/>
      <c r="D367" s="208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109">
        <v>0</v>
      </c>
      <c r="S367" s="146"/>
    </row>
    <row r="368" spans="1:19" ht="12.75" customHeight="1">
      <c r="A368" s="48" t="s">
        <v>134</v>
      </c>
      <c r="B368" s="145">
        <v>277</v>
      </c>
      <c r="C368" s="79">
        <v>5</v>
      </c>
      <c r="D368" s="79">
        <v>35</v>
      </c>
      <c r="E368" s="79">
        <v>66</v>
      </c>
      <c r="F368" s="79"/>
      <c r="G368" s="79">
        <v>15</v>
      </c>
      <c r="H368" s="79">
        <v>7</v>
      </c>
      <c r="I368" s="79">
        <v>8</v>
      </c>
      <c r="J368" s="79"/>
      <c r="K368" s="79">
        <v>8</v>
      </c>
      <c r="L368" s="79" t="s">
        <v>138</v>
      </c>
      <c r="M368" s="79">
        <v>9</v>
      </c>
      <c r="N368" s="79">
        <v>8</v>
      </c>
      <c r="O368" s="79" t="s">
        <v>138</v>
      </c>
      <c r="P368" s="155">
        <v>60</v>
      </c>
      <c r="Q368" s="79">
        <v>7</v>
      </c>
      <c r="R368" s="109">
        <v>49</v>
      </c>
      <c r="S368" s="146"/>
    </row>
    <row r="369" spans="1:19" ht="9" customHeight="1">
      <c r="A369" s="33" t="s">
        <v>66</v>
      </c>
      <c r="B369" s="145">
        <v>124</v>
      </c>
      <c r="C369" s="79" t="s">
        <v>138</v>
      </c>
      <c r="D369" s="79">
        <v>36</v>
      </c>
      <c r="E369" s="79">
        <v>1</v>
      </c>
      <c r="F369" s="79"/>
      <c r="G369" s="79">
        <v>9</v>
      </c>
      <c r="H369" s="79">
        <v>4</v>
      </c>
      <c r="I369" s="79">
        <v>2</v>
      </c>
      <c r="J369" s="79"/>
      <c r="K369" s="79">
        <v>1</v>
      </c>
      <c r="L369" s="79">
        <v>2</v>
      </c>
      <c r="M369" s="79" t="s">
        <v>138</v>
      </c>
      <c r="N369" s="79">
        <v>1</v>
      </c>
      <c r="O369" s="79">
        <v>16</v>
      </c>
      <c r="P369" s="155">
        <v>42</v>
      </c>
      <c r="Q369" s="79">
        <v>2</v>
      </c>
      <c r="R369" s="109">
        <v>8</v>
      </c>
      <c r="S369" s="146"/>
    </row>
    <row r="370" spans="1:19" ht="9" customHeight="1">
      <c r="A370" s="33" t="s">
        <v>50</v>
      </c>
      <c r="B370" s="145">
        <v>183</v>
      </c>
      <c r="C370" s="79" t="s">
        <v>138</v>
      </c>
      <c r="D370" s="79">
        <v>67</v>
      </c>
      <c r="E370" s="79">
        <v>10</v>
      </c>
      <c r="F370" s="79"/>
      <c r="G370" s="79">
        <v>14</v>
      </c>
      <c r="H370" s="79" t="s">
        <v>138</v>
      </c>
      <c r="I370" s="79">
        <v>3</v>
      </c>
      <c r="J370" s="79"/>
      <c r="K370" s="79">
        <v>4</v>
      </c>
      <c r="L370" s="79">
        <v>1</v>
      </c>
      <c r="M370" s="79">
        <v>3</v>
      </c>
      <c r="N370" s="79" t="s">
        <v>138</v>
      </c>
      <c r="O370" s="79">
        <v>5</v>
      </c>
      <c r="P370" s="155">
        <v>57</v>
      </c>
      <c r="Q370" s="79" t="s">
        <v>138</v>
      </c>
      <c r="R370" s="109">
        <v>19</v>
      </c>
      <c r="S370" s="146"/>
    </row>
    <row r="371" spans="1:19" ht="9" customHeight="1">
      <c r="A371" s="33" t="s">
        <v>51</v>
      </c>
      <c r="B371" s="145">
        <v>83</v>
      </c>
      <c r="C371" s="79" t="s">
        <v>138</v>
      </c>
      <c r="D371" s="79">
        <v>19</v>
      </c>
      <c r="E371" s="79">
        <v>7</v>
      </c>
      <c r="F371" s="79"/>
      <c r="G371" s="79">
        <v>8</v>
      </c>
      <c r="H371" s="79" t="s">
        <v>138</v>
      </c>
      <c r="I371" s="79">
        <v>3</v>
      </c>
      <c r="J371" s="79"/>
      <c r="K371" s="79">
        <v>1</v>
      </c>
      <c r="L371" s="79" t="s">
        <v>138</v>
      </c>
      <c r="M371" s="79">
        <v>4</v>
      </c>
      <c r="N371" s="79">
        <v>1</v>
      </c>
      <c r="O371" s="79">
        <v>1</v>
      </c>
      <c r="P371" s="155">
        <v>29</v>
      </c>
      <c r="Q371" s="79">
        <v>1</v>
      </c>
      <c r="R371" s="109">
        <v>9</v>
      </c>
      <c r="S371" s="146"/>
    </row>
    <row r="372" spans="1:19" ht="9" customHeight="1">
      <c r="A372" s="33" t="s">
        <v>52</v>
      </c>
      <c r="B372" s="145">
        <v>2277</v>
      </c>
      <c r="C372" s="79">
        <v>19</v>
      </c>
      <c r="D372" s="79">
        <v>317</v>
      </c>
      <c r="E372" s="79">
        <v>1062</v>
      </c>
      <c r="F372" s="79"/>
      <c r="G372" s="79">
        <v>220</v>
      </c>
      <c r="H372" s="147">
        <v>17</v>
      </c>
      <c r="I372" s="79">
        <v>16</v>
      </c>
      <c r="J372" s="79"/>
      <c r="K372" s="79">
        <v>48</v>
      </c>
      <c r="L372" s="79">
        <v>6</v>
      </c>
      <c r="M372" s="79">
        <v>55</v>
      </c>
      <c r="N372" s="79">
        <v>62</v>
      </c>
      <c r="O372" s="79">
        <v>22</v>
      </c>
      <c r="P372" s="155">
        <v>295</v>
      </c>
      <c r="Q372" s="79">
        <v>40</v>
      </c>
      <c r="R372" s="109">
        <v>98</v>
      </c>
      <c r="S372" s="146"/>
    </row>
    <row r="373" spans="1:19" ht="19.5" customHeight="1">
      <c r="A373" s="72" t="s">
        <v>53</v>
      </c>
      <c r="B373" s="145">
        <v>12</v>
      </c>
      <c r="C373" s="79">
        <v>1</v>
      </c>
      <c r="D373" s="79" t="s">
        <v>138</v>
      </c>
      <c r="E373" s="79">
        <v>2</v>
      </c>
      <c r="F373" s="79"/>
      <c r="G373" s="79" t="s">
        <v>138</v>
      </c>
      <c r="H373" s="79" t="s">
        <v>138</v>
      </c>
      <c r="I373" s="79">
        <v>3</v>
      </c>
      <c r="J373" s="79"/>
      <c r="K373" s="79" t="s">
        <v>138</v>
      </c>
      <c r="L373" s="79" t="s">
        <v>138</v>
      </c>
      <c r="M373" s="79" t="s">
        <v>138</v>
      </c>
      <c r="N373" s="79" t="s">
        <v>138</v>
      </c>
      <c r="O373" s="79" t="s">
        <v>138</v>
      </c>
      <c r="P373" s="155">
        <v>5</v>
      </c>
      <c r="Q373" s="79" t="s">
        <v>138</v>
      </c>
      <c r="R373" s="109">
        <v>1</v>
      </c>
      <c r="S373" s="146"/>
    </row>
    <row r="374" spans="1:19" s="191" customFormat="1" ht="15" customHeight="1">
      <c r="A374" s="227" t="s">
        <v>46</v>
      </c>
      <c r="B374" s="145">
        <v>3095</v>
      </c>
      <c r="C374" s="187">
        <v>26</v>
      </c>
      <c r="D374" s="187">
        <v>491</v>
      </c>
      <c r="E374" s="187">
        <v>1218</v>
      </c>
      <c r="F374" s="207"/>
      <c r="G374" s="187">
        <v>287</v>
      </c>
      <c r="H374" s="187">
        <v>28</v>
      </c>
      <c r="I374" s="187">
        <v>36</v>
      </c>
      <c r="J374" s="109"/>
      <c r="K374" s="109">
        <v>65</v>
      </c>
      <c r="L374" s="109">
        <v>9</v>
      </c>
      <c r="M374" s="109">
        <v>73</v>
      </c>
      <c r="N374" s="109">
        <v>81</v>
      </c>
      <c r="O374" s="109">
        <v>45</v>
      </c>
      <c r="P374" s="176">
        <v>493</v>
      </c>
      <c r="Q374" s="109">
        <v>52</v>
      </c>
      <c r="R374" s="109">
        <v>191</v>
      </c>
      <c r="S374" s="146"/>
    </row>
    <row r="375" spans="1:19" ht="15" customHeight="1">
      <c r="A375" s="35" t="s">
        <v>237</v>
      </c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109"/>
      <c r="S375" s="146"/>
    </row>
    <row r="376" spans="1:19" ht="12.75" customHeight="1">
      <c r="A376" s="48" t="s">
        <v>134</v>
      </c>
      <c r="B376" s="145">
        <v>275</v>
      </c>
      <c r="C376" s="79">
        <v>5</v>
      </c>
      <c r="D376" s="79">
        <v>35</v>
      </c>
      <c r="E376" s="79">
        <v>61</v>
      </c>
      <c r="F376" s="79"/>
      <c r="G376" s="79">
        <v>15</v>
      </c>
      <c r="H376" s="79">
        <v>7</v>
      </c>
      <c r="I376" s="79">
        <v>8</v>
      </c>
      <c r="J376" s="79"/>
      <c r="K376" s="79">
        <v>9</v>
      </c>
      <c r="L376" s="79" t="s">
        <v>138</v>
      </c>
      <c r="M376" s="79">
        <v>9</v>
      </c>
      <c r="N376" s="79">
        <v>10</v>
      </c>
      <c r="O376" s="79" t="s">
        <v>138</v>
      </c>
      <c r="P376" s="155">
        <v>60</v>
      </c>
      <c r="Q376" s="79">
        <v>7</v>
      </c>
      <c r="R376" s="109">
        <v>49</v>
      </c>
      <c r="S376" s="146"/>
    </row>
    <row r="377" spans="1:19" ht="9" customHeight="1">
      <c r="A377" s="33" t="s">
        <v>66</v>
      </c>
      <c r="B377" s="145">
        <v>128</v>
      </c>
      <c r="C377" s="79" t="s">
        <v>138</v>
      </c>
      <c r="D377" s="79">
        <v>38</v>
      </c>
      <c r="E377" s="79">
        <v>1</v>
      </c>
      <c r="F377" s="79"/>
      <c r="G377" s="79">
        <v>9</v>
      </c>
      <c r="H377" s="79">
        <v>4</v>
      </c>
      <c r="I377" s="79">
        <v>2</v>
      </c>
      <c r="J377" s="79"/>
      <c r="K377" s="79">
        <v>2</v>
      </c>
      <c r="L377" s="79">
        <v>2</v>
      </c>
      <c r="M377" s="79" t="s">
        <v>138</v>
      </c>
      <c r="N377" s="79">
        <v>1</v>
      </c>
      <c r="O377" s="79">
        <v>17</v>
      </c>
      <c r="P377" s="155">
        <v>42</v>
      </c>
      <c r="Q377" s="79">
        <v>2</v>
      </c>
      <c r="R377" s="109">
        <v>8</v>
      </c>
      <c r="S377" s="146"/>
    </row>
    <row r="378" spans="1:19" ht="9" customHeight="1">
      <c r="A378" s="33" t="s">
        <v>50</v>
      </c>
      <c r="B378" s="145">
        <v>183</v>
      </c>
      <c r="C378" s="79" t="s">
        <v>138</v>
      </c>
      <c r="D378" s="79">
        <v>67</v>
      </c>
      <c r="E378" s="79">
        <v>11</v>
      </c>
      <c r="F378" s="79"/>
      <c r="G378" s="79">
        <v>14</v>
      </c>
      <c r="H378" s="79" t="s">
        <v>138</v>
      </c>
      <c r="I378" s="79">
        <v>3</v>
      </c>
      <c r="J378" s="79"/>
      <c r="K378" s="79">
        <v>4</v>
      </c>
      <c r="L378" s="79" t="s">
        <v>138</v>
      </c>
      <c r="M378" s="79">
        <v>3</v>
      </c>
      <c r="N378" s="79" t="s">
        <v>138</v>
      </c>
      <c r="O378" s="79">
        <v>5</v>
      </c>
      <c r="P378" s="155">
        <v>57</v>
      </c>
      <c r="Q378" s="79" t="s">
        <v>138</v>
      </c>
      <c r="R378" s="109">
        <v>19</v>
      </c>
      <c r="S378" s="146"/>
    </row>
    <row r="379" spans="1:19" ht="9" customHeight="1">
      <c r="A379" s="33" t="s">
        <v>51</v>
      </c>
      <c r="B379" s="145">
        <v>86</v>
      </c>
      <c r="C379" s="79" t="s">
        <v>138</v>
      </c>
      <c r="D379" s="79">
        <v>19</v>
      </c>
      <c r="E379" s="79">
        <v>7</v>
      </c>
      <c r="F379" s="79"/>
      <c r="G379" s="79">
        <v>9</v>
      </c>
      <c r="H379" s="79" t="s">
        <v>138</v>
      </c>
      <c r="I379" s="79">
        <v>3</v>
      </c>
      <c r="J379" s="79"/>
      <c r="K379" s="79">
        <v>1</v>
      </c>
      <c r="L379" s="79" t="s">
        <v>138</v>
      </c>
      <c r="M379" s="79">
        <v>2</v>
      </c>
      <c r="N379" s="79">
        <v>1</v>
      </c>
      <c r="O379" s="79">
        <v>1</v>
      </c>
      <c r="P379" s="155">
        <v>29</v>
      </c>
      <c r="Q379" s="79">
        <v>1</v>
      </c>
      <c r="R379" s="109">
        <v>13</v>
      </c>
      <c r="S379" s="146"/>
    </row>
    <row r="380" spans="1:19" ht="9" customHeight="1">
      <c r="A380" s="33" t="s">
        <v>52</v>
      </c>
      <c r="B380" s="145">
        <v>2410</v>
      </c>
      <c r="C380" s="79">
        <v>20</v>
      </c>
      <c r="D380" s="79">
        <v>332</v>
      </c>
      <c r="E380" s="79">
        <v>1136</v>
      </c>
      <c r="F380" s="79"/>
      <c r="G380" s="79">
        <v>240</v>
      </c>
      <c r="H380" s="147">
        <v>17</v>
      </c>
      <c r="I380" s="79">
        <v>16</v>
      </c>
      <c r="J380" s="79"/>
      <c r="K380" s="79">
        <v>49</v>
      </c>
      <c r="L380" s="79">
        <v>7</v>
      </c>
      <c r="M380" s="79">
        <v>59</v>
      </c>
      <c r="N380" s="79">
        <v>69</v>
      </c>
      <c r="O380" s="79">
        <v>22</v>
      </c>
      <c r="P380" s="155">
        <v>300</v>
      </c>
      <c r="Q380" s="79">
        <v>42</v>
      </c>
      <c r="R380" s="109">
        <v>101</v>
      </c>
      <c r="S380" s="146"/>
    </row>
    <row r="381" spans="1:19" ht="19.5" customHeight="1">
      <c r="A381" s="72" t="s">
        <v>53</v>
      </c>
      <c r="B381" s="145">
        <v>13</v>
      </c>
      <c r="C381" s="79">
        <v>1</v>
      </c>
      <c r="D381" s="79" t="s">
        <v>138</v>
      </c>
      <c r="E381" s="79">
        <v>2</v>
      </c>
      <c r="F381" s="79"/>
      <c r="G381" s="79" t="s">
        <v>138</v>
      </c>
      <c r="H381" s="79" t="s">
        <v>138</v>
      </c>
      <c r="I381" s="79">
        <v>4</v>
      </c>
      <c r="J381" s="79"/>
      <c r="K381" s="79" t="s">
        <v>138</v>
      </c>
      <c r="L381" s="79" t="s">
        <v>138</v>
      </c>
      <c r="M381" s="79" t="s">
        <v>138</v>
      </c>
      <c r="N381" s="79" t="s">
        <v>138</v>
      </c>
      <c r="O381" s="79" t="s">
        <v>138</v>
      </c>
      <c r="P381" s="155">
        <v>5</v>
      </c>
      <c r="Q381" s="79" t="s">
        <v>138</v>
      </c>
      <c r="R381" s="109">
        <v>1</v>
      </c>
      <c r="S381" s="146"/>
    </row>
    <row r="382" spans="1:19">
      <c r="A382" s="38" t="s">
        <v>211</v>
      </c>
    </row>
    <row r="383" spans="1:19">
      <c r="A383" s="39" t="s">
        <v>62</v>
      </c>
    </row>
    <row r="384" spans="1:19">
      <c r="A384" s="39" t="s">
        <v>238</v>
      </c>
    </row>
    <row r="385" spans="1:11">
      <c r="A385" s="39" t="s">
        <v>206</v>
      </c>
    </row>
    <row r="386" spans="1:11" ht="7.5" customHeight="1">
      <c r="A386" s="39"/>
    </row>
    <row r="387" spans="1:11">
      <c r="A387" s="22" t="s">
        <v>64</v>
      </c>
    </row>
    <row r="388" spans="1:11">
      <c r="A388" s="62"/>
    </row>
    <row r="389" spans="1:11">
      <c r="A389" s="62"/>
    </row>
    <row r="390" spans="1:11">
      <c r="A390" s="113"/>
      <c r="B390" s="114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1:11">
      <c r="A391" s="113"/>
      <c r="B391" s="114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1:11">
      <c r="A392" s="113"/>
      <c r="B392" s="114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1:11">
      <c r="A393" s="113"/>
      <c r="B393" s="114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1:11">
      <c r="A394" s="113"/>
      <c r="B394" s="114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1:11">
      <c r="A395" s="113"/>
      <c r="B395" s="114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1:11">
      <c r="A396" s="113"/>
      <c r="B396" s="114"/>
      <c r="C396" s="113"/>
      <c r="D396" s="113"/>
      <c r="E396" s="113"/>
      <c r="F396" s="113"/>
      <c r="G396" s="113"/>
      <c r="H396" s="113"/>
      <c r="I396" s="113"/>
      <c r="J396" s="113"/>
      <c r="K396" s="113"/>
    </row>
  </sheetData>
  <phoneticPr fontId="14" type="noConversion"/>
  <hyperlinks>
    <hyperlink ref="A387" location="'BAROMETRO E-ADMIN G.4.1.4'!A1" display="GRAFIKOA IKUSI ==&gt;" xr:uid="{00000000-0004-0000-0A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79"/>
  <sheetViews>
    <sheetView zoomScaleNormal="100" workbookViewId="0"/>
  </sheetViews>
  <sheetFormatPr defaultColWidth="11.42578125" defaultRowHeight="12.75"/>
  <cols>
    <col min="1" max="1" width="34.42578125" style="60" customWidth="1"/>
    <col min="2" max="2" width="7.7109375" style="60" customWidth="1"/>
    <col min="3" max="3" width="13.140625" style="60" customWidth="1"/>
    <col min="4" max="4" width="12.5703125" style="60" customWidth="1"/>
    <col min="5" max="5" width="11.42578125" style="60"/>
    <col min="6" max="6" width="13" style="60" customWidth="1"/>
    <col min="7" max="7" width="11.28515625" style="60" customWidth="1"/>
    <col min="8" max="8" width="10.85546875" style="60" bestFit="1" customWidth="1"/>
    <col min="9" max="9" width="11" style="60" bestFit="1" customWidth="1"/>
    <col min="10" max="10" width="11.28515625" style="60" bestFit="1" customWidth="1"/>
    <col min="11" max="12" width="10.85546875" style="60" bestFit="1" customWidth="1"/>
    <col min="13" max="13" width="11.28515625" style="60" bestFit="1" customWidth="1"/>
    <col min="14" max="14" width="11" style="60" bestFit="1" customWidth="1"/>
    <col min="15" max="15" width="8.85546875" style="60" bestFit="1" customWidth="1"/>
    <col min="16" max="16" width="5.42578125" style="60" bestFit="1" customWidth="1"/>
    <col min="17" max="17" width="13.140625" style="60" customWidth="1"/>
    <col min="18" max="16384" width="11.42578125" style="60"/>
  </cols>
  <sheetData>
    <row r="1" spans="1:17">
      <c r="A1" s="128" t="s">
        <v>65</v>
      </c>
      <c r="B1" s="148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43" spans="1:17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7">
      <c r="A44" s="223" t="s">
        <v>211</v>
      </c>
      <c r="B44" s="222"/>
      <c r="C44" s="224"/>
      <c r="D44" s="224"/>
      <c r="E44" s="224"/>
      <c r="F44" s="224"/>
      <c r="G44" s="224"/>
      <c r="H44" s="222"/>
      <c r="I44" s="222"/>
      <c r="J44" s="222"/>
      <c r="K44" s="222"/>
      <c r="L44" s="222"/>
      <c r="M44" s="168"/>
      <c r="N44" s="168"/>
      <c r="O44" s="168"/>
      <c r="P44" s="168"/>
      <c r="Q44" s="168"/>
    </row>
    <row r="45" spans="1:17" s="95" customFormat="1">
      <c r="A45" s="111"/>
      <c r="B45" s="181"/>
      <c r="C45" s="136"/>
    </row>
    <row r="46" spans="1:17" s="95" customFormat="1">
      <c r="B46" s="181"/>
      <c r="C46" s="136"/>
      <c r="D46" s="136"/>
      <c r="E46" s="136"/>
      <c r="F46" s="136"/>
      <c r="G46" s="136"/>
    </row>
    <row r="47" spans="1:17" s="95" customFormat="1" ht="36">
      <c r="A47" s="234"/>
      <c r="B47" s="181" t="s">
        <v>46</v>
      </c>
      <c r="C47" s="136" t="s">
        <v>173</v>
      </c>
      <c r="D47" s="136" t="s">
        <v>187</v>
      </c>
      <c r="E47" s="136" t="s">
        <v>175</v>
      </c>
      <c r="F47" s="136" t="s">
        <v>184</v>
      </c>
      <c r="G47" s="136" t="s">
        <v>240</v>
      </c>
      <c r="J47" s="235"/>
      <c r="K47" s="181"/>
      <c r="L47" s="136"/>
      <c r="M47" s="136"/>
      <c r="N47" s="136"/>
      <c r="O47" s="136"/>
      <c r="P47" s="136"/>
      <c r="Q47" s="136"/>
    </row>
    <row r="48" spans="1:17" s="95" customFormat="1" ht="17.25" customHeight="1">
      <c r="A48" s="236" t="s">
        <v>225</v>
      </c>
      <c r="B48" s="237"/>
      <c r="C48" s="238"/>
      <c r="D48" s="238"/>
      <c r="E48" s="238"/>
      <c r="F48" s="238"/>
      <c r="G48" s="239"/>
      <c r="J48" s="240"/>
      <c r="K48" s="241"/>
      <c r="L48" s="242"/>
      <c r="M48" s="242"/>
      <c r="N48" s="242"/>
      <c r="O48" s="243"/>
      <c r="P48" s="242"/>
      <c r="Q48" s="242"/>
    </row>
    <row r="49" spans="1:17" s="95" customFormat="1" ht="12.75" customHeight="1">
      <c r="A49" s="244" t="s">
        <v>134</v>
      </c>
      <c r="B49" s="245">
        <v>275</v>
      </c>
      <c r="C49" s="246">
        <v>61</v>
      </c>
      <c r="D49" s="246">
        <v>35</v>
      </c>
      <c r="E49" s="246">
        <v>15</v>
      </c>
      <c r="F49" s="246">
        <v>60</v>
      </c>
      <c r="G49" s="246">
        <v>104</v>
      </c>
      <c r="J49" s="247"/>
      <c r="K49" s="245"/>
      <c r="L49" s="246"/>
      <c r="M49" s="246"/>
      <c r="N49" s="246"/>
      <c r="O49" s="246"/>
      <c r="P49" s="246"/>
      <c r="Q49" s="248"/>
    </row>
    <row r="50" spans="1:17" s="95" customFormat="1" ht="12.75" customHeight="1">
      <c r="A50" s="236" t="s">
        <v>66</v>
      </c>
      <c r="B50" s="245">
        <v>128</v>
      </c>
      <c r="C50" s="246">
        <v>1</v>
      </c>
      <c r="D50" s="246">
        <v>38</v>
      </c>
      <c r="E50" s="246">
        <v>9</v>
      </c>
      <c r="F50" s="246">
        <v>42</v>
      </c>
      <c r="G50" s="246">
        <v>38</v>
      </c>
      <c r="J50" s="249"/>
      <c r="K50" s="245"/>
      <c r="L50" s="246"/>
      <c r="M50" s="246"/>
      <c r="N50" s="246"/>
      <c r="O50" s="246"/>
      <c r="P50" s="246"/>
      <c r="Q50" s="246"/>
    </row>
    <row r="51" spans="1:17" s="95" customFormat="1" ht="12.75" customHeight="1">
      <c r="A51" s="236" t="s">
        <v>50</v>
      </c>
      <c r="B51" s="245">
        <v>183</v>
      </c>
      <c r="C51" s="246">
        <v>11</v>
      </c>
      <c r="D51" s="246">
        <v>67</v>
      </c>
      <c r="E51" s="246">
        <v>14</v>
      </c>
      <c r="F51" s="246">
        <v>57</v>
      </c>
      <c r="G51" s="246">
        <v>34</v>
      </c>
      <c r="J51" s="249"/>
      <c r="K51" s="245"/>
      <c r="L51" s="246"/>
      <c r="M51" s="246"/>
      <c r="N51" s="246"/>
      <c r="O51" s="246"/>
      <c r="P51" s="246"/>
      <c r="Q51" s="246"/>
    </row>
    <row r="52" spans="1:17" s="95" customFormat="1" ht="12.75" customHeight="1">
      <c r="A52" s="236" t="s">
        <v>51</v>
      </c>
      <c r="B52" s="245">
        <v>86</v>
      </c>
      <c r="C52" s="246">
        <v>7</v>
      </c>
      <c r="D52" s="246">
        <v>19</v>
      </c>
      <c r="E52" s="246">
        <v>9</v>
      </c>
      <c r="F52" s="246">
        <v>29</v>
      </c>
      <c r="G52" s="246">
        <v>22</v>
      </c>
      <c r="J52" s="249"/>
      <c r="K52" s="245"/>
      <c r="L52" s="246"/>
      <c r="M52" s="246"/>
      <c r="N52" s="246"/>
      <c r="O52" s="246"/>
      <c r="P52" s="246"/>
      <c r="Q52" s="248"/>
    </row>
    <row r="53" spans="1:17" s="95" customFormat="1" ht="12.75" customHeight="1">
      <c r="A53" s="236" t="s">
        <v>52</v>
      </c>
      <c r="B53" s="245">
        <v>2410</v>
      </c>
      <c r="C53" s="246">
        <v>1136</v>
      </c>
      <c r="D53" s="246">
        <v>332</v>
      </c>
      <c r="E53" s="246">
        <v>240</v>
      </c>
      <c r="F53" s="246">
        <v>300</v>
      </c>
      <c r="G53" s="246">
        <v>402</v>
      </c>
      <c r="J53" s="249"/>
      <c r="K53" s="245"/>
      <c r="L53" s="246"/>
      <c r="M53" s="246"/>
      <c r="N53" s="246"/>
      <c r="O53" s="246"/>
      <c r="P53" s="246"/>
      <c r="Q53" s="246"/>
    </row>
    <row r="54" spans="1:17" s="95" customFormat="1" ht="12.75" customHeight="1">
      <c r="A54" s="236" t="s">
        <v>53</v>
      </c>
      <c r="B54" s="245">
        <v>13</v>
      </c>
      <c r="C54" s="248">
        <v>2</v>
      </c>
      <c r="D54" s="248">
        <v>0</v>
      </c>
      <c r="E54" s="248">
        <v>0</v>
      </c>
      <c r="F54" s="248">
        <v>5</v>
      </c>
      <c r="G54" s="246">
        <v>6</v>
      </c>
      <c r="J54" s="249"/>
      <c r="K54" s="245"/>
      <c r="L54" s="248"/>
      <c r="M54" s="248"/>
      <c r="N54" s="248"/>
      <c r="O54" s="248"/>
      <c r="P54" s="246"/>
      <c r="Q54" s="248"/>
    </row>
    <row r="55" spans="1:17" s="95" customFormat="1" ht="12.75" customHeight="1">
      <c r="A55" s="236" t="s">
        <v>46</v>
      </c>
      <c r="B55" s="243">
        <v>3095</v>
      </c>
      <c r="C55" s="243">
        <v>1218</v>
      </c>
      <c r="D55" s="243">
        <v>491</v>
      </c>
      <c r="E55" s="243">
        <v>287</v>
      </c>
      <c r="F55" s="243">
        <v>493</v>
      </c>
      <c r="G55" s="243">
        <v>606</v>
      </c>
      <c r="J55" s="240"/>
      <c r="K55" s="243"/>
      <c r="L55" s="243"/>
      <c r="M55" s="243"/>
      <c r="N55" s="243"/>
      <c r="O55" s="243"/>
      <c r="P55" s="243"/>
      <c r="Q55" s="243"/>
    </row>
    <row r="56" spans="1:17" s="95" customFormat="1"/>
    <row r="57" spans="1:17" s="95" customFormat="1" ht="36">
      <c r="A57" s="234"/>
      <c r="B57" s="181" t="s">
        <v>46</v>
      </c>
      <c r="C57" s="136" t="s">
        <v>173</v>
      </c>
      <c r="D57" s="136" t="s">
        <v>187</v>
      </c>
      <c r="E57" s="136" t="s">
        <v>175</v>
      </c>
      <c r="F57" s="136" t="s">
        <v>184</v>
      </c>
      <c r="G57" s="136" t="s">
        <v>240</v>
      </c>
    </row>
    <row r="58" spans="1:17" s="95" customFormat="1">
      <c r="A58" s="244" t="s">
        <v>134</v>
      </c>
      <c r="B58" s="250">
        <v>8.8852988691437798</v>
      </c>
      <c r="C58" s="250">
        <v>5.0082101806239736</v>
      </c>
      <c r="D58" s="250">
        <v>7.1283095723014247</v>
      </c>
      <c r="E58" s="250">
        <v>5.2264808362369335</v>
      </c>
      <c r="F58" s="250">
        <v>12.170385395537526</v>
      </c>
      <c r="G58" s="250">
        <v>17.161716171617162</v>
      </c>
    </row>
    <row r="59" spans="1:17" s="95" customFormat="1">
      <c r="A59" s="236" t="s">
        <v>66</v>
      </c>
      <c r="B59" s="250">
        <v>4.135702746365105</v>
      </c>
      <c r="C59" s="250">
        <v>8.2101806239737271E-2</v>
      </c>
      <c r="D59" s="250">
        <v>7.7393075356415473</v>
      </c>
      <c r="E59" s="250">
        <v>3.1358885017421603</v>
      </c>
      <c r="F59" s="250">
        <v>8.5192697768762677</v>
      </c>
      <c r="G59" s="250">
        <v>6.2706270627062706</v>
      </c>
    </row>
    <row r="60" spans="1:17" s="95" customFormat="1">
      <c r="A60" s="236" t="s">
        <v>50</v>
      </c>
      <c r="B60" s="250">
        <v>5.9127625201938612</v>
      </c>
      <c r="C60" s="250">
        <v>0.90311986863710991</v>
      </c>
      <c r="D60" s="250">
        <v>13.645621181262729</v>
      </c>
      <c r="E60" s="250">
        <v>4.8780487804878048</v>
      </c>
      <c r="F60" s="250">
        <v>11.561866125760648</v>
      </c>
      <c r="G60" s="250">
        <v>5.6105610561056105</v>
      </c>
    </row>
    <row r="61" spans="1:17" s="95" customFormat="1">
      <c r="A61" s="236" t="s">
        <v>51</v>
      </c>
      <c r="B61" s="250">
        <v>2.7786752827140546</v>
      </c>
      <c r="C61" s="250">
        <v>0.57471264367816088</v>
      </c>
      <c r="D61" s="250">
        <v>3.8696537678207736</v>
      </c>
      <c r="E61" s="250">
        <v>3.1358885017421603</v>
      </c>
      <c r="F61" s="250">
        <v>5.8823529411764701</v>
      </c>
      <c r="G61" s="250">
        <v>3.6303630363036308</v>
      </c>
    </row>
    <row r="62" spans="1:17" s="95" customFormat="1">
      <c r="A62" s="236" t="s">
        <v>52</v>
      </c>
      <c r="B62" s="250">
        <v>77.86752827140549</v>
      </c>
      <c r="C62" s="250">
        <v>93.267651888341547</v>
      </c>
      <c r="D62" s="250">
        <v>67.617107942973519</v>
      </c>
      <c r="E62" s="250">
        <v>83.623693379790936</v>
      </c>
      <c r="F62" s="250">
        <v>60.851926977687633</v>
      </c>
      <c r="G62" s="250">
        <v>66.336633663366342</v>
      </c>
    </row>
    <row r="63" spans="1:17" s="95" customFormat="1" ht="18">
      <c r="A63" s="236" t="s">
        <v>53</v>
      </c>
      <c r="B63" s="250">
        <v>0.42003231017770598</v>
      </c>
      <c r="C63" s="250">
        <v>0.16420361247947454</v>
      </c>
      <c r="D63" s="250">
        <v>0</v>
      </c>
      <c r="E63" s="250">
        <v>0</v>
      </c>
      <c r="F63" s="250">
        <v>0</v>
      </c>
      <c r="G63" s="250">
        <v>0.99009900990099009</v>
      </c>
    </row>
    <row r="64" spans="1:17" s="95" customFormat="1">
      <c r="A64" s="236" t="s">
        <v>46</v>
      </c>
      <c r="B64" s="250">
        <v>100</v>
      </c>
      <c r="C64" s="250">
        <v>100</v>
      </c>
      <c r="D64" s="250">
        <v>100</v>
      </c>
      <c r="E64" s="250">
        <v>100</v>
      </c>
      <c r="F64" s="250">
        <v>100</v>
      </c>
      <c r="G64" s="250">
        <v>100</v>
      </c>
    </row>
    <row r="65" s="95" customFormat="1"/>
    <row r="66" s="95" customFormat="1"/>
    <row r="67" s="95" customFormat="1"/>
    <row r="68" s="95" customFormat="1"/>
    <row r="69" s="95" customFormat="1"/>
    <row r="70" s="95" customFormat="1"/>
    <row r="71" s="95" customFormat="1"/>
    <row r="72" s="95" customFormat="1"/>
    <row r="73" s="95" customFormat="1"/>
    <row r="74" s="95" customFormat="1"/>
    <row r="75" s="95" customFormat="1"/>
    <row r="76" s="80" customFormat="1"/>
    <row r="77" s="80" customFormat="1"/>
    <row r="78" s="80" customFormat="1"/>
    <row r="79" s="80" customFormat="1"/>
  </sheetData>
  <phoneticPr fontId="14" type="noConversion"/>
  <hyperlinks>
    <hyperlink ref="A1" location="AURKIBIDEA!A1" display="Aurkibiera Itzuli" xr:uid="{00000000-0004-0000-0B00-000000000000}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16"/>
  <sheetViews>
    <sheetView tabSelected="1" zoomScale="130" zoomScaleNormal="130" workbookViewId="0"/>
  </sheetViews>
  <sheetFormatPr defaultColWidth="11.42578125" defaultRowHeight="12.75"/>
  <cols>
    <col min="1" max="1" width="44" style="26" customWidth="1"/>
    <col min="2" max="2" width="9" style="26" customWidth="1"/>
    <col min="3" max="3" width="12.140625" style="26" bestFit="1" customWidth="1"/>
    <col min="4" max="4" width="10.28515625" style="26" bestFit="1" customWidth="1"/>
    <col min="5" max="5" width="7.85546875" style="26" bestFit="1" customWidth="1"/>
    <col min="6" max="6" width="10.140625" style="26" customWidth="1"/>
    <col min="7" max="7" width="13.7109375" style="26" customWidth="1"/>
    <col min="8" max="8" width="10.28515625" style="26" bestFit="1" customWidth="1"/>
    <col min="9" max="9" width="8.7109375" style="26" bestFit="1" customWidth="1"/>
    <col min="10" max="10" width="9.5703125" style="26" customWidth="1"/>
    <col min="11" max="11" width="7.5703125" style="26" bestFit="1" customWidth="1"/>
    <col min="12" max="13" width="11.42578125" style="26"/>
    <col min="14" max="14" width="9.140625" style="26" customWidth="1"/>
    <col min="15" max="16384" width="11.42578125" style="26"/>
  </cols>
  <sheetData>
    <row r="1" spans="1:15" ht="15.75">
      <c r="A1" s="25" t="s">
        <v>45</v>
      </c>
    </row>
    <row r="2" spans="1:15">
      <c r="A2" s="27" t="s">
        <v>235</v>
      </c>
    </row>
    <row r="3" spans="1:15" ht="7.5" customHeight="1">
      <c r="A3" s="57"/>
      <c r="B3" s="55"/>
      <c r="C3" s="55"/>
      <c r="D3" s="55"/>
      <c r="E3" s="55"/>
      <c r="F3" s="55"/>
      <c r="G3" s="55"/>
      <c r="H3" s="55"/>
    </row>
    <row r="4" spans="1:15" ht="45">
      <c r="A4" s="29"/>
      <c r="B4" s="173" t="s">
        <v>196</v>
      </c>
      <c r="C4" s="173" t="s">
        <v>102</v>
      </c>
      <c r="D4" s="173" t="s">
        <v>115</v>
      </c>
      <c r="E4" s="173" t="s">
        <v>194</v>
      </c>
      <c r="F4" s="173" t="s">
        <v>125</v>
      </c>
      <c r="G4" s="173" t="s">
        <v>191</v>
      </c>
      <c r="H4" s="173" t="s">
        <v>105</v>
      </c>
      <c r="I4" s="173" t="s">
        <v>123</v>
      </c>
      <c r="J4" s="173" t="s">
        <v>193</v>
      </c>
      <c r="K4" s="173" t="s">
        <v>121</v>
      </c>
      <c r="L4" s="173" t="s">
        <v>192</v>
      </c>
      <c r="M4" s="173" t="s">
        <v>129</v>
      </c>
      <c r="N4" s="173" t="s">
        <v>129</v>
      </c>
    </row>
    <row r="5" spans="1:15">
      <c r="A5" s="47" t="s">
        <v>46</v>
      </c>
      <c r="B5" s="145">
        <v>2504</v>
      </c>
      <c r="C5" s="145">
        <v>41</v>
      </c>
      <c r="D5" s="145">
        <v>189</v>
      </c>
      <c r="E5" s="145">
        <v>99</v>
      </c>
      <c r="F5" s="145">
        <v>126</v>
      </c>
      <c r="G5" s="145">
        <v>807</v>
      </c>
      <c r="H5" s="145">
        <v>87</v>
      </c>
      <c r="I5" s="145">
        <v>261</v>
      </c>
      <c r="J5" s="145">
        <v>167</v>
      </c>
      <c r="K5" s="145">
        <v>173</v>
      </c>
      <c r="L5" s="145">
        <v>84</v>
      </c>
      <c r="M5" s="145">
        <v>422</v>
      </c>
      <c r="N5" s="145">
        <v>48</v>
      </c>
    </row>
    <row r="6" spans="1:15">
      <c r="A6" s="35" t="s">
        <v>47</v>
      </c>
      <c r="B6" s="145"/>
      <c r="C6" s="189"/>
      <c r="D6" s="189"/>
      <c r="E6" s="189"/>
      <c r="F6" s="189"/>
      <c r="G6" s="189"/>
      <c r="H6" s="189"/>
      <c r="I6" s="189"/>
      <c r="J6" s="151"/>
      <c r="K6" s="189"/>
      <c r="L6" s="189"/>
      <c r="M6" s="189"/>
      <c r="N6" s="189"/>
    </row>
    <row r="7" spans="1:15">
      <c r="A7" s="48" t="s">
        <v>134</v>
      </c>
      <c r="B7" s="145">
        <v>47</v>
      </c>
      <c r="C7" s="50" t="s">
        <v>138</v>
      </c>
      <c r="D7" s="79">
        <v>2</v>
      </c>
      <c r="E7" s="79">
        <v>5</v>
      </c>
      <c r="F7" s="50">
        <v>9</v>
      </c>
      <c r="G7" s="79">
        <v>10</v>
      </c>
      <c r="H7" s="50">
        <v>1</v>
      </c>
      <c r="I7" s="147" t="s">
        <v>138</v>
      </c>
      <c r="J7" s="79">
        <v>1</v>
      </c>
      <c r="K7" s="50">
        <v>9</v>
      </c>
      <c r="L7" s="50">
        <v>4</v>
      </c>
      <c r="M7" s="50">
        <v>1</v>
      </c>
      <c r="N7" s="50">
        <v>5</v>
      </c>
    </row>
    <row r="8" spans="1:15">
      <c r="A8" s="33" t="s">
        <v>66</v>
      </c>
      <c r="B8" s="145">
        <v>11</v>
      </c>
      <c r="C8" s="50" t="s">
        <v>138</v>
      </c>
      <c r="D8" s="50" t="s">
        <v>138</v>
      </c>
      <c r="E8" s="50">
        <v>1</v>
      </c>
      <c r="F8" s="50">
        <v>1</v>
      </c>
      <c r="G8" s="50" t="s">
        <v>138</v>
      </c>
      <c r="H8" s="50">
        <v>9</v>
      </c>
      <c r="I8" s="50" t="s">
        <v>138</v>
      </c>
      <c r="J8" s="50" t="s">
        <v>138</v>
      </c>
      <c r="K8" s="50" t="s">
        <v>138</v>
      </c>
      <c r="L8" s="50" t="s">
        <v>138</v>
      </c>
      <c r="M8" s="50" t="s">
        <v>138</v>
      </c>
      <c r="N8" s="50" t="s">
        <v>138</v>
      </c>
    </row>
    <row r="9" spans="1:15">
      <c r="A9" s="33" t="s">
        <v>50</v>
      </c>
      <c r="B9" s="145">
        <v>8</v>
      </c>
      <c r="C9" s="147" t="s">
        <v>138</v>
      </c>
      <c r="D9" s="50">
        <v>2</v>
      </c>
      <c r="E9" s="50" t="s">
        <v>138</v>
      </c>
      <c r="F9" s="79" t="s">
        <v>138</v>
      </c>
      <c r="G9" s="79">
        <v>2</v>
      </c>
      <c r="H9" s="147">
        <v>2</v>
      </c>
      <c r="I9" s="147">
        <v>2</v>
      </c>
      <c r="J9" s="50" t="s">
        <v>138</v>
      </c>
      <c r="K9" s="50" t="s">
        <v>138</v>
      </c>
      <c r="L9" s="50" t="s">
        <v>138</v>
      </c>
      <c r="M9" s="50" t="s">
        <v>138</v>
      </c>
      <c r="N9" s="50" t="s">
        <v>138</v>
      </c>
    </row>
    <row r="10" spans="1:15">
      <c r="A10" s="33" t="s">
        <v>51</v>
      </c>
      <c r="B10" s="145">
        <v>15</v>
      </c>
      <c r="C10" s="50" t="s">
        <v>138</v>
      </c>
      <c r="D10" s="50">
        <v>3</v>
      </c>
      <c r="E10" s="147">
        <v>3</v>
      </c>
      <c r="F10" s="147">
        <v>2</v>
      </c>
      <c r="G10" s="50" t="s">
        <v>138</v>
      </c>
      <c r="H10" s="50" t="s">
        <v>138</v>
      </c>
      <c r="I10" s="50">
        <v>3</v>
      </c>
      <c r="J10" s="50" t="s">
        <v>138</v>
      </c>
      <c r="K10" s="50" t="s">
        <v>138</v>
      </c>
      <c r="L10" s="50">
        <v>3</v>
      </c>
      <c r="M10" s="50" t="s">
        <v>138</v>
      </c>
      <c r="N10" s="50">
        <v>1</v>
      </c>
    </row>
    <row r="11" spans="1:15">
      <c r="A11" s="33" t="s">
        <v>52</v>
      </c>
      <c r="B11" s="145">
        <v>2410</v>
      </c>
      <c r="C11" s="147">
        <v>41</v>
      </c>
      <c r="D11" s="147">
        <v>182</v>
      </c>
      <c r="E11" s="147">
        <v>90</v>
      </c>
      <c r="F11" s="147">
        <v>108</v>
      </c>
      <c r="G11" s="147">
        <v>795</v>
      </c>
      <c r="H11" s="147">
        <v>71</v>
      </c>
      <c r="I11" s="147">
        <v>256</v>
      </c>
      <c r="J11" s="147">
        <v>165</v>
      </c>
      <c r="K11" s="147">
        <v>164</v>
      </c>
      <c r="L11" s="147">
        <v>75</v>
      </c>
      <c r="M11" s="147">
        <v>421</v>
      </c>
      <c r="N11" s="147">
        <v>42</v>
      </c>
    </row>
    <row r="12" spans="1:15" ht="18">
      <c r="A12" s="72" t="s">
        <v>53</v>
      </c>
      <c r="B12" s="145">
        <v>13</v>
      </c>
      <c r="C12" s="50" t="s">
        <v>138</v>
      </c>
      <c r="D12" s="147" t="s">
        <v>138</v>
      </c>
      <c r="E12" s="50" t="s">
        <v>138</v>
      </c>
      <c r="F12" s="50">
        <v>6</v>
      </c>
      <c r="G12" s="50" t="s">
        <v>138</v>
      </c>
      <c r="H12" s="50">
        <v>4</v>
      </c>
      <c r="I12" s="50" t="s">
        <v>138</v>
      </c>
      <c r="J12" s="50">
        <v>1</v>
      </c>
      <c r="K12" s="50" t="s">
        <v>138</v>
      </c>
      <c r="L12" s="50">
        <v>2</v>
      </c>
      <c r="M12" s="50" t="s">
        <v>138</v>
      </c>
      <c r="N12" s="50" t="s">
        <v>138</v>
      </c>
    </row>
    <row r="13" spans="1:15">
      <c r="A13" s="38" t="s">
        <v>211</v>
      </c>
    </row>
    <row r="14" spans="1:15">
      <c r="A14" s="128" t="s">
        <v>64</v>
      </c>
      <c r="B14" s="160"/>
      <c r="C14" s="68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>
      <c r="A15" s="62"/>
      <c r="G15" s="127"/>
    </row>
    <row r="16" spans="1:15">
      <c r="A16" s="62"/>
    </row>
  </sheetData>
  <phoneticPr fontId="14" type="noConversion"/>
  <hyperlinks>
    <hyperlink ref="A14" location="'BAROMETROA E-ADMIN. G.5.1.1'!A1" display="GRAFIKOA IKUSI ==&gt;" xr:uid="{00000000-0004-0000-0C00-000000000000}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94"/>
  <sheetViews>
    <sheetView zoomScale="98" zoomScaleNormal="98" workbookViewId="0"/>
  </sheetViews>
  <sheetFormatPr defaultColWidth="11.42578125" defaultRowHeight="12.75"/>
  <cols>
    <col min="1" max="1" width="28.28515625" style="26" customWidth="1"/>
    <col min="2" max="3" width="11.42578125" style="26"/>
    <col min="4" max="4" width="17" style="26" customWidth="1"/>
    <col min="5" max="5" width="24.140625" style="26" customWidth="1"/>
    <col min="6" max="16384" width="11.42578125" style="26"/>
  </cols>
  <sheetData>
    <row r="1" spans="1:1">
      <c r="A1" s="128" t="s">
        <v>65</v>
      </c>
    </row>
    <row r="41" spans="1:15">
      <c r="A41" s="62"/>
      <c r="B41" s="62"/>
      <c r="C41" s="62"/>
      <c r="D41" s="62"/>
      <c r="E41" s="62"/>
      <c r="F41" s="62"/>
      <c r="G41" s="62"/>
      <c r="H41" s="62"/>
      <c r="I41" s="62"/>
      <c r="J41" s="46"/>
      <c r="K41" s="46"/>
      <c r="L41" s="46"/>
      <c r="M41" s="46"/>
      <c r="N41" s="62"/>
      <c r="O41" s="62"/>
    </row>
    <row r="42" spans="1:15">
      <c r="A42" s="216" t="s">
        <v>211</v>
      </c>
      <c r="B42" s="111"/>
      <c r="C42" s="111"/>
      <c r="D42" s="111"/>
      <c r="E42" s="111"/>
      <c r="F42" s="62"/>
      <c r="G42" s="62"/>
      <c r="H42" s="62"/>
      <c r="I42" s="62"/>
      <c r="J42" s="46"/>
      <c r="K42" s="46"/>
      <c r="L42" s="46"/>
      <c r="M42" s="46"/>
      <c r="N42" s="46"/>
      <c r="O42" s="62"/>
    </row>
    <row r="43" spans="1:15" s="130" customForma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</row>
    <row r="44" spans="1:15" s="95" customFormat="1" ht="14.25" customHeight="1">
      <c r="A44" s="296"/>
      <c r="B44" s="297"/>
      <c r="C44" s="297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s="95" customFormat="1">
      <c r="A45" s="296"/>
      <c r="B45" s="297"/>
      <c r="C45" s="297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s="95" customFormat="1">
      <c r="A46" s="296"/>
      <c r="B46" s="297"/>
      <c r="C46" s="297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s="95" customFormat="1" ht="45">
      <c r="A47" s="298"/>
      <c r="B47" s="190" t="s">
        <v>234</v>
      </c>
      <c r="C47" s="94"/>
      <c r="D47" s="298"/>
      <c r="E47" s="190"/>
      <c r="F47" s="190"/>
    </row>
    <row r="48" spans="1:15" s="95" customFormat="1">
      <c r="A48" s="182" t="s">
        <v>168</v>
      </c>
      <c r="B48" s="299">
        <v>80.904684975767367</v>
      </c>
      <c r="C48" s="182"/>
      <c r="D48" s="182"/>
      <c r="E48" s="299"/>
      <c r="F48" s="300"/>
    </row>
    <row r="49" spans="1:6" s="95" customFormat="1">
      <c r="A49" s="94" t="s">
        <v>130</v>
      </c>
      <c r="B49" s="300">
        <v>95.691609977324262</v>
      </c>
      <c r="D49" s="182"/>
      <c r="E49" s="299"/>
      <c r="F49" s="300"/>
    </row>
    <row r="50" spans="1:6" s="95" customFormat="1">
      <c r="A50" s="94" t="s">
        <v>123</v>
      </c>
      <c r="B50" s="300">
        <v>87.583892617449663</v>
      </c>
      <c r="D50" s="94"/>
      <c r="E50" s="300"/>
      <c r="F50" s="300"/>
    </row>
    <row r="51" spans="1:6" s="95" customFormat="1">
      <c r="A51" s="94" t="s">
        <v>194</v>
      </c>
      <c r="B51" s="300">
        <v>84.343434343434339</v>
      </c>
      <c r="D51" s="94"/>
      <c r="E51" s="300"/>
      <c r="F51" s="300"/>
    </row>
    <row r="52" spans="1:6" s="95" customFormat="1">
      <c r="A52" s="94" t="s">
        <v>129</v>
      </c>
      <c r="B52" s="300">
        <v>82.758620689655174</v>
      </c>
      <c r="D52" s="94"/>
      <c r="E52" s="300"/>
      <c r="F52" s="300"/>
    </row>
    <row r="53" spans="1:6" s="95" customFormat="1">
      <c r="A53" s="94" t="s">
        <v>192</v>
      </c>
      <c r="B53" s="300">
        <v>81.818181818181827</v>
      </c>
      <c r="D53" s="94"/>
      <c r="E53" s="300"/>
      <c r="F53" s="300"/>
    </row>
    <row r="54" spans="1:6" s="95" customFormat="1">
      <c r="A54" s="94" t="s">
        <v>105</v>
      </c>
      <c r="B54" s="300">
        <v>81.432896064581229</v>
      </c>
      <c r="D54" s="94"/>
      <c r="E54" s="300"/>
      <c r="F54" s="300"/>
    </row>
    <row r="55" spans="1:6" s="95" customFormat="1">
      <c r="A55" s="94" t="s">
        <v>191</v>
      </c>
      <c r="B55" s="300">
        <v>79.816513761467888</v>
      </c>
      <c r="D55" s="94"/>
      <c r="E55" s="300"/>
      <c r="F55" s="300"/>
    </row>
    <row r="56" spans="1:6" s="95" customFormat="1">
      <c r="A56" s="94" t="s">
        <v>193</v>
      </c>
      <c r="B56" s="300">
        <v>79.245283018867923</v>
      </c>
      <c r="D56" s="94"/>
      <c r="E56" s="300"/>
      <c r="F56" s="300"/>
    </row>
    <row r="57" spans="1:6" s="95" customFormat="1">
      <c r="A57" s="94" t="s">
        <v>115</v>
      </c>
      <c r="B57" s="300">
        <v>75.599999999999994</v>
      </c>
      <c r="C57" s="94"/>
      <c r="D57" s="94"/>
      <c r="E57" s="300"/>
      <c r="F57" s="300"/>
    </row>
    <row r="58" spans="1:6" s="95" customFormat="1">
      <c r="A58" s="94" t="s">
        <v>121</v>
      </c>
      <c r="B58" s="300">
        <v>69.47791164658635</v>
      </c>
      <c r="D58" s="94"/>
      <c r="E58" s="300"/>
      <c r="F58" s="300"/>
    </row>
    <row r="59" spans="1:6" s="95" customFormat="1">
      <c r="A59" s="94" t="s">
        <v>125</v>
      </c>
      <c r="B59" s="300">
        <v>61.463414634146339</v>
      </c>
      <c r="D59" s="94"/>
      <c r="E59" s="300"/>
      <c r="F59" s="300"/>
    </row>
    <row r="60" spans="1:6" s="95" customFormat="1">
      <c r="A60" s="94" t="s">
        <v>102</v>
      </c>
      <c r="B60" s="300">
        <v>59.420289855072461</v>
      </c>
      <c r="D60" s="94"/>
      <c r="E60" s="300"/>
      <c r="F60" s="300"/>
    </row>
    <row r="61" spans="1:6" s="95" customFormat="1">
      <c r="A61" s="182"/>
      <c r="B61" s="299"/>
      <c r="C61" s="94"/>
      <c r="D61" s="94"/>
      <c r="E61" s="300"/>
      <c r="F61" s="300"/>
    </row>
    <row r="62" spans="1:6" s="95" customFormat="1">
      <c r="A62" s="182"/>
      <c r="B62" s="299"/>
      <c r="C62" s="94"/>
      <c r="D62" s="94"/>
      <c r="E62" s="94"/>
      <c r="F62" s="300"/>
    </row>
    <row r="63" spans="1:6" s="95" customFormat="1">
      <c r="A63" s="94"/>
      <c r="B63" s="94"/>
      <c r="C63" s="94"/>
      <c r="D63" s="94"/>
      <c r="F63" s="300"/>
    </row>
    <row r="64" spans="1:6" s="95" customFormat="1">
      <c r="A64" s="94"/>
      <c r="B64" s="94"/>
      <c r="C64" s="94"/>
      <c r="D64" s="300"/>
      <c r="F64" s="300"/>
    </row>
    <row r="65" spans="1:6" s="95" customFormat="1">
      <c r="A65" s="94"/>
      <c r="B65" s="300"/>
      <c r="C65" s="94"/>
      <c r="D65" s="301"/>
    </row>
    <row r="66" spans="1:6" s="95" customFormat="1">
      <c r="A66" s="94"/>
      <c r="B66" s="300"/>
      <c r="C66" s="94"/>
      <c r="D66" s="301"/>
      <c r="F66" s="302"/>
    </row>
    <row r="67" spans="1:6" s="95" customFormat="1">
      <c r="A67" s="303"/>
      <c r="B67" s="300"/>
      <c r="C67" s="94"/>
      <c r="F67" s="302"/>
    </row>
    <row r="68" spans="1:6" s="95" customFormat="1">
      <c r="A68" s="94"/>
      <c r="B68" s="94"/>
      <c r="C68" s="94"/>
    </row>
    <row r="69" spans="1:6" s="95" customFormat="1">
      <c r="A69" s="303"/>
      <c r="B69" s="304"/>
      <c r="C69" s="94"/>
    </row>
    <row r="70" spans="1:6" s="95" customFormat="1">
      <c r="A70" s="303"/>
      <c r="B70" s="300"/>
      <c r="C70" s="94"/>
    </row>
    <row r="71" spans="1:6" s="95" customFormat="1">
      <c r="A71" s="94"/>
      <c r="B71" s="300"/>
      <c r="C71" s="94"/>
    </row>
    <row r="72" spans="1:6" s="95" customFormat="1">
      <c r="A72" s="94"/>
      <c r="B72" s="300"/>
      <c r="C72" s="94"/>
    </row>
    <row r="73" spans="1:6" s="95" customFormat="1">
      <c r="A73" s="94"/>
      <c r="B73" s="300"/>
      <c r="C73" s="94"/>
    </row>
    <row r="74" spans="1:6" s="95" customFormat="1">
      <c r="A74" s="94"/>
      <c r="B74" s="300"/>
      <c r="C74" s="94"/>
    </row>
    <row r="75" spans="1:6" s="95" customFormat="1">
      <c r="B75" s="302"/>
    </row>
    <row r="76" spans="1:6" s="95" customFormat="1">
      <c r="B76" s="302"/>
    </row>
    <row r="77" spans="1:6" s="95" customFormat="1">
      <c r="B77" s="302"/>
    </row>
    <row r="78" spans="1:6" s="95" customFormat="1">
      <c r="B78" s="302"/>
    </row>
    <row r="79" spans="1:6" s="95" customFormat="1">
      <c r="B79" s="302"/>
    </row>
    <row r="80" spans="1:6" s="95" customFormat="1">
      <c r="B80" s="302"/>
    </row>
    <row r="81" spans="1:11" s="95" customFormat="1">
      <c r="B81" s="302"/>
    </row>
    <row r="82" spans="1:11" s="95" customFormat="1">
      <c r="B82" s="302"/>
    </row>
    <row r="83" spans="1:11" s="95" customFormat="1"/>
    <row r="84" spans="1:11" s="95" customFormat="1"/>
    <row r="85" spans="1:11" s="95" customFormat="1"/>
    <row r="86" spans="1:11" s="95" customFormat="1"/>
    <row r="87" spans="1:11" s="130" customFormat="1"/>
    <row r="88" spans="1:11" s="130" customFormat="1"/>
    <row r="89" spans="1:1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</row>
    <row r="92" spans="1:1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1:11">
      <c r="A93" s="80"/>
      <c r="B93" s="80"/>
      <c r="C93" s="80"/>
      <c r="D93" s="80"/>
      <c r="E93" s="80"/>
      <c r="F93" s="80"/>
      <c r="G93" s="80"/>
      <c r="H93" s="80"/>
      <c r="I93" s="80"/>
    </row>
    <row r="94" spans="1:11">
      <c r="A94" s="80"/>
      <c r="B94" s="80"/>
      <c r="C94" s="80"/>
      <c r="D94" s="80"/>
      <c r="E94" s="80"/>
      <c r="F94" s="80"/>
      <c r="G94" s="80"/>
      <c r="H94" s="80"/>
      <c r="I94" s="80"/>
    </row>
  </sheetData>
  <sortState xmlns:xlrd2="http://schemas.microsoft.com/office/spreadsheetml/2017/richdata2" ref="A49:B61">
    <sortCondition descending="1" ref="B49:B61"/>
  </sortState>
  <phoneticPr fontId="14" type="noConversion"/>
  <hyperlinks>
    <hyperlink ref="A1" location="AURKIBIDEA!A1" display="Aurkibiera Itzuli" xr:uid="{00000000-0004-0000-0D00-000000000000}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20"/>
  <sheetViews>
    <sheetView workbookViewId="0">
      <selection activeCell="E24" sqref="E24"/>
    </sheetView>
  </sheetViews>
  <sheetFormatPr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 xr:uid="{00000000-0009-0000-0000-000001000000}">
    <sortState xmlns:xlrd2="http://schemas.microsoft.com/office/spreadsheetml/2017/richdata2"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4:V178"/>
  <sheetViews>
    <sheetView topLeftCell="B107" workbookViewId="0">
      <selection activeCell="B5" sqref="B5"/>
    </sheetView>
  </sheetViews>
  <sheetFormatPr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17">
        <v>41182</v>
      </c>
    </row>
    <row r="7" spans="1:22">
      <c r="A7" s="5" t="s">
        <v>35</v>
      </c>
      <c r="B7" s="5" t="s">
        <v>36</v>
      </c>
      <c r="C7" s="17">
        <v>40908</v>
      </c>
      <c r="D7" s="17">
        <v>40999</v>
      </c>
      <c r="E7" s="17">
        <v>41090</v>
      </c>
      <c r="F7" s="17">
        <v>41182</v>
      </c>
      <c r="G7" s="17">
        <v>41274</v>
      </c>
      <c r="H7" s="17">
        <v>41364</v>
      </c>
      <c r="I7" s="17">
        <v>41455</v>
      </c>
      <c r="J7" s="17">
        <v>41547</v>
      </c>
      <c r="K7" s="17">
        <v>41639</v>
      </c>
      <c r="L7" s="17">
        <v>40908</v>
      </c>
      <c r="M7" s="17">
        <v>40999</v>
      </c>
      <c r="N7" s="17">
        <v>41090</v>
      </c>
      <c r="O7" s="17">
        <v>41182</v>
      </c>
      <c r="P7" s="17">
        <v>41274</v>
      </c>
      <c r="Q7" s="17">
        <v>41364</v>
      </c>
      <c r="R7" s="17">
        <v>41455</v>
      </c>
      <c r="S7" s="17">
        <v>41547</v>
      </c>
      <c r="T7" s="17">
        <v>41639</v>
      </c>
      <c r="U7" s="5" t="s">
        <v>37</v>
      </c>
    </row>
    <row r="8" spans="1:22">
      <c r="A8" s="5" t="s">
        <v>13</v>
      </c>
      <c r="B8" s="17">
        <v>40908</v>
      </c>
      <c r="C8" s="16">
        <v>0.33333333333333331</v>
      </c>
      <c r="D8" s="16">
        <v>0.33333333333333331</v>
      </c>
      <c r="E8" s="14">
        <v>0.7142857142857143</v>
      </c>
      <c r="F8" s="14">
        <v>0.7142857142857143</v>
      </c>
      <c r="G8" s="16"/>
      <c r="H8" s="16"/>
      <c r="I8" s="16"/>
      <c r="J8" s="16"/>
      <c r="K8" s="16"/>
      <c r="L8" s="16"/>
      <c r="U8" s="16">
        <f t="shared" ref="U8:U39" si="0">IF(LOOKUP($B8,$C$7:$T$7,$C8:$T8)=0,LOOKUP($B$4,$C$7:$T$7,$C8:$T8),LOOKUP($B8,$C$7:$T$7,$C8:$T8))</f>
        <v>0.33333333333333331</v>
      </c>
      <c r="V8" s="16"/>
    </row>
    <row r="9" spans="1:22">
      <c r="A9" s="5" t="s">
        <v>13</v>
      </c>
      <c r="B9" s="17">
        <v>40999</v>
      </c>
      <c r="C9" s="16">
        <v>0.66666666666666663</v>
      </c>
      <c r="D9" s="16">
        <v>0.66666666666666663</v>
      </c>
      <c r="E9" s="14">
        <v>0.7142857142857143</v>
      </c>
      <c r="F9" s="14">
        <v>0.7142857142857143</v>
      </c>
      <c r="G9" s="16"/>
      <c r="H9" s="16"/>
      <c r="I9" s="16"/>
      <c r="J9" s="16"/>
      <c r="K9" s="16"/>
      <c r="L9" s="16"/>
      <c r="U9" s="16">
        <f t="shared" si="0"/>
        <v>0.66666666666666663</v>
      </c>
      <c r="V9" s="16"/>
    </row>
    <row r="10" spans="1:22">
      <c r="A10" s="5" t="s">
        <v>13</v>
      </c>
      <c r="B10" s="17">
        <v>41090</v>
      </c>
      <c r="C10" s="16">
        <v>0.66666666666666663</v>
      </c>
      <c r="D10" s="16">
        <v>0.66666666666666663</v>
      </c>
      <c r="E10" s="14">
        <v>0.7142857142857143</v>
      </c>
      <c r="F10" s="14">
        <v>0.7142857142857143</v>
      </c>
      <c r="G10" s="16"/>
      <c r="H10" s="16"/>
      <c r="I10" s="16"/>
      <c r="J10" s="16"/>
      <c r="K10" s="16"/>
      <c r="L10" s="16"/>
      <c r="U10" s="16">
        <f t="shared" si="0"/>
        <v>0.7142857142857143</v>
      </c>
      <c r="V10" s="16"/>
    </row>
    <row r="11" spans="1:22">
      <c r="A11" s="5" t="s">
        <v>13</v>
      </c>
      <c r="B11" s="17">
        <v>41182</v>
      </c>
      <c r="C11" s="16">
        <v>0.66666666666666663</v>
      </c>
      <c r="D11" s="16">
        <v>0.66666666666666663</v>
      </c>
      <c r="E11" s="14">
        <v>0.7142857142857143</v>
      </c>
      <c r="F11" s="14">
        <v>0.7142857142857143</v>
      </c>
      <c r="G11" s="16"/>
      <c r="H11" s="16"/>
      <c r="I11" s="16"/>
      <c r="J11" s="16"/>
      <c r="K11" s="16"/>
      <c r="L11" s="16"/>
      <c r="U11" s="16">
        <f t="shared" si="0"/>
        <v>0.7142857142857143</v>
      </c>
      <c r="V11" s="16"/>
    </row>
    <row r="12" spans="1:22">
      <c r="A12" s="5" t="s">
        <v>13</v>
      </c>
      <c r="B12" s="17">
        <v>41274</v>
      </c>
      <c r="C12" s="16">
        <v>0.66666666666666663</v>
      </c>
      <c r="D12" s="16">
        <v>0.66666666666666663</v>
      </c>
      <c r="E12" s="14">
        <v>0.7142857142857143</v>
      </c>
      <c r="F12" s="14">
        <v>0.7142857142857143</v>
      </c>
      <c r="G12" s="16"/>
      <c r="H12" s="16"/>
      <c r="I12" s="16"/>
      <c r="J12" s="16"/>
      <c r="K12" s="16"/>
      <c r="L12" s="16"/>
      <c r="U12" s="16">
        <f t="shared" si="0"/>
        <v>0.7142857142857143</v>
      </c>
      <c r="V12" s="16"/>
    </row>
    <row r="13" spans="1:22">
      <c r="A13" s="5" t="s">
        <v>13</v>
      </c>
      <c r="B13" s="17">
        <v>41364</v>
      </c>
      <c r="C13" s="16">
        <v>0.66666666666666663</v>
      </c>
      <c r="D13" s="16">
        <v>0.66666666666666663</v>
      </c>
      <c r="E13" s="14">
        <v>0.7142857142857143</v>
      </c>
      <c r="F13" s="14">
        <v>0.7142857142857143</v>
      </c>
      <c r="G13" s="16"/>
      <c r="H13" s="16"/>
      <c r="I13" s="16"/>
      <c r="J13" s="16"/>
      <c r="K13" s="16"/>
      <c r="L13" s="16"/>
      <c r="U13" s="16">
        <f t="shared" si="0"/>
        <v>0.7142857142857143</v>
      </c>
      <c r="V13" s="16"/>
    </row>
    <row r="14" spans="1:22">
      <c r="A14" s="5" t="s">
        <v>13</v>
      </c>
      <c r="B14" s="17">
        <v>41455</v>
      </c>
      <c r="C14" s="16">
        <v>0.91666666666666663</v>
      </c>
      <c r="D14" s="16">
        <v>0.91666666666666663</v>
      </c>
      <c r="E14" s="14">
        <v>0.9285714285714286</v>
      </c>
      <c r="F14" s="14">
        <v>0.9285714285714286</v>
      </c>
      <c r="G14" s="16"/>
      <c r="H14" s="16"/>
      <c r="I14" s="16"/>
      <c r="J14" s="16"/>
      <c r="K14" s="16"/>
      <c r="L14" s="16"/>
      <c r="U14" s="16">
        <f t="shared" si="0"/>
        <v>0.9285714285714286</v>
      </c>
      <c r="V14" s="16"/>
    </row>
    <row r="15" spans="1:22">
      <c r="A15" s="5" t="s">
        <v>13</v>
      </c>
      <c r="B15" s="17">
        <v>41547</v>
      </c>
      <c r="C15" s="16">
        <v>0.91666666666666663</v>
      </c>
      <c r="D15" s="16">
        <v>0.91666666666666663</v>
      </c>
      <c r="E15" s="14">
        <v>0.9285714285714286</v>
      </c>
      <c r="F15" s="14">
        <v>0.9285714285714286</v>
      </c>
      <c r="G15" s="16"/>
      <c r="H15" s="16"/>
      <c r="I15" s="16"/>
      <c r="J15" s="16"/>
      <c r="K15" s="16"/>
      <c r="L15" s="16"/>
      <c r="U15" s="16">
        <f t="shared" si="0"/>
        <v>0.9285714285714286</v>
      </c>
      <c r="V15" s="16"/>
    </row>
    <row r="16" spans="1:22">
      <c r="A16" s="5" t="s">
        <v>13</v>
      </c>
      <c r="B16" s="17">
        <v>41639</v>
      </c>
      <c r="C16" s="16">
        <v>0.91666666666666663</v>
      </c>
      <c r="D16" s="16">
        <v>0.91666666666666663</v>
      </c>
      <c r="E16" s="14">
        <v>0.9285714285714286</v>
      </c>
      <c r="F16" s="14">
        <v>0.9285714285714286</v>
      </c>
      <c r="G16" s="16"/>
      <c r="H16" s="16"/>
      <c r="I16" s="16"/>
      <c r="J16" s="16"/>
      <c r="K16" s="16"/>
      <c r="L16" s="16"/>
      <c r="U16" s="16">
        <f t="shared" si="0"/>
        <v>0.9285714285714286</v>
      </c>
      <c r="V16" s="16"/>
    </row>
    <row r="17" spans="1:22">
      <c r="A17" s="5" t="s">
        <v>15</v>
      </c>
      <c r="B17" s="17">
        <v>40908</v>
      </c>
      <c r="C17" s="16">
        <v>0.95454545454545459</v>
      </c>
      <c r="D17" s="16">
        <v>0.8904109589041096</v>
      </c>
      <c r="E17" s="14">
        <v>0.88571428571428568</v>
      </c>
      <c r="F17" s="14">
        <v>0.88571428571428568</v>
      </c>
      <c r="G17" s="16"/>
      <c r="H17" s="16"/>
      <c r="I17" s="16"/>
      <c r="J17" s="16"/>
      <c r="K17" s="16"/>
      <c r="L17" s="16"/>
      <c r="U17" s="16">
        <f t="shared" si="0"/>
        <v>0.95454545454545459</v>
      </c>
      <c r="V17" s="16"/>
    </row>
    <row r="18" spans="1:22">
      <c r="A18" s="5" t="s">
        <v>15</v>
      </c>
      <c r="B18" s="17">
        <v>40999</v>
      </c>
      <c r="C18" s="16">
        <v>0.95454545454545459</v>
      </c>
      <c r="D18" s="16">
        <v>0.8904109589041096</v>
      </c>
      <c r="E18" s="14">
        <v>0.88571428571428568</v>
      </c>
      <c r="F18" s="14">
        <v>0.88571428571428568</v>
      </c>
      <c r="G18" s="16"/>
      <c r="H18" s="16"/>
      <c r="I18" s="16"/>
      <c r="J18" s="16"/>
      <c r="K18" s="16"/>
      <c r="L18" s="16"/>
      <c r="U18" s="16">
        <f t="shared" si="0"/>
        <v>0.8904109589041096</v>
      </c>
      <c r="V18" s="16"/>
    </row>
    <row r="19" spans="1:22">
      <c r="A19" s="5" t="s">
        <v>15</v>
      </c>
      <c r="B19" s="17">
        <v>41090</v>
      </c>
      <c r="C19" s="16">
        <v>0.95454545454545459</v>
      </c>
      <c r="D19" s="16">
        <v>0.8904109589041096</v>
      </c>
      <c r="E19" s="14">
        <v>0.88571428571428568</v>
      </c>
      <c r="F19" s="14">
        <v>0.88571428571428568</v>
      </c>
      <c r="G19" s="16"/>
      <c r="H19" s="16"/>
      <c r="I19" s="16"/>
      <c r="J19" s="16"/>
      <c r="K19" s="16"/>
      <c r="L19" s="16"/>
      <c r="U19" s="16">
        <f t="shared" si="0"/>
        <v>0.88571428571428568</v>
      </c>
      <c r="V19" s="16"/>
    </row>
    <row r="20" spans="1:22">
      <c r="A20" s="5" t="s">
        <v>15</v>
      </c>
      <c r="B20" s="17">
        <v>41182</v>
      </c>
      <c r="C20" s="16">
        <v>0.95454545454545459</v>
      </c>
      <c r="D20" s="16">
        <v>0.8904109589041096</v>
      </c>
      <c r="E20" s="14">
        <v>0.88571428571428568</v>
      </c>
      <c r="F20" s="14">
        <v>0.88571428571428568</v>
      </c>
      <c r="G20" s="16"/>
      <c r="H20" s="16"/>
      <c r="I20" s="16"/>
      <c r="J20" s="16"/>
      <c r="K20" s="16"/>
      <c r="L20" s="16"/>
      <c r="U20" s="16">
        <f t="shared" si="0"/>
        <v>0.88571428571428568</v>
      </c>
      <c r="V20" s="16"/>
    </row>
    <row r="21" spans="1:22">
      <c r="A21" s="5" t="s">
        <v>15</v>
      </c>
      <c r="B21" s="17">
        <v>41274</v>
      </c>
      <c r="C21" s="16">
        <v>0.96969696969696972</v>
      </c>
      <c r="D21" s="16">
        <v>0.9178082191780822</v>
      </c>
      <c r="E21" s="14">
        <v>0.91428571428571426</v>
      </c>
      <c r="F21" s="14">
        <v>0.91428571428571426</v>
      </c>
      <c r="G21" s="16"/>
      <c r="H21" s="16"/>
      <c r="I21" s="16"/>
      <c r="J21" s="16"/>
      <c r="K21" s="16"/>
      <c r="L21" s="16"/>
      <c r="U21" s="16">
        <f t="shared" si="0"/>
        <v>0.91428571428571426</v>
      </c>
      <c r="V21" s="16"/>
    </row>
    <row r="22" spans="1:22">
      <c r="A22" s="5" t="s">
        <v>15</v>
      </c>
      <c r="B22" s="17">
        <v>41364</v>
      </c>
      <c r="C22" s="16">
        <v>0.96969696969696972</v>
      </c>
      <c r="D22" s="16">
        <v>0.9178082191780822</v>
      </c>
      <c r="E22" s="14">
        <v>0.91428571428571426</v>
      </c>
      <c r="F22" s="14">
        <v>0.91428571428571426</v>
      </c>
      <c r="G22" s="16"/>
      <c r="H22" s="16"/>
      <c r="I22" s="16"/>
      <c r="J22" s="16"/>
      <c r="K22" s="16"/>
      <c r="L22" s="16"/>
      <c r="U22" s="16">
        <f t="shared" si="0"/>
        <v>0.91428571428571426</v>
      </c>
      <c r="V22" s="16"/>
    </row>
    <row r="23" spans="1:22">
      <c r="A23" s="5" t="s">
        <v>15</v>
      </c>
      <c r="B23" s="17">
        <v>41455</v>
      </c>
      <c r="C23" s="16">
        <v>0.96969696969696972</v>
      </c>
      <c r="D23" s="16">
        <v>0.9178082191780822</v>
      </c>
      <c r="E23" s="14">
        <v>0.91428571428571426</v>
      </c>
      <c r="F23" s="14">
        <v>0.91428571428571426</v>
      </c>
      <c r="G23" s="16"/>
      <c r="H23" s="16"/>
      <c r="I23" s="16"/>
      <c r="J23" s="16"/>
      <c r="K23" s="16"/>
      <c r="L23" s="16"/>
      <c r="U23" s="16">
        <f t="shared" si="0"/>
        <v>0.91428571428571426</v>
      </c>
      <c r="V23" s="16"/>
    </row>
    <row r="24" spans="1:22">
      <c r="A24" s="5" t="s">
        <v>15</v>
      </c>
      <c r="B24" s="17">
        <v>41547</v>
      </c>
      <c r="C24" s="16">
        <v>0.96969696969696972</v>
      </c>
      <c r="D24" s="16">
        <v>0.9178082191780822</v>
      </c>
      <c r="E24" s="14">
        <v>0.91428571428571426</v>
      </c>
      <c r="F24" s="14">
        <v>0.91428571428571426</v>
      </c>
      <c r="G24" s="16"/>
      <c r="H24" s="16"/>
      <c r="I24" s="16"/>
      <c r="J24" s="16"/>
      <c r="K24" s="16"/>
      <c r="L24" s="16"/>
      <c r="U24" s="16">
        <f t="shared" si="0"/>
        <v>0.91428571428571426</v>
      </c>
      <c r="V24" s="16"/>
    </row>
    <row r="25" spans="1:22">
      <c r="A25" s="5" t="s">
        <v>15</v>
      </c>
      <c r="B25" s="17">
        <v>41639</v>
      </c>
      <c r="C25" s="16">
        <v>0.96969696969696972</v>
      </c>
      <c r="D25" s="16">
        <v>0.93150684931506844</v>
      </c>
      <c r="E25" s="14">
        <v>0.9285714285714286</v>
      </c>
      <c r="F25" s="14">
        <v>0.9285714285714286</v>
      </c>
      <c r="G25" s="16"/>
      <c r="H25" s="16"/>
      <c r="I25" s="16"/>
      <c r="J25" s="16"/>
      <c r="K25" s="16"/>
      <c r="L25" s="16"/>
      <c r="U25" s="16">
        <f t="shared" si="0"/>
        <v>0.9285714285714286</v>
      </c>
      <c r="V25" s="16"/>
    </row>
    <row r="26" spans="1:22">
      <c r="A26" s="5" t="s">
        <v>16</v>
      </c>
      <c r="B26" s="17">
        <v>40908</v>
      </c>
      <c r="C26" s="16">
        <v>0.17808219178082191</v>
      </c>
      <c r="D26" s="16">
        <v>0.18181818181818182</v>
      </c>
      <c r="E26" s="14">
        <v>0.18382352941176472</v>
      </c>
      <c r="F26" s="14">
        <v>0.30434782608695654</v>
      </c>
      <c r="G26" s="16"/>
      <c r="H26" s="16"/>
      <c r="I26" s="16"/>
      <c r="J26" s="16"/>
      <c r="K26" s="16"/>
      <c r="L26" s="16"/>
      <c r="U26" s="16">
        <f t="shared" si="0"/>
        <v>0.17808219178082191</v>
      </c>
      <c r="V26" s="16"/>
    </row>
    <row r="27" spans="1:22">
      <c r="A27" s="5" t="s">
        <v>16</v>
      </c>
      <c r="B27" s="17">
        <v>40999</v>
      </c>
      <c r="C27" s="16">
        <v>0.17808219178082191</v>
      </c>
      <c r="D27" s="16">
        <v>0.18181818181818182</v>
      </c>
      <c r="E27" s="14">
        <v>0.18382352941176472</v>
      </c>
      <c r="F27" s="14">
        <v>0.30434782608695654</v>
      </c>
      <c r="G27" s="16"/>
      <c r="H27" s="16"/>
      <c r="I27" s="16"/>
      <c r="J27" s="16"/>
      <c r="K27" s="16"/>
      <c r="L27" s="16"/>
      <c r="U27" s="16">
        <f t="shared" si="0"/>
        <v>0.18181818181818182</v>
      </c>
    </row>
    <row r="28" spans="1:22">
      <c r="A28" s="5" t="s">
        <v>16</v>
      </c>
      <c r="B28" s="17">
        <v>41090</v>
      </c>
      <c r="C28" s="16">
        <v>0.25342465753424659</v>
      </c>
      <c r="D28" s="16">
        <v>0.24475524475524477</v>
      </c>
      <c r="E28" s="14">
        <v>0.20588235294117646</v>
      </c>
      <c r="F28" s="14">
        <v>0.3188405797101449</v>
      </c>
      <c r="G28" s="16"/>
      <c r="H28" s="16"/>
      <c r="I28" s="16"/>
      <c r="J28" s="16"/>
      <c r="K28" s="16"/>
      <c r="L28" s="16"/>
      <c r="U28" s="16">
        <f t="shared" si="0"/>
        <v>0.20588235294117646</v>
      </c>
    </row>
    <row r="29" spans="1:22">
      <c r="A29" s="5" t="s">
        <v>16</v>
      </c>
      <c r="B29" s="17">
        <v>41182</v>
      </c>
      <c r="C29" s="16">
        <v>0.33561643835616439</v>
      </c>
      <c r="D29" s="16">
        <v>0.33566433566433568</v>
      </c>
      <c r="E29" s="14">
        <v>0.29411764705882354</v>
      </c>
      <c r="F29" s="14">
        <v>0.32608695652173914</v>
      </c>
      <c r="G29" s="16"/>
      <c r="H29" s="16"/>
      <c r="I29" s="16"/>
      <c r="J29" s="16"/>
      <c r="K29" s="16"/>
      <c r="L29" s="16"/>
      <c r="U29" s="16">
        <f t="shared" si="0"/>
        <v>0.32608695652173914</v>
      </c>
    </row>
    <row r="30" spans="1:22">
      <c r="A30" s="5" t="s">
        <v>16</v>
      </c>
      <c r="B30" s="17">
        <v>41274</v>
      </c>
      <c r="C30" s="16">
        <v>0.63698630136986301</v>
      </c>
      <c r="D30" s="16">
        <v>0.61538461538461542</v>
      </c>
      <c r="E30" s="14">
        <v>0.30882352941176472</v>
      </c>
      <c r="F30" s="14">
        <v>0.33333333333333331</v>
      </c>
      <c r="G30" s="16"/>
      <c r="H30" s="16"/>
      <c r="I30" s="16"/>
      <c r="J30" s="16"/>
      <c r="K30" s="16"/>
      <c r="L30" s="16"/>
      <c r="U30" s="16">
        <f t="shared" si="0"/>
        <v>0.33333333333333331</v>
      </c>
    </row>
    <row r="31" spans="1:22">
      <c r="A31" s="5" t="s">
        <v>16</v>
      </c>
      <c r="B31" s="17">
        <v>41364</v>
      </c>
      <c r="C31" s="16">
        <v>0.63698630136986301</v>
      </c>
      <c r="D31" s="16">
        <v>0.61538461538461542</v>
      </c>
      <c r="E31" s="14">
        <v>0.30882352941176472</v>
      </c>
      <c r="F31" s="14">
        <v>0.33333333333333331</v>
      </c>
      <c r="G31" s="16"/>
      <c r="H31" s="16"/>
      <c r="I31" s="16"/>
      <c r="J31" s="16"/>
      <c r="K31" s="16"/>
      <c r="L31" s="16"/>
      <c r="U31" s="16">
        <f t="shared" si="0"/>
        <v>0.33333333333333331</v>
      </c>
    </row>
    <row r="32" spans="1:22">
      <c r="A32" s="5" t="s">
        <v>16</v>
      </c>
      <c r="B32" s="17">
        <v>41455</v>
      </c>
      <c r="C32" s="16">
        <v>0.63698630136986301</v>
      </c>
      <c r="D32" s="16">
        <v>0.63636363636363635</v>
      </c>
      <c r="E32" s="14">
        <v>0.34558823529411764</v>
      </c>
      <c r="F32" s="14">
        <v>0.36231884057971014</v>
      </c>
      <c r="G32" s="16"/>
      <c r="H32" s="16"/>
      <c r="I32" s="16"/>
      <c r="J32" s="16"/>
      <c r="K32" s="16"/>
      <c r="L32" s="16"/>
      <c r="U32" s="16">
        <f t="shared" si="0"/>
        <v>0.36231884057971014</v>
      </c>
    </row>
    <row r="33" spans="1:21">
      <c r="A33" s="5" t="s">
        <v>16</v>
      </c>
      <c r="B33" s="17">
        <v>41547</v>
      </c>
      <c r="C33" s="16">
        <v>0.63698630136986301</v>
      </c>
      <c r="D33" s="16">
        <v>0.63636363636363635</v>
      </c>
      <c r="E33" s="14">
        <v>0.35294117647058826</v>
      </c>
      <c r="F33" s="14">
        <v>0.36956521739130432</v>
      </c>
      <c r="G33" s="16"/>
      <c r="H33" s="16"/>
      <c r="I33" s="16"/>
      <c r="J33" s="16"/>
      <c r="K33" s="16"/>
      <c r="L33" s="16"/>
      <c r="U33" s="16">
        <f t="shared" si="0"/>
        <v>0.36956521739130432</v>
      </c>
    </row>
    <row r="34" spans="1:21">
      <c r="A34" s="5" t="s">
        <v>16</v>
      </c>
      <c r="B34" s="17">
        <v>41639</v>
      </c>
      <c r="C34" s="16">
        <v>0.63698630136986301</v>
      </c>
      <c r="D34" s="16">
        <v>0.63636363636363635</v>
      </c>
      <c r="E34" s="14">
        <v>0.35294117647058826</v>
      </c>
      <c r="F34" s="14">
        <v>0.36956521739130432</v>
      </c>
      <c r="G34" s="16"/>
      <c r="H34" s="16"/>
      <c r="I34" s="16"/>
      <c r="J34" s="16"/>
      <c r="K34" s="16"/>
      <c r="L34" s="16"/>
      <c r="U34" s="16">
        <f t="shared" si="0"/>
        <v>0.36956521739130432</v>
      </c>
    </row>
    <row r="35" spans="1:21">
      <c r="A35" s="5" t="s">
        <v>17</v>
      </c>
      <c r="B35" s="17">
        <v>40908</v>
      </c>
      <c r="C35" s="16">
        <v>0.36363636363636365</v>
      </c>
      <c r="D35" s="16">
        <v>0.40909090909090912</v>
      </c>
      <c r="E35" s="14">
        <v>0.38095238095238093</v>
      </c>
      <c r="F35" s="14">
        <v>0.38095238095238093</v>
      </c>
      <c r="G35" s="16"/>
      <c r="H35" s="16"/>
      <c r="I35" s="16"/>
      <c r="J35" s="16"/>
      <c r="K35" s="16"/>
      <c r="L35" s="16"/>
      <c r="U35" s="16">
        <f t="shared" si="0"/>
        <v>0.36363636363636365</v>
      </c>
    </row>
    <row r="36" spans="1:21">
      <c r="A36" s="5" t="s">
        <v>17</v>
      </c>
      <c r="B36" s="17">
        <v>40999</v>
      </c>
      <c r="C36" s="16">
        <v>0.45454545454545453</v>
      </c>
      <c r="D36" s="16">
        <v>0.40909090909090912</v>
      </c>
      <c r="E36" s="14">
        <v>0.38095238095238093</v>
      </c>
      <c r="F36" s="14">
        <v>0.38095238095238093</v>
      </c>
      <c r="G36" s="16"/>
      <c r="H36" s="16"/>
      <c r="I36" s="16"/>
      <c r="J36" s="16"/>
      <c r="K36" s="16"/>
      <c r="L36" s="16"/>
      <c r="U36" s="16">
        <f t="shared" si="0"/>
        <v>0.40909090909090912</v>
      </c>
    </row>
    <row r="37" spans="1:21">
      <c r="A37" s="5" t="s">
        <v>17</v>
      </c>
      <c r="B37" s="17">
        <v>41090</v>
      </c>
      <c r="C37" s="16">
        <v>0.45454545454545453</v>
      </c>
      <c r="D37" s="16">
        <v>0.40909090909090912</v>
      </c>
      <c r="E37" s="14">
        <v>0.38095238095238093</v>
      </c>
      <c r="F37" s="14">
        <v>0.38095238095238093</v>
      </c>
      <c r="G37" s="16"/>
      <c r="H37" s="16"/>
      <c r="I37" s="16"/>
      <c r="J37" s="16"/>
      <c r="K37" s="16"/>
      <c r="L37" s="16"/>
      <c r="U37" s="16">
        <f t="shared" si="0"/>
        <v>0.38095238095238093</v>
      </c>
    </row>
    <row r="38" spans="1:21">
      <c r="A38" s="5" t="s">
        <v>17</v>
      </c>
      <c r="B38" s="17">
        <v>41182</v>
      </c>
      <c r="C38" s="16">
        <v>0.45454545454545453</v>
      </c>
      <c r="D38" s="16">
        <v>0.45454545454545453</v>
      </c>
      <c r="E38" s="14">
        <v>0.38095238095238093</v>
      </c>
      <c r="F38" s="14">
        <v>0.38095238095238093</v>
      </c>
      <c r="G38" s="16"/>
      <c r="H38" s="16"/>
      <c r="I38" s="16"/>
      <c r="J38" s="16"/>
      <c r="K38" s="16"/>
      <c r="L38" s="16"/>
      <c r="U38" s="16">
        <f t="shared" si="0"/>
        <v>0.38095238095238093</v>
      </c>
    </row>
    <row r="39" spans="1:21">
      <c r="A39" s="5" t="s">
        <v>17</v>
      </c>
      <c r="B39" s="17">
        <v>41274</v>
      </c>
      <c r="C39" s="16">
        <v>0.63636363636363635</v>
      </c>
      <c r="D39" s="16">
        <v>0.63636363636363635</v>
      </c>
      <c r="E39" s="14">
        <v>0.66666666666666663</v>
      </c>
      <c r="F39" s="14">
        <v>0.66666666666666663</v>
      </c>
      <c r="G39" s="16"/>
      <c r="H39" s="16"/>
      <c r="I39" s="16"/>
      <c r="J39" s="16"/>
      <c r="K39" s="16"/>
      <c r="L39" s="16"/>
      <c r="U39" s="16">
        <f t="shared" si="0"/>
        <v>0.66666666666666663</v>
      </c>
    </row>
    <row r="40" spans="1:21">
      <c r="A40" s="5" t="s">
        <v>17</v>
      </c>
      <c r="B40" s="17">
        <v>41364</v>
      </c>
      <c r="C40" s="16">
        <v>0.63636363636363635</v>
      </c>
      <c r="D40" s="16">
        <v>0.63636363636363635</v>
      </c>
      <c r="E40" s="14">
        <v>0.66666666666666663</v>
      </c>
      <c r="F40" s="14">
        <v>0.66666666666666663</v>
      </c>
      <c r="G40" s="16"/>
      <c r="H40" s="16"/>
      <c r="I40" s="16"/>
      <c r="J40" s="16"/>
      <c r="K40" s="16"/>
      <c r="L40" s="16"/>
      <c r="U40" s="16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17">
        <v>41455</v>
      </c>
      <c r="C41" s="16">
        <v>0.63636363636363635</v>
      </c>
      <c r="D41" s="16">
        <v>0.63636363636363635</v>
      </c>
      <c r="E41" s="14">
        <v>0.66666666666666663</v>
      </c>
      <c r="F41" s="14">
        <v>0.66666666666666663</v>
      </c>
      <c r="G41" s="16"/>
      <c r="H41" s="16"/>
      <c r="I41" s="16"/>
      <c r="J41" s="16"/>
      <c r="K41" s="16"/>
      <c r="L41" s="16"/>
      <c r="U41" s="16">
        <f t="shared" si="1"/>
        <v>0.66666666666666663</v>
      </c>
    </row>
    <row r="42" spans="1:21">
      <c r="A42" s="5" t="s">
        <v>17</v>
      </c>
      <c r="B42" s="17">
        <v>41547</v>
      </c>
      <c r="C42" s="16">
        <v>0.63636363636363635</v>
      </c>
      <c r="D42" s="16">
        <v>0.63636363636363635</v>
      </c>
      <c r="E42" s="14">
        <v>0.66666666666666663</v>
      </c>
      <c r="F42" s="14">
        <v>0.66666666666666663</v>
      </c>
      <c r="G42" s="16"/>
      <c r="H42" s="16"/>
      <c r="I42" s="16"/>
      <c r="J42" s="16"/>
      <c r="K42" s="16"/>
      <c r="L42" s="16"/>
      <c r="U42" s="16">
        <f t="shared" si="1"/>
        <v>0.66666666666666663</v>
      </c>
    </row>
    <row r="43" spans="1:21">
      <c r="A43" s="5" t="s">
        <v>17</v>
      </c>
      <c r="B43" s="17">
        <v>41639</v>
      </c>
      <c r="C43" s="16">
        <v>0.90909090909090906</v>
      </c>
      <c r="D43" s="16">
        <v>0.90909090909090906</v>
      </c>
      <c r="E43" s="14">
        <v>0.8571428571428571</v>
      </c>
      <c r="F43" s="14">
        <v>0.8571428571428571</v>
      </c>
      <c r="G43" s="16"/>
      <c r="H43" s="16"/>
      <c r="I43" s="16"/>
      <c r="J43" s="16"/>
      <c r="K43" s="16"/>
      <c r="L43" s="16"/>
      <c r="U43" s="16">
        <f t="shared" si="1"/>
        <v>0.8571428571428571</v>
      </c>
    </row>
    <row r="44" spans="1:21">
      <c r="A44" s="5" t="s">
        <v>18</v>
      </c>
      <c r="B44" s="17">
        <v>40908</v>
      </c>
      <c r="C44" s="16">
        <v>0.4</v>
      </c>
      <c r="D44" s="16">
        <v>0.4</v>
      </c>
      <c r="E44" s="14">
        <v>0.46666666666666667</v>
      </c>
      <c r="F44" s="14">
        <v>0.42857142857142855</v>
      </c>
      <c r="G44" s="16"/>
      <c r="H44" s="16"/>
      <c r="I44" s="16"/>
      <c r="J44" s="16"/>
      <c r="K44" s="16"/>
      <c r="L44" s="16"/>
      <c r="U44" s="16">
        <f t="shared" si="1"/>
        <v>0.4</v>
      </c>
    </row>
    <row r="45" spans="1:21">
      <c r="A45" s="5" t="s">
        <v>18</v>
      </c>
      <c r="B45" s="17">
        <v>40999</v>
      </c>
      <c r="C45" s="16">
        <v>0.4</v>
      </c>
      <c r="D45" s="16">
        <v>0.4</v>
      </c>
      <c r="E45" s="14">
        <v>0.46666666666666667</v>
      </c>
      <c r="F45" s="14">
        <v>0.42857142857142855</v>
      </c>
      <c r="G45" s="16"/>
      <c r="H45" s="16"/>
      <c r="I45" s="16"/>
      <c r="J45" s="16"/>
      <c r="K45" s="16"/>
      <c r="L45" s="16"/>
      <c r="U45" s="16">
        <f t="shared" si="1"/>
        <v>0.4</v>
      </c>
    </row>
    <row r="46" spans="1:21">
      <c r="A46" s="5" t="s">
        <v>18</v>
      </c>
      <c r="B46" s="17">
        <v>41090</v>
      </c>
      <c r="C46" s="16">
        <v>0.4</v>
      </c>
      <c r="D46" s="16">
        <v>0.4</v>
      </c>
      <c r="E46" s="14">
        <v>0.46666666666666667</v>
      </c>
      <c r="F46" s="14">
        <v>0.42857142857142855</v>
      </c>
      <c r="G46" s="16"/>
      <c r="H46" s="16"/>
      <c r="I46" s="16"/>
      <c r="J46" s="16"/>
      <c r="K46" s="16"/>
      <c r="L46" s="16"/>
      <c r="U46" s="16">
        <f t="shared" si="1"/>
        <v>0.46666666666666667</v>
      </c>
    </row>
    <row r="47" spans="1:21">
      <c r="A47" s="5" t="s">
        <v>18</v>
      </c>
      <c r="B47" s="17">
        <v>41182</v>
      </c>
      <c r="C47" s="16">
        <v>0.4</v>
      </c>
      <c r="D47" s="16">
        <v>0.4</v>
      </c>
      <c r="E47" s="14">
        <v>0.46666666666666667</v>
      </c>
      <c r="F47" s="14">
        <v>0.42857142857142855</v>
      </c>
      <c r="G47" s="16"/>
      <c r="H47" s="16"/>
      <c r="I47" s="16"/>
      <c r="J47" s="16"/>
      <c r="K47" s="16"/>
      <c r="L47" s="16"/>
      <c r="U47" s="16">
        <f t="shared" si="1"/>
        <v>0.42857142857142855</v>
      </c>
    </row>
    <row r="48" spans="1:21">
      <c r="A48" s="5" t="s">
        <v>18</v>
      </c>
      <c r="B48" s="17">
        <v>41274</v>
      </c>
      <c r="C48" s="16">
        <v>0.73333333333333328</v>
      </c>
      <c r="D48" s="16">
        <v>0.73333333333333328</v>
      </c>
      <c r="E48" s="14">
        <v>0.66666666666666663</v>
      </c>
      <c r="F48" s="14">
        <v>0.6428571428571429</v>
      </c>
      <c r="G48" s="16"/>
      <c r="H48" s="16"/>
      <c r="I48" s="16"/>
      <c r="J48" s="16"/>
      <c r="K48" s="16"/>
      <c r="L48" s="16"/>
      <c r="U48" s="16">
        <f t="shared" si="1"/>
        <v>0.6428571428571429</v>
      </c>
    </row>
    <row r="49" spans="1:21">
      <c r="A49" s="5" t="s">
        <v>18</v>
      </c>
      <c r="B49" s="17">
        <v>41364</v>
      </c>
      <c r="C49" s="16">
        <v>0.73333333333333328</v>
      </c>
      <c r="D49" s="16">
        <v>0.73333333333333328</v>
      </c>
      <c r="E49" s="14">
        <v>0.66666666666666663</v>
      </c>
      <c r="F49" s="14">
        <v>0.6428571428571429</v>
      </c>
      <c r="G49" s="16"/>
      <c r="H49" s="16"/>
      <c r="I49" s="16"/>
      <c r="J49" s="16"/>
      <c r="K49" s="16"/>
      <c r="L49" s="16"/>
      <c r="U49" s="16">
        <f t="shared" si="1"/>
        <v>0.6428571428571429</v>
      </c>
    </row>
    <row r="50" spans="1:21">
      <c r="A50" s="5" t="s">
        <v>18</v>
      </c>
      <c r="B50" s="17">
        <v>41455</v>
      </c>
      <c r="C50" s="16">
        <v>0.73333333333333328</v>
      </c>
      <c r="D50" s="16">
        <v>0.73333333333333328</v>
      </c>
      <c r="E50" s="14">
        <v>0.66666666666666663</v>
      </c>
      <c r="F50" s="14">
        <v>0.6428571428571429</v>
      </c>
      <c r="G50" s="16"/>
      <c r="H50" s="16"/>
      <c r="I50" s="16"/>
      <c r="J50" s="16"/>
      <c r="K50" s="16"/>
      <c r="L50" s="16"/>
      <c r="U50" s="16">
        <f t="shared" si="1"/>
        <v>0.6428571428571429</v>
      </c>
    </row>
    <row r="51" spans="1:21">
      <c r="A51" s="5" t="s">
        <v>18</v>
      </c>
      <c r="B51" s="17">
        <v>41547</v>
      </c>
      <c r="C51" s="16">
        <v>0.73333333333333328</v>
      </c>
      <c r="D51" s="16">
        <v>0.73333333333333328</v>
      </c>
      <c r="E51" s="14">
        <v>0.66666666666666663</v>
      </c>
      <c r="F51" s="14">
        <v>0.6428571428571429</v>
      </c>
      <c r="G51" s="16"/>
      <c r="H51" s="16"/>
      <c r="I51" s="16"/>
      <c r="J51" s="16"/>
      <c r="K51" s="16"/>
      <c r="L51" s="16"/>
      <c r="U51" s="16">
        <f t="shared" si="1"/>
        <v>0.6428571428571429</v>
      </c>
    </row>
    <row r="52" spans="1:21">
      <c r="A52" s="5" t="s">
        <v>18</v>
      </c>
      <c r="B52" s="17">
        <v>41639</v>
      </c>
      <c r="C52" s="16">
        <v>0.8</v>
      </c>
      <c r="D52" s="16">
        <v>0.8</v>
      </c>
      <c r="E52" s="14">
        <v>0.8666666666666667</v>
      </c>
      <c r="F52" s="14">
        <v>0.8571428571428571</v>
      </c>
      <c r="G52" s="16"/>
      <c r="H52" s="16"/>
      <c r="I52" s="16"/>
      <c r="J52" s="16"/>
      <c r="K52" s="16"/>
      <c r="L52" s="16"/>
      <c r="U52" s="16">
        <f t="shared" si="1"/>
        <v>0.8571428571428571</v>
      </c>
    </row>
    <row r="53" spans="1:21">
      <c r="A53" s="5" t="s">
        <v>19</v>
      </c>
      <c r="B53" s="17">
        <v>40908</v>
      </c>
      <c r="C53" s="16">
        <v>0.70370370370370372</v>
      </c>
      <c r="D53" s="16">
        <v>0.70370370370370372</v>
      </c>
      <c r="E53" s="14">
        <v>0.69696969696969702</v>
      </c>
      <c r="F53" s="14">
        <v>0.69696969696969702</v>
      </c>
      <c r="G53" s="16"/>
      <c r="H53" s="16"/>
      <c r="I53" s="16"/>
      <c r="J53" s="16"/>
      <c r="K53" s="16"/>
      <c r="L53" s="16"/>
      <c r="U53" s="16">
        <f t="shared" si="1"/>
        <v>0.70370370370370372</v>
      </c>
    </row>
    <row r="54" spans="1:21">
      <c r="A54" s="5" t="s">
        <v>19</v>
      </c>
      <c r="B54" s="17">
        <v>40999</v>
      </c>
      <c r="C54" s="16">
        <v>0.70370370370370372</v>
      </c>
      <c r="D54" s="16">
        <v>0.70370370370370372</v>
      </c>
      <c r="E54" s="14">
        <v>0.69696969696969702</v>
      </c>
      <c r="F54" s="14">
        <v>0.69696969696969702</v>
      </c>
      <c r="G54" s="16"/>
      <c r="H54" s="16"/>
      <c r="I54" s="16"/>
      <c r="J54" s="16"/>
      <c r="K54" s="16"/>
      <c r="L54" s="16"/>
      <c r="U54" s="16">
        <f t="shared" si="1"/>
        <v>0.70370370370370372</v>
      </c>
    </row>
    <row r="55" spans="1:21">
      <c r="A55" s="5" t="s">
        <v>19</v>
      </c>
      <c r="B55" s="17">
        <v>41090</v>
      </c>
      <c r="C55" s="16">
        <v>0.7407407407407407</v>
      </c>
      <c r="D55" s="16">
        <v>0.7407407407407407</v>
      </c>
      <c r="E55" s="14">
        <v>0.69696969696969702</v>
      </c>
      <c r="F55" s="14">
        <v>0.69696969696969702</v>
      </c>
      <c r="G55" s="16"/>
      <c r="H55" s="16"/>
      <c r="I55" s="16"/>
      <c r="J55" s="16"/>
      <c r="K55" s="16"/>
      <c r="L55" s="16"/>
      <c r="U55" s="16">
        <f t="shared" si="1"/>
        <v>0.69696969696969702</v>
      </c>
    </row>
    <row r="56" spans="1:21">
      <c r="A56" s="5" t="s">
        <v>19</v>
      </c>
      <c r="B56" s="17">
        <v>41182</v>
      </c>
      <c r="C56" s="16">
        <v>0.7407407407407407</v>
      </c>
      <c r="D56" s="16">
        <v>0.7407407407407407</v>
      </c>
      <c r="E56" s="14">
        <v>0.69696969696969702</v>
      </c>
      <c r="F56" s="14">
        <v>0.69696969696969702</v>
      </c>
      <c r="G56" s="16"/>
      <c r="H56" s="16"/>
      <c r="I56" s="16"/>
      <c r="J56" s="16"/>
      <c r="K56" s="16"/>
      <c r="L56" s="16"/>
      <c r="U56" s="16">
        <f t="shared" si="1"/>
        <v>0.69696969696969702</v>
      </c>
    </row>
    <row r="57" spans="1:21">
      <c r="A57" s="5" t="s">
        <v>19</v>
      </c>
      <c r="B57" s="17">
        <v>41274</v>
      </c>
      <c r="C57" s="16">
        <v>0.96296296296296291</v>
      </c>
      <c r="D57" s="16">
        <v>0.96296296296296291</v>
      </c>
      <c r="E57" s="14">
        <v>0.96969696969696972</v>
      </c>
      <c r="F57" s="14">
        <v>0.96969696969696972</v>
      </c>
      <c r="G57" s="16"/>
      <c r="H57" s="16"/>
      <c r="I57" s="16"/>
      <c r="J57" s="16"/>
      <c r="K57" s="16"/>
      <c r="L57" s="16"/>
      <c r="U57" s="16">
        <f t="shared" si="1"/>
        <v>0.96969696969696972</v>
      </c>
    </row>
    <row r="58" spans="1:21">
      <c r="A58" s="5" t="s">
        <v>19</v>
      </c>
      <c r="B58" s="17">
        <v>41364</v>
      </c>
      <c r="C58" s="16">
        <v>0.96296296296296291</v>
      </c>
      <c r="D58" s="16">
        <v>0.96296296296296291</v>
      </c>
      <c r="E58" s="14">
        <v>0.96969696969696972</v>
      </c>
      <c r="F58" s="14">
        <v>0.96969696969696972</v>
      </c>
      <c r="G58" s="16"/>
      <c r="H58" s="16"/>
      <c r="I58" s="16"/>
      <c r="J58" s="16"/>
      <c r="K58" s="16"/>
      <c r="L58" s="16"/>
      <c r="U58" s="16">
        <f t="shared" si="1"/>
        <v>0.96969696969696972</v>
      </c>
    </row>
    <row r="59" spans="1:21">
      <c r="A59" s="5" t="s">
        <v>19</v>
      </c>
      <c r="B59" s="17">
        <v>41455</v>
      </c>
      <c r="C59" s="16">
        <v>0.96296296296296291</v>
      </c>
      <c r="D59" s="16">
        <v>0.96296296296296291</v>
      </c>
      <c r="E59" s="14">
        <v>0.96969696969696972</v>
      </c>
      <c r="F59" s="14">
        <v>0.96969696969696972</v>
      </c>
      <c r="G59" s="16"/>
      <c r="H59" s="16"/>
      <c r="I59" s="16"/>
      <c r="J59" s="16"/>
      <c r="K59" s="16"/>
      <c r="L59" s="16"/>
      <c r="U59" s="16">
        <f t="shared" si="1"/>
        <v>0.96969696969696972</v>
      </c>
    </row>
    <row r="60" spans="1:21">
      <c r="A60" s="5" t="s">
        <v>19</v>
      </c>
      <c r="B60" s="17">
        <v>41547</v>
      </c>
      <c r="C60" s="16">
        <v>0.96296296296296291</v>
      </c>
      <c r="D60" s="16">
        <v>0.96296296296296291</v>
      </c>
      <c r="E60" s="14">
        <v>0.96969696969696972</v>
      </c>
      <c r="F60" s="14">
        <v>0.96969696969696972</v>
      </c>
      <c r="G60" s="16"/>
      <c r="H60" s="16"/>
      <c r="I60" s="16"/>
      <c r="J60" s="16"/>
      <c r="K60" s="16"/>
      <c r="L60" s="16"/>
      <c r="U60" s="16">
        <f t="shared" si="1"/>
        <v>0.96969696969696972</v>
      </c>
    </row>
    <row r="61" spans="1:21">
      <c r="A61" s="5" t="s">
        <v>19</v>
      </c>
      <c r="B61" s="17">
        <v>41639</v>
      </c>
      <c r="C61" s="16">
        <v>1</v>
      </c>
      <c r="D61" s="16">
        <v>1</v>
      </c>
      <c r="E61" s="14">
        <v>1</v>
      </c>
      <c r="F61" s="14">
        <v>1</v>
      </c>
      <c r="G61" s="16"/>
      <c r="H61" s="16"/>
      <c r="I61" s="16"/>
      <c r="J61" s="16"/>
      <c r="K61" s="16"/>
      <c r="L61" s="16"/>
      <c r="U61" s="16">
        <f t="shared" si="1"/>
        <v>1</v>
      </c>
    </row>
    <row r="62" spans="1:21">
      <c r="A62" s="5" t="s">
        <v>20</v>
      </c>
      <c r="B62" s="17">
        <v>40908</v>
      </c>
      <c r="C62" s="16">
        <v>0.18834080717488788</v>
      </c>
      <c r="D62" s="16">
        <v>0.18834080717488788</v>
      </c>
      <c r="E62" s="14">
        <v>0.23300970873786409</v>
      </c>
      <c r="F62" s="14">
        <v>0.24757281553398058</v>
      </c>
      <c r="G62" s="16"/>
      <c r="H62" s="16"/>
      <c r="I62" s="16"/>
      <c r="J62" s="16"/>
      <c r="K62" s="16"/>
      <c r="L62" s="16"/>
      <c r="U62" s="16">
        <f t="shared" si="1"/>
        <v>0.18834080717488788</v>
      </c>
    </row>
    <row r="63" spans="1:21">
      <c r="A63" s="5" t="s">
        <v>20</v>
      </c>
      <c r="B63" s="17">
        <v>40999</v>
      </c>
      <c r="C63" s="16">
        <v>0.18834080717488788</v>
      </c>
      <c r="D63" s="16">
        <v>0.18834080717488788</v>
      </c>
      <c r="E63" s="14">
        <v>0.23300970873786409</v>
      </c>
      <c r="F63" s="14">
        <v>0.24757281553398058</v>
      </c>
      <c r="G63" s="16"/>
      <c r="H63" s="16"/>
      <c r="I63" s="16"/>
      <c r="J63" s="16"/>
      <c r="K63" s="16"/>
      <c r="L63" s="16"/>
      <c r="U63" s="16">
        <f t="shared" si="1"/>
        <v>0.18834080717488788</v>
      </c>
    </row>
    <row r="64" spans="1:21">
      <c r="A64" s="5" t="s">
        <v>20</v>
      </c>
      <c r="B64" s="17">
        <v>41090</v>
      </c>
      <c r="C64" s="16">
        <v>0.33632286995515698</v>
      </c>
      <c r="D64" s="16">
        <v>0.33632286995515698</v>
      </c>
      <c r="E64" s="14">
        <v>0.23300970873786409</v>
      </c>
      <c r="F64" s="14">
        <v>0.24757281553398058</v>
      </c>
      <c r="G64" s="16"/>
      <c r="H64" s="16"/>
      <c r="I64" s="16"/>
      <c r="J64" s="16"/>
      <c r="K64" s="16"/>
      <c r="L64" s="16"/>
      <c r="U64" s="16">
        <f t="shared" si="1"/>
        <v>0.23300970873786409</v>
      </c>
    </row>
    <row r="65" spans="1:21">
      <c r="A65" s="5" t="s">
        <v>20</v>
      </c>
      <c r="B65" s="17">
        <v>41182</v>
      </c>
      <c r="C65" s="16">
        <v>0.33632286995515698</v>
      </c>
      <c r="D65" s="16">
        <v>0.33632286995515698</v>
      </c>
      <c r="E65" s="14">
        <v>0.26213592233009708</v>
      </c>
      <c r="F65" s="14">
        <v>0.26213592233009708</v>
      </c>
      <c r="G65" s="16"/>
      <c r="H65" s="16"/>
      <c r="I65" s="16"/>
      <c r="J65" s="16"/>
      <c r="K65" s="16"/>
      <c r="L65" s="16"/>
      <c r="U65" s="16">
        <f t="shared" si="1"/>
        <v>0.26213592233009708</v>
      </c>
    </row>
    <row r="66" spans="1:21">
      <c r="A66" s="5" t="s">
        <v>20</v>
      </c>
      <c r="B66" s="17">
        <v>41274</v>
      </c>
      <c r="C66" s="16">
        <v>0.65919282511210764</v>
      </c>
      <c r="D66" s="16">
        <v>0.65919282511210764</v>
      </c>
      <c r="E66" s="14">
        <v>0.6310679611650486</v>
      </c>
      <c r="F66" s="14">
        <v>0.6310679611650486</v>
      </c>
      <c r="G66" s="16"/>
      <c r="H66" s="16"/>
      <c r="I66" s="16"/>
      <c r="J66" s="16"/>
      <c r="K66" s="16"/>
      <c r="L66" s="16"/>
      <c r="U66" s="16">
        <f t="shared" si="1"/>
        <v>0.6310679611650486</v>
      </c>
    </row>
    <row r="67" spans="1:21">
      <c r="A67" s="5" t="s">
        <v>20</v>
      </c>
      <c r="B67" s="17">
        <v>41364</v>
      </c>
      <c r="C67" s="16">
        <v>0.65919282511210764</v>
      </c>
      <c r="D67" s="16">
        <v>0.65919282511210764</v>
      </c>
      <c r="E67" s="14">
        <v>0.6310679611650486</v>
      </c>
      <c r="F67" s="14">
        <v>0.6310679611650486</v>
      </c>
      <c r="G67" s="16"/>
      <c r="H67" s="16"/>
      <c r="I67" s="16"/>
      <c r="J67" s="16"/>
      <c r="K67" s="16"/>
      <c r="L67" s="16"/>
      <c r="U67" s="16">
        <f t="shared" si="1"/>
        <v>0.6310679611650486</v>
      </c>
    </row>
    <row r="68" spans="1:21">
      <c r="A68" s="5" t="s">
        <v>20</v>
      </c>
      <c r="B68" s="17">
        <v>41455</v>
      </c>
      <c r="C68" s="16">
        <v>0.93721973094170408</v>
      </c>
      <c r="D68" s="16">
        <v>0.93721973094170408</v>
      </c>
      <c r="E68" s="14">
        <v>0.93203883495145634</v>
      </c>
      <c r="F68" s="14">
        <v>0.93203883495145634</v>
      </c>
      <c r="G68" s="16"/>
      <c r="H68" s="16"/>
      <c r="I68" s="16"/>
      <c r="J68" s="16"/>
      <c r="K68" s="16"/>
      <c r="L68" s="16"/>
      <c r="U68" s="16">
        <f t="shared" si="1"/>
        <v>0.93203883495145634</v>
      </c>
    </row>
    <row r="69" spans="1:21">
      <c r="A69" s="5" t="s">
        <v>20</v>
      </c>
      <c r="B69" s="17">
        <v>41547</v>
      </c>
      <c r="C69" s="16">
        <v>0.93721973094170408</v>
      </c>
      <c r="D69" s="16">
        <v>0.93721973094170408</v>
      </c>
      <c r="E69" s="14">
        <v>0.93203883495145634</v>
      </c>
      <c r="F69" s="14">
        <v>0.93203883495145634</v>
      </c>
      <c r="G69" s="16"/>
      <c r="H69" s="16"/>
      <c r="I69" s="16"/>
      <c r="J69" s="16"/>
      <c r="K69" s="16"/>
      <c r="L69" s="16"/>
      <c r="U69" s="16">
        <f t="shared" si="1"/>
        <v>0.93203883495145634</v>
      </c>
    </row>
    <row r="70" spans="1:21">
      <c r="A70" s="5" t="s">
        <v>20</v>
      </c>
      <c r="B70" s="17">
        <v>41639</v>
      </c>
      <c r="C70" s="16">
        <v>1</v>
      </c>
      <c r="D70" s="16">
        <v>1</v>
      </c>
      <c r="E70" s="14">
        <v>1</v>
      </c>
      <c r="F70" s="14">
        <v>1</v>
      </c>
      <c r="G70" s="16"/>
      <c r="H70" s="16"/>
      <c r="I70" s="16"/>
      <c r="J70" s="16"/>
      <c r="K70" s="16"/>
      <c r="L70" s="16"/>
      <c r="U70" s="16">
        <f t="shared" si="1"/>
        <v>1</v>
      </c>
    </row>
    <row r="71" spans="1:21">
      <c r="A71" s="5" t="s">
        <v>21</v>
      </c>
      <c r="B71" s="17">
        <v>40908</v>
      </c>
      <c r="C71" s="16">
        <v>0.4358974358974359</v>
      </c>
      <c r="D71" s="16">
        <v>0.41025641025641024</v>
      </c>
      <c r="E71" s="14">
        <v>0.43243243243243246</v>
      </c>
      <c r="F71" s="14">
        <v>0.52500000000000002</v>
      </c>
      <c r="G71" s="16"/>
      <c r="H71" s="16"/>
      <c r="I71" s="16"/>
      <c r="J71" s="16"/>
      <c r="K71" s="16"/>
      <c r="L71" s="16"/>
      <c r="U71" s="16">
        <f t="shared" si="1"/>
        <v>0.4358974358974359</v>
      </c>
    </row>
    <row r="72" spans="1:21">
      <c r="A72" s="5" t="s">
        <v>21</v>
      </c>
      <c r="B72" s="17">
        <v>40999</v>
      </c>
      <c r="C72" s="16">
        <v>0.4358974358974359</v>
      </c>
      <c r="D72" s="16">
        <v>0.41025641025641024</v>
      </c>
      <c r="E72" s="14">
        <v>0.43243243243243246</v>
      </c>
      <c r="F72" s="14">
        <v>0.52500000000000002</v>
      </c>
      <c r="G72" s="16"/>
      <c r="H72" s="16"/>
      <c r="I72" s="16"/>
      <c r="J72" s="16"/>
      <c r="K72" s="16"/>
      <c r="L72" s="16"/>
      <c r="U72" s="16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17">
        <v>41090</v>
      </c>
      <c r="C73" s="16">
        <v>0.64102564102564108</v>
      </c>
      <c r="D73" s="16">
        <v>0.61538461538461542</v>
      </c>
      <c r="E73" s="14">
        <v>0.43243243243243246</v>
      </c>
      <c r="F73" s="14">
        <v>0.52500000000000002</v>
      </c>
      <c r="G73" s="16"/>
      <c r="H73" s="16"/>
      <c r="I73" s="16"/>
      <c r="J73" s="16"/>
      <c r="K73" s="16"/>
      <c r="L73" s="16"/>
      <c r="U73" s="16">
        <f t="shared" si="2"/>
        <v>0.43243243243243246</v>
      </c>
    </row>
    <row r="74" spans="1:21">
      <c r="A74" s="5" t="s">
        <v>21</v>
      </c>
      <c r="B74" s="17">
        <v>41182</v>
      </c>
      <c r="C74" s="16">
        <v>0.66666666666666663</v>
      </c>
      <c r="D74" s="16">
        <v>0.64102564102564108</v>
      </c>
      <c r="E74" s="14">
        <v>0.6216216216216216</v>
      </c>
      <c r="F74" s="14">
        <v>0.57499999999999996</v>
      </c>
      <c r="G74" s="16"/>
      <c r="H74" s="16"/>
      <c r="I74" s="16"/>
      <c r="J74" s="16"/>
      <c r="K74" s="16"/>
      <c r="L74" s="16"/>
      <c r="U74" s="16">
        <f t="shared" si="2"/>
        <v>0.57499999999999996</v>
      </c>
    </row>
    <row r="75" spans="1:21">
      <c r="A75" s="5" t="s">
        <v>21</v>
      </c>
      <c r="B75" s="17">
        <v>41274</v>
      </c>
      <c r="C75" s="16">
        <v>0.74358974358974361</v>
      </c>
      <c r="D75" s="16">
        <v>0.69230769230769229</v>
      </c>
      <c r="E75" s="14">
        <v>0.67567567567567566</v>
      </c>
      <c r="F75" s="14">
        <v>0.625</v>
      </c>
      <c r="G75" s="16"/>
      <c r="H75" s="16"/>
      <c r="I75" s="16"/>
      <c r="J75" s="16"/>
      <c r="K75" s="16"/>
      <c r="L75" s="16"/>
      <c r="U75" s="16">
        <f t="shared" si="2"/>
        <v>0.625</v>
      </c>
    </row>
    <row r="76" spans="1:21">
      <c r="A76" s="5" t="s">
        <v>21</v>
      </c>
      <c r="B76" s="17">
        <v>41364</v>
      </c>
      <c r="C76" s="16">
        <v>0.74358974358974361</v>
      </c>
      <c r="D76" s="16">
        <v>0.69230769230769229</v>
      </c>
      <c r="E76" s="14">
        <v>0.67567567567567566</v>
      </c>
      <c r="F76" s="14">
        <v>0.625</v>
      </c>
      <c r="G76" s="16"/>
      <c r="H76" s="16"/>
      <c r="I76" s="16"/>
      <c r="J76" s="16"/>
      <c r="K76" s="16"/>
      <c r="L76" s="16"/>
      <c r="U76" s="16">
        <f t="shared" si="2"/>
        <v>0.625</v>
      </c>
    </row>
    <row r="77" spans="1:21">
      <c r="A77" s="5" t="s">
        <v>21</v>
      </c>
      <c r="B77" s="17">
        <v>41455</v>
      </c>
      <c r="C77" s="16">
        <v>0.74358974358974361</v>
      </c>
      <c r="D77" s="16">
        <v>0.69230769230769229</v>
      </c>
      <c r="E77" s="14">
        <v>0.67567567567567566</v>
      </c>
      <c r="F77" s="14">
        <v>0.625</v>
      </c>
      <c r="G77" s="16"/>
      <c r="H77" s="16"/>
      <c r="I77" s="16"/>
      <c r="J77" s="16"/>
      <c r="K77" s="16"/>
      <c r="L77" s="16"/>
      <c r="U77" s="16">
        <f t="shared" si="2"/>
        <v>0.625</v>
      </c>
    </row>
    <row r="78" spans="1:21">
      <c r="A78" s="5" t="s">
        <v>21</v>
      </c>
      <c r="B78" s="17">
        <v>41547</v>
      </c>
      <c r="C78" s="16">
        <v>0.74358974358974361</v>
      </c>
      <c r="D78" s="16">
        <v>0.69230769230769229</v>
      </c>
      <c r="E78" s="14">
        <v>0.67567567567567566</v>
      </c>
      <c r="F78" s="14">
        <v>0.625</v>
      </c>
      <c r="G78" s="16"/>
      <c r="H78" s="16"/>
      <c r="I78" s="16"/>
      <c r="J78" s="16"/>
      <c r="K78" s="16"/>
      <c r="L78" s="16"/>
      <c r="U78" s="16">
        <f t="shared" si="2"/>
        <v>0.625</v>
      </c>
    </row>
    <row r="79" spans="1:21">
      <c r="A79" s="5" t="s">
        <v>21</v>
      </c>
      <c r="B79" s="17">
        <v>41639</v>
      </c>
      <c r="C79" s="16">
        <v>0.84615384615384615</v>
      </c>
      <c r="D79" s="16">
        <v>0.84615384615384615</v>
      </c>
      <c r="E79" s="14">
        <v>0.81081081081081086</v>
      </c>
      <c r="F79" s="14">
        <v>0.75</v>
      </c>
      <c r="G79" s="16"/>
      <c r="H79" s="16"/>
      <c r="I79" s="16"/>
      <c r="J79" s="16"/>
      <c r="K79" s="16"/>
      <c r="L79" s="16"/>
      <c r="U79" s="16">
        <f t="shared" si="2"/>
        <v>0.75</v>
      </c>
    </row>
    <row r="80" spans="1:21">
      <c r="A80" s="5" t="s">
        <v>22</v>
      </c>
      <c r="B80" s="17">
        <v>40908</v>
      </c>
      <c r="C80" s="16">
        <v>0.31481481481481483</v>
      </c>
      <c r="D80" s="16">
        <v>0.33333333333333331</v>
      </c>
      <c r="E80" s="14">
        <v>0.33333333333333331</v>
      </c>
      <c r="F80" s="14">
        <v>0.33333333333333331</v>
      </c>
      <c r="G80" s="16"/>
      <c r="H80" s="16"/>
      <c r="I80" s="16"/>
      <c r="J80" s="16"/>
      <c r="K80" s="16"/>
      <c r="L80" s="16"/>
      <c r="U80" s="16">
        <f t="shared" si="2"/>
        <v>0.31481481481481483</v>
      </c>
    </row>
    <row r="81" spans="1:21">
      <c r="A81" s="5" t="s">
        <v>22</v>
      </c>
      <c r="B81" s="17">
        <v>40999</v>
      </c>
      <c r="C81" s="16">
        <v>0.31481481481481483</v>
      </c>
      <c r="D81" s="16">
        <v>0.33333333333333331</v>
      </c>
      <c r="E81" s="14">
        <v>0.33333333333333331</v>
      </c>
      <c r="F81" s="14">
        <v>0.33333333333333331</v>
      </c>
      <c r="G81" s="16"/>
      <c r="H81" s="16"/>
      <c r="I81" s="16"/>
      <c r="J81" s="16"/>
      <c r="K81" s="16"/>
      <c r="L81" s="16"/>
      <c r="U81" s="16">
        <f t="shared" si="2"/>
        <v>0.33333333333333331</v>
      </c>
    </row>
    <row r="82" spans="1:21">
      <c r="A82" s="5" t="s">
        <v>22</v>
      </c>
      <c r="B82" s="17">
        <v>41090</v>
      </c>
      <c r="C82" s="16">
        <v>0.35185185185185186</v>
      </c>
      <c r="D82" s="16">
        <v>0.37037037037037035</v>
      </c>
      <c r="E82" s="14">
        <v>0.33333333333333331</v>
      </c>
      <c r="F82" s="14">
        <v>0.33333333333333331</v>
      </c>
      <c r="G82" s="16"/>
      <c r="H82" s="16"/>
      <c r="I82" s="16"/>
      <c r="J82" s="16"/>
      <c r="K82" s="16"/>
      <c r="L82" s="16"/>
      <c r="U82" s="16">
        <f t="shared" si="2"/>
        <v>0.33333333333333331</v>
      </c>
    </row>
    <row r="83" spans="1:21">
      <c r="A83" s="5" t="s">
        <v>22</v>
      </c>
      <c r="B83" s="17">
        <v>41182</v>
      </c>
      <c r="C83" s="16">
        <v>0.35185185185185186</v>
      </c>
      <c r="D83" s="16">
        <v>0.37037037037037035</v>
      </c>
      <c r="E83" s="14">
        <v>0.33333333333333331</v>
      </c>
      <c r="F83" s="14">
        <v>0.33333333333333331</v>
      </c>
      <c r="G83" s="16"/>
      <c r="H83" s="16"/>
      <c r="I83" s="16"/>
      <c r="J83" s="16"/>
      <c r="K83" s="16"/>
      <c r="L83" s="16"/>
      <c r="U83" s="16">
        <f t="shared" si="2"/>
        <v>0.33333333333333331</v>
      </c>
    </row>
    <row r="84" spans="1:21">
      <c r="A84" s="5" t="s">
        <v>22</v>
      </c>
      <c r="B84" s="17">
        <v>41274</v>
      </c>
      <c r="C84" s="16">
        <v>0.77777777777777779</v>
      </c>
      <c r="D84" s="16">
        <v>0.77777777777777779</v>
      </c>
      <c r="E84" s="14">
        <v>0.7407407407407407</v>
      </c>
      <c r="F84" s="14">
        <v>0.7407407407407407</v>
      </c>
      <c r="G84" s="16"/>
      <c r="H84" s="16"/>
      <c r="I84" s="16"/>
      <c r="J84" s="16"/>
      <c r="K84" s="16"/>
      <c r="L84" s="16"/>
      <c r="U84" s="16">
        <f t="shared" si="2"/>
        <v>0.7407407407407407</v>
      </c>
    </row>
    <row r="85" spans="1:21">
      <c r="A85" s="5" t="s">
        <v>22</v>
      </c>
      <c r="B85" s="17">
        <v>41364</v>
      </c>
      <c r="C85" s="16">
        <v>0.77777777777777779</v>
      </c>
      <c r="D85" s="16">
        <v>0.77777777777777779</v>
      </c>
      <c r="E85" s="14">
        <v>0.7407407407407407</v>
      </c>
      <c r="F85" s="14">
        <v>0.7407407407407407</v>
      </c>
      <c r="G85" s="16"/>
      <c r="H85" s="16"/>
      <c r="I85" s="16"/>
      <c r="J85" s="16"/>
      <c r="K85" s="16"/>
      <c r="L85" s="16"/>
      <c r="U85" s="16">
        <f t="shared" si="2"/>
        <v>0.7407407407407407</v>
      </c>
    </row>
    <row r="86" spans="1:21">
      <c r="A86" s="5" t="s">
        <v>22</v>
      </c>
      <c r="B86" s="17">
        <v>41455</v>
      </c>
      <c r="C86" s="16">
        <v>0.77777777777777779</v>
      </c>
      <c r="D86" s="16">
        <v>0.77777777777777779</v>
      </c>
      <c r="E86" s="14">
        <v>0.7407407407407407</v>
      </c>
      <c r="F86" s="14">
        <v>0.7407407407407407</v>
      </c>
      <c r="G86" s="16"/>
      <c r="H86" s="16"/>
      <c r="I86" s="16"/>
      <c r="J86" s="16"/>
      <c r="K86" s="16"/>
      <c r="L86" s="16"/>
      <c r="U86" s="16">
        <f t="shared" si="2"/>
        <v>0.7407407407407407</v>
      </c>
    </row>
    <row r="87" spans="1:21">
      <c r="A87" s="5" t="s">
        <v>22</v>
      </c>
      <c r="B87" s="17">
        <v>41547</v>
      </c>
      <c r="C87" s="16">
        <v>0.77777777777777779</v>
      </c>
      <c r="D87" s="16">
        <v>0.77777777777777779</v>
      </c>
      <c r="E87" s="14">
        <v>0.7407407407407407</v>
      </c>
      <c r="F87" s="14">
        <v>0.7407407407407407</v>
      </c>
      <c r="G87" s="16"/>
      <c r="H87" s="16"/>
      <c r="I87" s="16"/>
      <c r="J87" s="16"/>
      <c r="K87" s="16"/>
      <c r="L87" s="16"/>
      <c r="U87" s="16">
        <f t="shared" si="2"/>
        <v>0.7407407407407407</v>
      </c>
    </row>
    <row r="88" spans="1:21">
      <c r="A88" s="5" t="s">
        <v>22</v>
      </c>
      <c r="B88" s="17">
        <v>41639</v>
      </c>
      <c r="C88" s="16">
        <v>0.87037037037037035</v>
      </c>
      <c r="D88" s="16">
        <v>0.87037037037037035</v>
      </c>
      <c r="E88" s="14">
        <v>0.85185185185185186</v>
      </c>
      <c r="F88" s="14">
        <v>0.85185185185185186</v>
      </c>
      <c r="G88" s="16"/>
      <c r="H88" s="16"/>
      <c r="I88" s="16"/>
      <c r="J88" s="16"/>
      <c r="K88" s="16"/>
      <c r="L88" s="16"/>
      <c r="U88" s="16">
        <f t="shared" si="2"/>
        <v>0.85185185185185186</v>
      </c>
    </row>
    <row r="89" spans="1:21" s="18" customFormat="1">
      <c r="A89" s="18" t="s">
        <v>23</v>
      </c>
      <c r="B89" s="21">
        <v>40908</v>
      </c>
      <c r="C89" s="19">
        <v>0.16</v>
      </c>
      <c r="D89" s="19">
        <v>0.6310679611650486</v>
      </c>
      <c r="E89" s="20">
        <v>0.78341013824884798</v>
      </c>
      <c r="F89" s="14">
        <v>0.77830188679245282</v>
      </c>
      <c r="G89" s="19"/>
      <c r="H89" s="19"/>
      <c r="I89" s="19"/>
      <c r="J89" s="19"/>
      <c r="K89" s="19"/>
      <c r="L89" s="19"/>
      <c r="U89" s="19">
        <f t="shared" si="2"/>
        <v>0.16</v>
      </c>
    </row>
    <row r="90" spans="1:21" s="18" customFormat="1">
      <c r="A90" s="18" t="s">
        <v>23</v>
      </c>
      <c r="B90" s="21">
        <v>40999</v>
      </c>
      <c r="C90" s="19">
        <v>0.69599999999999995</v>
      </c>
      <c r="D90" s="19">
        <v>0.65048543689320393</v>
      </c>
      <c r="E90" s="20">
        <v>0.79723502304147464</v>
      </c>
      <c r="F90" s="14">
        <v>0.79245283018867929</v>
      </c>
      <c r="G90" s="19"/>
      <c r="H90" s="19"/>
      <c r="I90" s="19"/>
      <c r="J90" s="19"/>
      <c r="K90" s="19"/>
      <c r="L90" s="19"/>
      <c r="U90" s="19">
        <f t="shared" si="2"/>
        <v>0.65048543689320393</v>
      </c>
    </row>
    <row r="91" spans="1:21" s="18" customFormat="1">
      <c r="A91" s="18" t="s">
        <v>23</v>
      </c>
      <c r="B91" s="21">
        <v>41090</v>
      </c>
      <c r="C91" s="19">
        <v>0.69599999999999995</v>
      </c>
      <c r="D91" s="19">
        <v>0.65048543689320393</v>
      </c>
      <c r="E91" s="20">
        <v>0.8018433179723502</v>
      </c>
      <c r="F91" s="14">
        <v>0.79716981132075471</v>
      </c>
      <c r="G91" s="19"/>
      <c r="H91" s="19"/>
      <c r="I91" s="19"/>
      <c r="J91" s="19"/>
      <c r="K91" s="19"/>
      <c r="L91" s="19"/>
      <c r="U91" s="19">
        <f t="shared" si="2"/>
        <v>0.8018433179723502</v>
      </c>
    </row>
    <row r="92" spans="1:21" s="18" customFormat="1">
      <c r="A92" s="18" t="s">
        <v>23</v>
      </c>
      <c r="B92" s="21">
        <v>41182</v>
      </c>
      <c r="C92" s="19">
        <v>0.88</v>
      </c>
      <c r="D92" s="19">
        <v>0.66019417475728159</v>
      </c>
      <c r="E92" s="20">
        <v>0.8018433179723502</v>
      </c>
      <c r="F92" s="14">
        <v>0.79716981132075471</v>
      </c>
      <c r="G92" s="19"/>
      <c r="H92" s="19"/>
      <c r="I92" s="19"/>
      <c r="J92" s="19"/>
      <c r="K92" s="19"/>
      <c r="L92" s="19"/>
      <c r="U92" s="19">
        <f t="shared" si="2"/>
        <v>0.79716981132075471</v>
      </c>
    </row>
    <row r="93" spans="1:21" s="18" customFormat="1">
      <c r="A93" s="18" t="s">
        <v>23</v>
      </c>
      <c r="B93" s="21">
        <v>41274</v>
      </c>
      <c r="C93" s="19">
        <v>0.92800000000000005</v>
      </c>
      <c r="D93" s="19">
        <v>0.93203883495145634</v>
      </c>
      <c r="E93" s="20">
        <v>0.90322580645161288</v>
      </c>
      <c r="F93" s="14">
        <v>0.90094339622641506</v>
      </c>
      <c r="G93" s="19"/>
      <c r="H93" s="19"/>
      <c r="I93" s="19"/>
      <c r="J93" s="19"/>
      <c r="K93" s="19"/>
      <c r="L93" s="19"/>
      <c r="U93" s="19">
        <f t="shared" si="2"/>
        <v>0.90094339622641506</v>
      </c>
    </row>
    <row r="94" spans="1:21" s="18" customFormat="1">
      <c r="A94" s="18" t="s">
        <v>23</v>
      </c>
      <c r="B94" s="21">
        <v>41364</v>
      </c>
      <c r="C94" s="19">
        <v>0.97599999999999998</v>
      </c>
      <c r="D94" s="19">
        <v>0.99029126213592233</v>
      </c>
      <c r="E94" s="20">
        <v>0.91705069124423966</v>
      </c>
      <c r="F94" s="14">
        <v>0.91509433962264153</v>
      </c>
      <c r="G94" s="19"/>
      <c r="H94" s="19"/>
      <c r="I94" s="19"/>
      <c r="J94" s="19"/>
      <c r="K94" s="19"/>
      <c r="L94" s="19"/>
      <c r="U94" s="19">
        <f t="shared" si="2"/>
        <v>0.91509433962264153</v>
      </c>
    </row>
    <row r="95" spans="1:21" s="18" customFormat="1">
      <c r="A95" s="18" t="s">
        <v>23</v>
      </c>
      <c r="B95" s="21">
        <v>41455</v>
      </c>
      <c r="C95" s="19">
        <v>0.97599999999999998</v>
      </c>
      <c r="D95" s="19">
        <v>0.99029126213592233</v>
      </c>
      <c r="E95" s="20">
        <v>0.91705069124423966</v>
      </c>
      <c r="F95" s="14">
        <v>0.91509433962264153</v>
      </c>
      <c r="G95" s="19"/>
      <c r="H95" s="19"/>
      <c r="I95" s="19"/>
      <c r="J95" s="19"/>
      <c r="K95" s="19"/>
      <c r="L95" s="19"/>
      <c r="U95" s="19">
        <f t="shared" si="2"/>
        <v>0.91509433962264153</v>
      </c>
    </row>
    <row r="96" spans="1:21" s="18" customFormat="1">
      <c r="A96" s="18" t="s">
        <v>23</v>
      </c>
      <c r="B96" s="21">
        <v>41547</v>
      </c>
      <c r="C96" s="19">
        <v>0.97599999999999998</v>
      </c>
      <c r="D96" s="19">
        <v>0.99029126213592233</v>
      </c>
      <c r="E96" s="20">
        <v>0.93087557603686633</v>
      </c>
      <c r="F96" s="14">
        <v>0.92924528301886788</v>
      </c>
      <c r="G96" s="19"/>
      <c r="H96" s="19"/>
      <c r="I96" s="19"/>
      <c r="J96" s="19"/>
      <c r="K96" s="19"/>
      <c r="L96" s="19"/>
      <c r="U96" s="19">
        <f t="shared" si="2"/>
        <v>0.92924528301886788</v>
      </c>
    </row>
    <row r="97" spans="1:21" s="18" customFormat="1">
      <c r="A97" s="18" t="s">
        <v>23</v>
      </c>
      <c r="B97" s="21">
        <v>41639</v>
      </c>
      <c r="C97" s="19">
        <v>0.97599999999999998</v>
      </c>
      <c r="D97" s="19">
        <v>0.99029126213592233</v>
      </c>
      <c r="E97" s="20">
        <v>0.93087557603686633</v>
      </c>
      <c r="F97" s="14">
        <v>0.92924528301886788</v>
      </c>
      <c r="G97" s="19"/>
      <c r="H97" s="19"/>
      <c r="I97" s="19"/>
      <c r="J97" s="19"/>
      <c r="K97" s="19"/>
      <c r="L97" s="19"/>
      <c r="U97" s="19">
        <f t="shared" si="2"/>
        <v>0.92924528301886788</v>
      </c>
    </row>
    <row r="98" spans="1:21">
      <c r="A98" s="5" t="s">
        <v>24</v>
      </c>
      <c r="B98" s="17">
        <v>40908</v>
      </c>
      <c r="C98" s="16">
        <v>0.26760563380281688</v>
      </c>
      <c r="D98" s="16">
        <v>0.26760563380281688</v>
      </c>
      <c r="E98" s="14">
        <v>0.6</v>
      </c>
      <c r="F98" s="14">
        <v>0.63013698630136983</v>
      </c>
      <c r="G98" s="16"/>
      <c r="H98" s="16"/>
      <c r="I98" s="16"/>
      <c r="J98" s="16"/>
      <c r="K98" s="16"/>
      <c r="L98" s="16"/>
      <c r="U98" s="16">
        <f t="shared" si="2"/>
        <v>0.26760563380281688</v>
      </c>
    </row>
    <row r="99" spans="1:21">
      <c r="A99" s="5" t="s">
        <v>24</v>
      </c>
      <c r="B99" s="17">
        <v>40999</v>
      </c>
      <c r="C99" s="16">
        <v>0.52112676056338025</v>
      </c>
      <c r="D99" s="16">
        <v>0.26760563380281688</v>
      </c>
      <c r="E99" s="14">
        <v>0.6</v>
      </c>
      <c r="F99" s="14">
        <v>0.63013698630136983</v>
      </c>
      <c r="G99" s="16"/>
      <c r="H99" s="16"/>
      <c r="I99" s="16"/>
      <c r="J99" s="16"/>
      <c r="K99" s="16"/>
      <c r="L99" s="16"/>
      <c r="U99" s="16">
        <f t="shared" si="2"/>
        <v>0.26760563380281688</v>
      </c>
    </row>
    <row r="100" spans="1:21">
      <c r="A100" s="5" t="s">
        <v>24</v>
      </c>
      <c r="B100" s="17">
        <v>41090</v>
      </c>
      <c r="C100" s="16">
        <v>0.676056338028169</v>
      </c>
      <c r="D100" s="16">
        <v>0.676056338028169</v>
      </c>
      <c r="E100" s="14">
        <v>0.6</v>
      </c>
      <c r="F100" s="14">
        <v>0.63013698630136983</v>
      </c>
      <c r="G100" s="16"/>
      <c r="H100" s="16"/>
      <c r="I100" s="16"/>
      <c r="J100" s="16"/>
      <c r="K100" s="16"/>
      <c r="L100" s="16"/>
      <c r="U100" s="16">
        <f t="shared" si="2"/>
        <v>0.6</v>
      </c>
    </row>
    <row r="101" spans="1:21">
      <c r="A101" s="5" t="s">
        <v>24</v>
      </c>
      <c r="B101" s="17">
        <v>41182</v>
      </c>
      <c r="C101" s="16">
        <v>0.676056338028169</v>
      </c>
      <c r="D101" s="16">
        <v>0.676056338028169</v>
      </c>
      <c r="E101" s="14">
        <v>0.65714285714285714</v>
      </c>
      <c r="F101" s="14">
        <v>0.67123287671232879</v>
      </c>
      <c r="G101" s="16"/>
      <c r="H101" s="16"/>
      <c r="I101" s="16"/>
      <c r="J101" s="16"/>
      <c r="K101" s="16"/>
      <c r="L101" s="16"/>
      <c r="U101" s="16">
        <f t="shared" si="2"/>
        <v>0.67123287671232879</v>
      </c>
    </row>
    <row r="102" spans="1:21">
      <c r="A102" s="5" t="s">
        <v>24</v>
      </c>
      <c r="B102" s="17">
        <v>41274</v>
      </c>
      <c r="C102" s="16">
        <v>0.71830985915492962</v>
      </c>
      <c r="D102" s="16">
        <v>0.71830985915492962</v>
      </c>
      <c r="E102" s="14">
        <v>0.7</v>
      </c>
      <c r="F102" s="14">
        <v>0.71232876712328763</v>
      </c>
      <c r="G102" s="16"/>
      <c r="H102" s="16"/>
      <c r="I102" s="16"/>
      <c r="J102" s="16"/>
      <c r="K102" s="16"/>
      <c r="L102" s="16"/>
      <c r="U102" s="16">
        <f t="shared" si="2"/>
        <v>0.71232876712328763</v>
      </c>
    </row>
    <row r="103" spans="1:21">
      <c r="A103" s="5" t="s">
        <v>24</v>
      </c>
      <c r="B103" s="17">
        <v>41364</v>
      </c>
      <c r="C103" s="16">
        <v>0.71830985915492962</v>
      </c>
      <c r="D103" s="16">
        <v>0.71830985915492962</v>
      </c>
      <c r="E103" s="14">
        <v>0.7</v>
      </c>
      <c r="F103" s="14">
        <v>0.71232876712328763</v>
      </c>
      <c r="G103" s="16"/>
      <c r="H103" s="16"/>
      <c r="I103" s="16"/>
      <c r="J103" s="16"/>
      <c r="K103" s="16"/>
      <c r="L103" s="16"/>
      <c r="U103" s="16">
        <f t="shared" si="2"/>
        <v>0.71232876712328763</v>
      </c>
    </row>
    <row r="104" spans="1:21">
      <c r="A104" s="5" t="s">
        <v>24</v>
      </c>
      <c r="B104" s="17">
        <v>41455</v>
      </c>
      <c r="C104" s="16">
        <v>0.91549295774647887</v>
      </c>
      <c r="D104" s="16">
        <v>0.91549295774647887</v>
      </c>
      <c r="E104" s="14">
        <v>0.9</v>
      </c>
      <c r="F104" s="14">
        <v>0.90410958904109584</v>
      </c>
      <c r="G104" s="16"/>
      <c r="H104" s="16"/>
      <c r="I104" s="16"/>
      <c r="J104" s="16"/>
      <c r="K104" s="16"/>
      <c r="L104" s="16"/>
      <c r="U104" s="16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17">
        <v>41547</v>
      </c>
      <c r="C105" s="16">
        <v>0.91549295774647887</v>
      </c>
      <c r="D105" s="16">
        <v>0.91549295774647887</v>
      </c>
      <c r="E105" s="14">
        <v>0.9</v>
      </c>
      <c r="F105" s="14">
        <v>0.90410958904109584</v>
      </c>
      <c r="G105" s="16"/>
      <c r="H105" s="16"/>
      <c r="I105" s="16"/>
      <c r="J105" s="16"/>
      <c r="K105" s="16"/>
      <c r="L105" s="16"/>
      <c r="U105" s="16">
        <f t="shared" si="3"/>
        <v>0.90410958904109584</v>
      </c>
    </row>
    <row r="106" spans="1:21">
      <c r="A106" s="5" t="s">
        <v>24</v>
      </c>
      <c r="B106" s="17">
        <v>41639</v>
      </c>
      <c r="C106" s="16">
        <v>0.91549295774647887</v>
      </c>
      <c r="D106" s="16">
        <v>0.91549295774647887</v>
      </c>
      <c r="E106" s="14">
        <v>0.9</v>
      </c>
      <c r="F106" s="14">
        <v>0.90410958904109584</v>
      </c>
      <c r="G106" s="16"/>
      <c r="H106" s="16"/>
      <c r="I106" s="16"/>
      <c r="J106" s="16"/>
      <c r="K106" s="16"/>
      <c r="L106" s="16"/>
      <c r="U106" s="16">
        <f t="shared" si="3"/>
        <v>0.90410958904109584</v>
      </c>
    </row>
    <row r="107" spans="1:21">
      <c r="A107" s="5" t="s">
        <v>38</v>
      </c>
      <c r="B107" s="17">
        <v>40908</v>
      </c>
      <c r="C107" s="16">
        <v>0.30125000000000002</v>
      </c>
      <c r="D107" s="16">
        <v>0.36956521739130432</v>
      </c>
      <c r="E107" s="14">
        <v>0.46356916578669483</v>
      </c>
      <c r="F107" s="14">
        <v>0.51657142857142857</v>
      </c>
      <c r="G107" s="16"/>
      <c r="H107" s="16"/>
      <c r="I107" s="16"/>
      <c r="J107" s="16"/>
      <c r="K107" s="16"/>
      <c r="L107" s="16"/>
      <c r="U107" s="16">
        <f t="shared" si="3"/>
        <v>0.30125000000000002</v>
      </c>
    </row>
    <row r="108" spans="1:21">
      <c r="A108" s="5" t="s">
        <v>38</v>
      </c>
      <c r="B108" s="17">
        <v>40999</v>
      </c>
      <c r="C108" s="16">
        <v>0.41499999999999998</v>
      </c>
      <c r="D108" s="16">
        <v>0.37723785166240409</v>
      </c>
      <c r="E108" s="14">
        <v>0.4751847940865892</v>
      </c>
      <c r="F108" s="14">
        <v>0.52</v>
      </c>
      <c r="G108" s="16"/>
      <c r="H108" s="16"/>
      <c r="I108" s="16"/>
      <c r="J108" s="16"/>
      <c r="K108" s="16"/>
      <c r="L108" s="16"/>
      <c r="U108" s="16">
        <f t="shared" si="3"/>
        <v>0.37723785166240409</v>
      </c>
    </row>
    <row r="109" spans="1:21">
      <c r="A109" s="5" t="s">
        <v>38</v>
      </c>
      <c r="B109" s="17">
        <v>41090</v>
      </c>
      <c r="C109" s="16">
        <v>0.4975</v>
      </c>
      <c r="D109" s="16">
        <v>0.48209718670076729</v>
      </c>
      <c r="E109" s="14">
        <v>0.47940865892291445</v>
      </c>
      <c r="F109" s="14">
        <v>0.52342857142857147</v>
      </c>
      <c r="G109" s="16"/>
      <c r="H109" s="16"/>
      <c r="I109" s="16"/>
      <c r="J109" s="16"/>
      <c r="K109" s="16"/>
      <c r="L109" s="16"/>
      <c r="U109" s="16">
        <f t="shared" si="3"/>
        <v>0.47940865892291445</v>
      </c>
    </row>
    <row r="110" spans="1:21">
      <c r="A110" s="5" t="s">
        <v>38</v>
      </c>
      <c r="B110" s="17">
        <v>41182</v>
      </c>
      <c r="C110" s="16">
        <v>0.54249999999999998</v>
      </c>
      <c r="D110" s="16">
        <v>0.50255754475703329</v>
      </c>
      <c r="E110" s="14">
        <v>0.51003167898627244</v>
      </c>
      <c r="F110" s="14">
        <v>0.5337142857142857</v>
      </c>
      <c r="G110" s="16"/>
      <c r="H110" s="16"/>
      <c r="I110" s="16"/>
      <c r="J110" s="16"/>
      <c r="K110" s="16"/>
      <c r="L110" s="16"/>
      <c r="U110" s="16">
        <f t="shared" si="3"/>
        <v>0.5337142857142857</v>
      </c>
    </row>
    <row r="111" spans="1:21">
      <c r="A111" s="5" t="s">
        <v>38</v>
      </c>
      <c r="B111" s="17">
        <v>41274</v>
      </c>
      <c r="C111" s="16">
        <v>0.75124999999999997</v>
      </c>
      <c r="D111" s="16">
        <v>0.73785166240409206</v>
      </c>
      <c r="E111" s="14">
        <v>0.67159450897571282</v>
      </c>
      <c r="F111" s="14">
        <v>0.70057142857142862</v>
      </c>
      <c r="G111" s="16"/>
      <c r="H111" s="16"/>
      <c r="I111" s="16"/>
      <c r="J111" s="16"/>
      <c r="K111" s="16"/>
      <c r="L111" s="16"/>
      <c r="U111" s="16">
        <f t="shared" si="3"/>
        <v>0.70057142857142862</v>
      </c>
    </row>
    <row r="112" spans="1:21">
      <c r="A112" s="5" t="s">
        <v>38</v>
      </c>
      <c r="B112" s="17">
        <v>41364</v>
      </c>
      <c r="C112" s="16">
        <v>0.75875000000000004</v>
      </c>
      <c r="D112" s="16">
        <v>0.74552429667519182</v>
      </c>
      <c r="E112" s="14">
        <v>0.67476240760295669</v>
      </c>
      <c r="F112" s="14">
        <v>0.70399999999999996</v>
      </c>
      <c r="G112" s="16"/>
      <c r="H112" s="16"/>
      <c r="I112" s="16"/>
      <c r="J112" s="16"/>
      <c r="K112" s="16"/>
      <c r="L112" s="16"/>
      <c r="U112" s="16">
        <f t="shared" si="3"/>
        <v>0.70399999999999996</v>
      </c>
    </row>
    <row r="113" spans="1:21">
      <c r="A113" s="5" t="s">
        <v>38</v>
      </c>
      <c r="B113" s="17">
        <v>41455</v>
      </c>
      <c r="C113" s="16">
        <v>0.85750000000000004</v>
      </c>
      <c r="D113" s="16">
        <v>0.85038363171355502</v>
      </c>
      <c r="E113" s="14">
        <v>0.76346356916578673</v>
      </c>
      <c r="F113" s="14">
        <v>0.79885714285714282</v>
      </c>
      <c r="G113" s="16"/>
      <c r="H113" s="16"/>
      <c r="I113" s="16"/>
      <c r="J113" s="16"/>
      <c r="K113" s="16"/>
      <c r="L113" s="16"/>
      <c r="U113" s="16">
        <f t="shared" si="3"/>
        <v>0.79885714285714282</v>
      </c>
    </row>
    <row r="114" spans="1:21">
      <c r="A114" s="5" t="s">
        <v>38</v>
      </c>
      <c r="B114" s="17">
        <v>41547</v>
      </c>
      <c r="C114" s="16">
        <v>0.85750000000000004</v>
      </c>
      <c r="D114" s="16">
        <v>0.85038363171355502</v>
      </c>
      <c r="E114" s="14">
        <v>0.77191129883843712</v>
      </c>
      <c r="F114" s="14">
        <v>0.80342857142857138</v>
      </c>
      <c r="G114" s="16"/>
      <c r="H114" s="16"/>
      <c r="I114" s="16"/>
      <c r="J114" s="16"/>
      <c r="K114" s="16"/>
      <c r="L114" s="16"/>
      <c r="U114" s="16">
        <f t="shared" si="3"/>
        <v>0.80342857142857138</v>
      </c>
    </row>
    <row r="115" spans="1:21">
      <c r="A115" s="5" t="s">
        <v>38</v>
      </c>
      <c r="B115" s="17">
        <v>41639</v>
      </c>
      <c r="C115" s="16">
        <v>0.89624999999999999</v>
      </c>
      <c r="D115" s="16">
        <v>0.89386189258312021</v>
      </c>
      <c r="E115" s="14">
        <v>0.80887011615628301</v>
      </c>
      <c r="F115" s="14">
        <v>0.8422857142857143</v>
      </c>
      <c r="G115" s="16"/>
      <c r="H115" s="16"/>
      <c r="I115" s="16"/>
      <c r="J115" s="16"/>
      <c r="K115" s="16"/>
      <c r="L115" s="16"/>
      <c r="U115" s="16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E343"/>
  <sheetViews>
    <sheetView topLeftCell="A156" workbookViewId="0">
      <selection activeCell="E164" sqref="E164:E172"/>
    </sheetView>
  </sheetViews>
  <sheetFormatPr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B173" s="13"/>
      <c r="E173" s="14"/>
    </row>
    <row r="174" spans="1:5">
      <c r="B174" s="13"/>
      <c r="E174" s="14"/>
    </row>
    <row r="175" spans="1:5">
      <c r="B175" s="13"/>
      <c r="E175" s="14"/>
    </row>
    <row r="176" spans="1:5">
      <c r="B176" s="13"/>
      <c r="E176" s="14"/>
    </row>
    <row r="177" spans="2:5">
      <c r="B177" s="13"/>
      <c r="E177" s="14"/>
    </row>
    <row r="178" spans="2:5">
      <c r="B178" s="13"/>
      <c r="E178" s="14"/>
    </row>
    <row r="179" spans="2:5">
      <c r="B179" s="13"/>
      <c r="E179" s="14"/>
    </row>
    <row r="180" spans="2:5">
      <c r="B180" s="13"/>
      <c r="E180" s="14"/>
    </row>
    <row r="181" spans="2:5">
      <c r="B181" s="13"/>
      <c r="E181" s="14"/>
    </row>
    <row r="182" spans="2:5">
      <c r="B182" s="13"/>
      <c r="E182" s="14"/>
    </row>
    <row r="183" spans="2:5">
      <c r="B183" s="13"/>
      <c r="E183" s="14"/>
    </row>
    <row r="184" spans="2:5">
      <c r="B184" s="13"/>
      <c r="E184" s="14"/>
    </row>
    <row r="185" spans="2:5">
      <c r="B185" s="13"/>
      <c r="E185" s="14"/>
    </row>
    <row r="186" spans="2:5">
      <c r="B186" s="13"/>
      <c r="E186" s="14"/>
    </row>
    <row r="187" spans="2:5">
      <c r="B187" s="13"/>
      <c r="E187" s="14"/>
    </row>
    <row r="188" spans="2:5">
      <c r="B188" s="13"/>
      <c r="E188" s="14"/>
    </row>
    <row r="189" spans="2:5">
      <c r="B189" s="13"/>
      <c r="E189" s="14"/>
    </row>
    <row r="190" spans="2:5">
      <c r="B190" s="13"/>
      <c r="E190" s="14"/>
    </row>
    <row r="191" spans="2:5">
      <c r="B191" s="13"/>
      <c r="E191" s="14"/>
    </row>
    <row r="192" spans="2:5">
      <c r="B192" s="13"/>
      <c r="E192" s="14"/>
    </row>
    <row r="193" spans="2:5">
      <c r="B193" s="13"/>
      <c r="E193" s="14"/>
    </row>
    <row r="194" spans="2:5">
      <c r="B194" s="13"/>
      <c r="E194" s="14"/>
    </row>
    <row r="195" spans="2:5">
      <c r="B195" s="13"/>
      <c r="E195" s="14"/>
    </row>
    <row r="196" spans="2:5">
      <c r="B196" s="13"/>
      <c r="E196" s="14"/>
    </row>
    <row r="197" spans="2:5">
      <c r="B197" s="13"/>
      <c r="E197" s="14"/>
    </row>
    <row r="198" spans="2:5">
      <c r="B198" s="13"/>
      <c r="E198" s="14"/>
    </row>
    <row r="199" spans="2:5">
      <c r="B199" s="13"/>
      <c r="E199" s="14"/>
    </row>
    <row r="200" spans="2:5">
      <c r="B200" s="13"/>
      <c r="E200" s="14"/>
    </row>
    <row r="201" spans="2:5">
      <c r="B201" s="13"/>
      <c r="E201" s="14"/>
    </row>
    <row r="202" spans="2:5">
      <c r="B202" s="13"/>
      <c r="E202" s="14"/>
    </row>
    <row r="203" spans="2:5">
      <c r="B203" s="13"/>
      <c r="E203" s="14"/>
    </row>
    <row r="204" spans="2:5">
      <c r="B204" s="13"/>
      <c r="E204" s="14"/>
    </row>
    <row r="205" spans="2:5">
      <c r="B205" s="13"/>
      <c r="E205" s="14"/>
    </row>
    <row r="206" spans="2:5">
      <c r="B206" s="13"/>
      <c r="E206" s="14"/>
    </row>
    <row r="207" spans="2:5">
      <c r="B207" s="13"/>
      <c r="E207" s="14"/>
    </row>
    <row r="208" spans="2:5">
      <c r="B208" s="13"/>
      <c r="E208" s="14"/>
    </row>
    <row r="209" spans="2:5">
      <c r="B209" s="13"/>
      <c r="E209" s="14"/>
    </row>
    <row r="210" spans="2:5">
      <c r="B210" s="13"/>
      <c r="E210" s="14"/>
    </row>
    <row r="211" spans="2:5">
      <c r="B211" s="13"/>
      <c r="E211" s="14"/>
    </row>
    <row r="212" spans="2:5">
      <c r="B212" s="13"/>
      <c r="E212" s="14"/>
    </row>
    <row r="213" spans="2:5">
      <c r="B213" s="13"/>
      <c r="E213" s="14"/>
    </row>
    <row r="214" spans="2:5">
      <c r="B214" s="13"/>
      <c r="E214" s="14"/>
    </row>
    <row r="215" spans="2:5">
      <c r="B215" s="13"/>
      <c r="E215" s="14"/>
    </row>
    <row r="216" spans="2:5">
      <c r="B216" s="13"/>
      <c r="E216" s="14"/>
    </row>
    <row r="217" spans="2:5">
      <c r="B217" s="13"/>
      <c r="E217" s="14"/>
    </row>
    <row r="218" spans="2:5">
      <c r="B218" s="13"/>
      <c r="E218" s="14"/>
    </row>
    <row r="219" spans="2:5">
      <c r="B219" s="13"/>
      <c r="E219" s="14"/>
    </row>
    <row r="220" spans="2:5">
      <c r="B220" s="13"/>
      <c r="E220" s="14"/>
    </row>
    <row r="221" spans="2:5">
      <c r="B221" s="13"/>
      <c r="E221" s="14"/>
    </row>
    <row r="222" spans="2:5">
      <c r="B222" s="13"/>
      <c r="E222" s="14"/>
    </row>
    <row r="223" spans="2:5">
      <c r="B223" s="13"/>
      <c r="E223" s="14"/>
    </row>
    <row r="224" spans="2:5">
      <c r="B224" s="13"/>
      <c r="E224" s="14"/>
    </row>
    <row r="225" spans="2:5">
      <c r="B225" s="13"/>
      <c r="E225" s="14"/>
    </row>
    <row r="226" spans="2:5">
      <c r="B226" s="13"/>
      <c r="E226" s="14"/>
    </row>
    <row r="227" spans="2:5">
      <c r="B227" s="13"/>
      <c r="E227" s="14"/>
    </row>
    <row r="228" spans="2:5">
      <c r="B228" s="13"/>
      <c r="E228" s="14"/>
    </row>
    <row r="229" spans="2:5">
      <c r="B229" s="13"/>
      <c r="E229" s="14"/>
    </row>
    <row r="230" spans="2:5">
      <c r="B230" s="13"/>
      <c r="E230" s="14"/>
    </row>
    <row r="231" spans="2:5">
      <c r="B231" s="13"/>
      <c r="E231" s="14"/>
    </row>
    <row r="232" spans="2:5">
      <c r="B232" s="13"/>
      <c r="E232" s="14"/>
    </row>
    <row r="233" spans="2:5">
      <c r="B233" s="13"/>
      <c r="E233" s="14"/>
    </row>
    <row r="234" spans="2:5">
      <c r="B234" s="13"/>
      <c r="E234" s="14"/>
    </row>
    <row r="235" spans="2:5">
      <c r="B235" s="13"/>
      <c r="E235" s="14"/>
    </row>
    <row r="236" spans="2:5">
      <c r="B236" s="13"/>
      <c r="E236" s="14"/>
    </row>
    <row r="237" spans="2:5">
      <c r="B237" s="13"/>
      <c r="E237" s="14"/>
    </row>
    <row r="238" spans="2:5">
      <c r="B238" s="13"/>
      <c r="E238" s="14"/>
    </row>
    <row r="239" spans="2:5">
      <c r="B239" s="13"/>
      <c r="E239" s="14"/>
    </row>
    <row r="240" spans="2:5">
      <c r="B240" s="13"/>
      <c r="E240" s="14"/>
    </row>
    <row r="241" spans="2:5">
      <c r="B241" s="13"/>
      <c r="E241" s="14"/>
    </row>
    <row r="242" spans="2:5">
      <c r="B242" s="13"/>
      <c r="E242" s="14"/>
    </row>
    <row r="243" spans="2:5">
      <c r="B243" s="13"/>
      <c r="E243" s="14"/>
    </row>
    <row r="244" spans="2:5">
      <c r="B244" s="13"/>
      <c r="E244" s="14"/>
    </row>
    <row r="245" spans="2:5">
      <c r="B245" s="13"/>
      <c r="E245" s="14"/>
    </row>
    <row r="246" spans="2:5">
      <c r="B246" s="13"/>
      <c r="E246" s="14"/>
    </row>
    <row r="247" spans="2:5">
      <c r="B247" s="13"/>
      <c r="E247" s="14"/>
    </row>
    <row r="248" spans="2:5">
      <c r="B248" s="13"/>
      <c r="E248" s="14"/>
    </row>
    <row r="249" spans="2:5">
      <c r="B249" s="13"/>
      <c r="E249" s="14"/>
    </row>
    <row r="250" spans="2:5">
      <c r="B250" s="13"/>
      <c r="E250" s="14"/>
    </row>
    <row r="251" spans="2:5">
      <c r="B251" s="13"/>
      <c r="E251" s="14"/>
    </row>
    <row r="252" spans="2:5">
      <c r="B252" s="13"/>
      <c r="E252" s="14"/>
    </row>
    <row r="253" spans="2:5">
      <c r="B253" s="13"/>
      <c r="E253" s="14"/>
    </row>
    <row r="254" spans="2:5">
      <c r="B254" s="13"/>
      <c r="E254" s="14"/>
    </row>
    <row r="255" spans="2:5">
      <c r="B255" s="13"/>
      <c r="E255" s="14"/>
    </row>
    <row r="256" spans="2:5">
      <c r="B256" s="13"/>
      <c r="E256" s="14"/>
    </row>
    <row r="257" spans="2:5">
      <c r="B257" s="13"/>
      <c r="E257" s="14"/>
    </row>
    <row r="258" spans="2:5">
      <c r="B258" s="13"/>
      <c r="E258" s="14"/>
    </row>
    <row r="259" spans="2:5">
      <c r="B259" s="13"/>
      <c r="E259" s="14"/>
    </row>
    <row r="260" spans="2:5">
      <c r="B260" s="13"/>
      <c r="E260" s="14"/>
    </row>
    <row r="261" spans="2:5">
      <c r="B261" s="13"/>
      <c r="E261" s="14"/>
    </row>
    <row r="262" spans="2:5">
      <c r="B262" s="13"/>
      <c r="E262" s="14"/>
    </row>
    <row r="263" spans="2:5">
      <c r="B263" s="13"/>
      <c r="E263" s="14"/>
    </row>
    <row r="264" spans="2:5">
      <c r="B264" s="13"/>
      <c r="E264" s="14"/>
    </row>
    <row r="265" spans="2:5">
      <c r="B265" s="13"/>
      <c r="E265" s="14"/>
    </row>
    <row r="266" spans="2:5">
      <c r="B266" s="13"/>
      <c r="E266" s="14"/>
    </row>
    <row r="267" spans="2:5">
      <c r="B267" s="13"/>
      <c r="E267" s="14"/>
    </row>
    <row r="268" spans="2:5">
      <c r="B268" s="13"/>
      <c r="E268" s="14"/>
    </row>
    <row r="269" spans="2:5">
      <c r="B269" s="13"/>
      <c r="E269" s="14"/>
    </row>
    <row r="270" spans="2:5">
      <c r="B270" s="13"/>
      <c r="E270" s="14"/>
    </row>
    <row r="271" spans="2:5">
      <c r="B271" s="13"/>
      <c r="E271" s="14"/>
    </row>
    <row r="272" spans="2:5">
      <c r="B272" s="13"/>
      <c r="E272" s="14"/>
    </row>
    <row r="273" spans="2:5">
      <c r="B273" s="13"/>
      <c r="E273" s="14"/>
    </row>
    <row r="274" spans="2:5">
      <c r="B274" s="13"/>
      <c r="E274" s="14"/>
    </row>
    <row r="275" spans="2:5">
      <c r="B275" s="13"/>
      <c r="E275" s="14"/>
    </row>
    <row r="276" spans="2:5">
      <c r="B276" s="13"/>
      <c r="E276" s="14"/>
    </row>
    <row r="277" spans="2:5">
      <c r="B277" s="13"/>
      <c r="E277" s="14"/>
    </row>
    <row r="278" spans="2:5">
      <c r="B278" s="13"/>
      <c r="E278" s="14"/>
    </row>
    <row r="279" spans="2:5">
      <c r="B279" s="13"/>
      <c r="E279" s="14"/>
    </row>
    <row r="280" spans="2:5">
      <c r="B280" s="13"/>
      <c r="E280" s="14"/>
    </row>
    <row r="281" spans="2:5">
      <c r="B281" s="13"/>
      <c r="E281" s="14"/>
    </row>
    <row r="282" spans="2:5">
      <c r="B282" s="13"/>
      <c r="E282" s="14"/>
    </row>
    <row r="283" spans="2:5">
      <c r="B283" s="13"/>
      <c r="E283" s="14"/>
    </row>
    <row r="284" spans="2:5">
      <c r="B284" s="13"/>
      <c r="E284" s="14"/>
    </row>
    <row r="285" spans="2:5">
      <c r="B285" s="13"/>
      <c r="E285" s="14"/>
    </row>
    <row r="286" spans="2:5">
      <c r="B286" s="13"/>
      <c r="E286" s="14"/>
    </row>
    <row r="287" spans="2:5">
      <c r="B287" s="13"/>
      <c r="E287" s="14"/>
    </row>
    <row r="288" spans="2:5">
      <c r="B288" s="13"/>
      <c r="E288" s="14"/>
    </row>
    <row r="289" spans="2:5">
      <c r="B289" s="13"/>
      <c r="E289" s="14"/>
    </row>
    <row r="290" spans="2:5">
      <c r="B290" s="13"/>
      <c r="E290" s="14"/>
    </row>
    <row r="291" spans="2:5">
      <c r="B291" s="13"/>
      <c r="E291" s="14"/>
    </row>
    <row r="292" spans="2:5">
      <c r="B292" s="13"/>
      <c r="E292" s="14"/>
    </row>
    <row r="293" spans="2:5">
      <c r="B293" s="13"/>
      <c r="E293" s="14"/>
    </row>
    <row r="294" spans="2:5">
      <c r="B294" s="13"/>
      <c r="E294" s="14"/>
    </row>
    <row r="295" spans="2:5">
      <c r="B295" s="13"/>
      <c r="E295" s="14"/>
    </row>
    <row r="296" spans="2:5">
      <c r="B296" s="13"/>
      <c r="E296" s="14"/>
    </row>
    <row r="297" spans="2:5">
      <c r="B297" s="13"/>
      <c r="E297" s="14"/>
    </row>
    <row r="298" spans="2:5">
      <c r="B298" s="13"/>
      <c r="E298" s="14"/>
    </row>
    <row r="299" spans="2:5">
      <c r="B299" s="13"/>
      <c r="E299" s="14"/>
    </row>
    <row r="300" spans="2:5">
      <c r="B300" s="13"/>
      <c r="E300" s="14"/>
    </row>
    <row r="301" spans="2:5">
      <c r="B301" s="13"/>
      <c r="E301" s="14"/>
    </row>
    <row r="302" spans="2:5">
      <c r="B302" s="13"/>
      <c r="E302" s="14"/>
    </row>
    <row r="303" spans="2:5">
      <c r="B303" s="13"/>
      <c r="E303" s="14"/>
    </row>
    <row r="304" spans="2:5">
      <c r="B304" s="13"/>
      <c r="E304" s="14"/>
    </row>
    <row r="305" spans="2:5">
      <c r="B305" s="13"/>
      <c r="E305" s="14"/>
    </row>
    <row r="306" spans="2:5">
      <c r="B306" s="13"/>
      <c r="E306" s="14"/>
    </row>
    <row r="307" spans="2:5">
      <c r="B307" s="13"/>
      <c r="E307" s="14"/>
    </row>
    <row r="308" spans="2:5">
      <c r="B308" s="13"/>
      <c r="E308" s="14"/>
    </row>
    <row r="309" spans="2:5">
      <c r="B309" s="13"/>
      <c r="E309" s="14"/>
    </row>
    <row r="310" spans="2:5">
      <c r="B310" s="13"/>
      <c r="E310" s="14"/>
    </row>
    <row r="311" spans="2:5">
      <c r="B311" s="13"/>
      <c r="E311" s="14"/>
    </row>
    <row r="312" spans="2:5">
      <c r="B312" s="13"/>
      <c r="E312" s="14"/>
    </row>
    <row r="313" spans="2:5">
      <c r="B313" s="13"/>
      <c r="E313" s="14"/>
    </row>
    <row r="314" spans="2:5">
      <c r="B314" s="13"/>
      <c r="E314" s="14"/>
    </row>
    <row r="315" spans="2:5">
      <c r="B315" s="13"/>
      <c r="E315" s="14"/>
    </row>
    <row r="316" spans="2:5">
      <c r="B316" s="13"/>
      <c r="E316" s="14"/>
    </row>
    <row r="317" spans="2:5">
      <c r="B317" s="13"/>
      <c r="E317" s="14"/>
    </row>
    <row r="318" spans="2:5">
      <c r="B318" s="13"/>
      <c r="E318" s="14"/>
    </row>
    <row r="319" spans="2:5">
      <c r="B319" s="13"/>
      <c r="E319" s="14"/>
    </row>
    <row r="320" spans="2:5">
      <c r="B320" s="13"/>
      <c r="E320" s="14"/>
    </row>
    <row r="321" spans="2:5">
      <c r="B321" s="13"/>
      <c r="E321" s="14"/>
    </row>
    <row r="322" spans="2:5">
      <c r="B322" s="13"/>
      <c r="E322" s="14"/>
    </row>
    <row r="323" spans="2:5">
      <c r="B323" s="13"/>
      <c r="E323" s="14"/>
    </row>
    <row r="324" spans="2:5">
      <c r="B324" s="13"/>
      <c r="E324" s="14"/>
    </row>
    <row r="325" spans="2:5">
      <c r="B325" s="13"/>
      <c r="E325" s="14"/>
    </row>
    <row r="326" spans="2:5">
      <c r="B326" s="13"/>
      <c r="E326" s="14"/>
    </row>
    <row r="327" spans="2:5">
      <c r="B327" s="13"/>
      <c r="E327" s="14"/>
    </row>
    <row r="328" spans="2:5">
      <c r="B328" s="13"/>
      <c r="E328" s="14"/>
    </row>
    <row r="329" spans="2:5">
      <c r="B329" s="13"/>
      <c r="E329" s="14"/>
    </row>
    <row r="330" spans="2:5">
      <c r="B330" s="13"/>
      <c r="E330" s="14"/>
    </row>
    <row r="331" spans="2:5">
      <c r="B331" s="13"/>
      <c r="E331" s="14"/>
    </row>
    <row r="332" spans="2:5">
      <c r="B332" s="13"/>
      <c r="E332" s="14"/>
    </row>
    <row r="333" spans="2:5">
      <c r="B333" s="13"/>
      <c r="E333" s="14"/>
    </row>
    <row r="334" spans="2:5">
      <c r="B334" s="13"/>
      <c r="E334" s="14"/>
    </row>
    <row r="335" spans="2:5">
      <c r="B335" s="13"/>
      <c r="E335" s="14"/>
    </row>
    <row r="336" spans="2:5">
      <c r="B336" s="13"/>
      <c r="E336" s="14"/>
    </row>
    <row r="337" spans="2:5">
      <c r="B337" s="13"/>
      <c r="E337" s="14"/>
    </row>
    <row r="338" spans="2:5">
      <c r="B338" s="13"/>
      <c r="E338" s="14"/>
    </row>
    <row r="339" spans="2:5">
      <c r="B339" s="13"/>
      <c r="E339" s="14"/>
    </row>
    <row r="340" spans="2:5">
      <c r="B340" s="13"/>
      <c r="E340" s="14"/>
    </row>
    <row r="341" spans="2:5">
      <c r="B341" s="13"/>
      <c r="E341" s="14"/>
    </row>
    <row r="342" spans="2:5">
      <c r="B342" s="13"/>
      <c r="E342" s="14"/>
    </row>
    <row r="343" spans="2:5">
      <c r="B343" s="13"/>
      <c r="E343" s="14"/>
    </row>
  </sheetData>
  <autoFilter ref="A1:E343" xr:uid="{00000000-0009-0000-0000-000003000000}">
    <sortState xmlns:xlrd2="http://schemas.microsoft.com/office/spreadsheetml/2017/richdata2"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K46"/>
  <sheetViews>
    <sheetView zoomScale="85" zoomScaleNormal="85" workbookViewId="0">
      <selection activeCell="B11" sqref="B11:K12"/>
    </sheetView>
  </sheetViews>
  <sheetFormatPr defaultColWidth="11.42578125" defaultRowHeight="12.75"/>
  <cols>
    <col min="1" max="1" width="2.5703125" style="156" customWidth="1"/>
    <col min="2" max="4" width="11.42578125" style="80"/>
    <col min="5" max="5" width="23.42578125" style="80" customWidth="1"/>
    <col min="6" max="9" width="11.42578125" style="80"/>
    <col min="10" max="10" width="56.5703125" style="80" customWidth="1"/>
    <col min="11" max="11" width="16.5703125" style="80" customWidth="1"/>
    <col min="12" max="16384" width="11.42578125" style="80"/>
  </cols>
  <sheetData>
    <row r="3" spans="1:11" s="157" customFormat="1">
      <c r="A3" s="156"/>
      <c r="B3" s="80"/>
      <c r="C3" s="80"/>
      <c r="D3" s="80"/>
      <c r="E3" s="80"/>
      <c r="F3" s="80"/>
      <c r="G3" s="80"/>
      <c r="H3" s="80"/>
      <c r="I3" s="80"/>
      <c r="J3" s="80"/>
    </row>
    <row r="9" spans="1:11" ht="22.5" customHeight="1"/>
    <row r="10" spans="1:11" ht="22.5" customHeight="1" thickBot="1"/>
    <row r="11" spans="1:11" ht="13.5" customHeight="1" thickTop="1">
      <c r="B11" s="305" t="s">
        <v>252</v>
      </c>
      <c r="C11" s="306"/>
      <c r="D11" s="306"/>
      <c r="E11" s="306"/>
      <c r="F11" s="306"/>
      <c r="G11" s="306"/>
      <c r="H11" s="306"/>
      <c r="I11" s="306"/>
      <c r="J11" s="306"/>
      <c r="K11" s="307"/>
    </row>
    <row r="12" spans="1:11" ht="52.5" customHeight="1" thickBot="1">
      <c r="B12" s="308"/>
      <c r="C12" s="309"/>
      <c r="D12" s="309"/>
      <c r="E12" s="309"/>
      <c r="F12" s="309"/>
      <c r="G12" s="309"/>
      <c r="H12" s="309"/>
      <c r="I12" s="309"/>
      <c r="J12" s="309"/>
      <c r="K12" s="310"/>
    </row>
    <row r="13" spans="1:11" ht="7.5" customHeight="1" thickTop="1" thickBot="1"/>
    <row r="14" spans="1:11" ht="31.5" thickTop="1" thickBot="1">
      <c r="B14" s="311" t="s">
        <v>42</v>
      </c>
      <c r="C14" s="312"/>
      <c r="D14" s="312"/>
      <c r="E14" s="312"/>
      <c r="F14" s="312"/>
      <c r="G14" s="312"/>
      <c r="H14" s="312"/>
      <c r="I14" s="312"/>
      <c r="J14" s="312"/>
      <c r="K14" s="313"/>
    </row>
    <row r="15" spans="1:11" ht="6" customHeight="1" thickTop="1" thickBot="1"/>
    <row r="16" spans="1:11" ht="29.25" customHeight="1" thickTop="1" thickBot="1">
      <c r="B16" s="314" t="s">
        <v>43</v>
      </c>
      <c r="C16" s="315"/>
      <c r="D16" s="315"/>
      <c r="E16" s="315"/>
      <c r="F16" s="315"/>
      <c r="G16" s="315"/>
      <c r="H16" s="315"/>
      <c r="I16" s="315"/>
      <c r="J16" s="315"/>
      <c r="K16" s="316"/>
    </row>
    <row r="17" spans="1:11" ht="6.75" customHeight="1" thickTop="1">
      <c r="B17" s="61"/>
      <c r="C17" s="61"/>
      <c r="D17" s="61"/>
      <c r="E17" s="61"/>
      <c r="F17" s="61"/>
      <c r="G17" s="61"/>
      <c r="H17" s="61"/>
      <c r="I17" s="61"/>
    </row>
    <row r="18" spans="1:11" ht="34.5" customHeight="1">
      <c r="A18" s="132"/>
      <c r="B18" s="319" t="s">
        <v>253</v>
      </c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16.5" hidden="1" customHeight="1">
      <c r="A19" s="132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49.5" customHeight="1">
      <c r="A20" s="143"/>
      <c r="B20" s="321" t="s">
        <v>254</v>
      </c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36" customHeight="1">
      <c r="A21" s="114"/>
      <c r="B21" s="320" t="s">
        <v>255</v>
      </c>
      <c r="C21" s="320"/>
      <c r="D21" s="320"/>
      <c r="E21" s="320"/>
      <c r="F21" s="320"/>
      <c r="G21" s="320"/>
      <c r="H21" s="320"/>
      <c r="I21" s="320"/>
      <c r="J21" s="320"/>
      <c r="K21" s="320"/>
    </row>
    <row r="22" spans="1:11" ht="41.25" customHeight="1">
      <c r="A22" s="114"/>
      <c r="B22" s="319" t="s">
        <v>256</v>
      </c>
      <c r="C22" s="319"/>
      <c r="D22" s="319"/>
      <c r="E22" s="319"/>
      <c r="F22" s="319"/>
      <c r="G22" s="319"/>
      <c r="H22" s="319"/>
      <c r="I22" s="319"/>
      <c r="J22" s="319"/>
      <c r="K22" s="319"/>
    </row>
    <row r="23" spans="1:11" ht="39" customHeight="1">
      <c r="A23" s="114"/>
      <c r="B23" s="319" t="s">
        <v>257</v>
      </c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8.25" customHeight="1" thickBot="1">
      <c r="A24" s="114"/>
      <c r="B24" s="152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ht="24.75" thickTop="1" thickBot="1">
      <c r="B25" s="314" t="s">
        <v>44</v>
      </c>
      <c r="C25" s="315"/>
      <c r="D25" s="315"/>
      <c r="E25" s="315"/>
      <c r="F25" s="315"/>
      <c r="G25" s="315"/>
      <c r="H25" s="315"/>
      <c r="I25" s="315"/>
      <c r="J25" s="315"/>
      <c r="K25" s="316"/>
    </row>
    <row r="26" spans="1:11" ht="11.25" customHeight="1" thickTop="1">
      <c r="A26" s="143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42" customHeight="1">
      <c r="A27" s="143"/>
      <c r="B27" s="319" t="s">
        <v>258</v>
      </c>
      <c r="C27" s="319"/>
      <c r="D27" s="319"/>
      <c r="E27" s="319"/>
      <c r="F27" s="319"/>
      <c r="G27" s="319"/>
      <c r="H27" s="319"/>
      <c r="I27" s="319"/>
      <c r="J27" s="319"/>
      <c r="K27" s="319"/>
    </row>
    <row r="28" spans="1:11" ht="15.75">
      <c r="A28" s="114"/>
      <c r="B28" s="319" t="s">
        <v>259</v>
      </c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21.75" customHeight="1">
      <c r="A29" s="114"/>
      <c r="B29" s="319" t="s">
        <v>260</v>
      </c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 ht="27" customHeight="1">
      <c r="A30" s="114"/>
      <c r="B30" s="319" t="s">
        <v>261</v>
      </c>
      <c r="C30" s="319"/>
      <c r="D30" s="319"/>
      <c r="E30" s="319"/>
      <c r="F30" s="319"/>
      <c r="G30" s="319"/>
      <c r="H30" s="319"/>
      <c r="I30" s="319"/>
      <c r="J30" s="319"/>
      <c r="K30" s="319"/>
    </row>
    <row r="31" spans="1:11" ht="3.75" customHeight="1">
      <c r="A31" s="143"/>
      <c r="B31" s="318"/>
      <c r="C31" s="318"/>
      <c r="D31" s="318"/>
      <c r="E31" s="318"/>
      <c r="F31" s="318"/>
      <c r="G31" s="318"/>
      <c r="H31" s="318"/>
      <c r="I31" s="318"/>
      <c r="J31" s="318"/>
      <c r="K31" s="112"/>
    </row>
    <row r="32" spans="1:11" ht="15.75">
      <c r="A32" s="143"/>
      <c r="B32" s="318"/>
      <c r="C32" s="318"/>
      <c r="D32" s="318"/>
      <c r="E32" s="318"/>
      <c r="F32" s="318"/>
      <c r="G32" s="318"/>
      <c r="H32" s="318"/>
      <c r="I32" s="318"/>
      <c r="J32" s="318"/>
      <c r="K32" s="112"/>
    </row>
    <row r="33" spans="1:11" ht="15.75">
      <c r="A33" s="143"/>
      <c r="B33" s="318"/>
      <c r="C33" s="318"/>
      <c r="D33" s="318"/>
      <c r="E33" s="318"/>
      <c r="F33" s="318"/>
      <c r="G33" s="318"/>
      <c r="H33" s="318"/>
      <c r="I33" s="318"/>
      <c r="J33" s="318"/>
      <c r="K33" s="112"/>
    </row>
    <row r="34" spans="1:11" ht="15.75">
      <c r="A34" s="143"/>
      <c r="B34" s="318"/>
      <c r="C34" s="318"/>
      <c r="D34" s="318"/>
      <c r="E34" s="318"/>
      <c r="F34" s="318"/>
      <c r="G34" s="318"/>
      <c r="H34" s="318"/>
      <c r="I34" s="318"/>
      <c r="J34" s="318"/>
      <c r="K34" s="112"/>
    </row>
    <row r="35" spans="1:1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2.6" customHeight="1">
      <c r="A37" s="143"/>
      <c r="B37" s="318"/>
      <c r="C37" s="318"/>
      <c r="D37" s="318"/>
      <c r="E37" s="318"/>
      <c r="F37" s="318"/>
      <c r="G37" s="318"/>
      <c r="H37" s="318"/>
      <c r="I37" s="318"/>
      <c r="J37" s="318"/>
      <c r="K37" s="143"/>
    </row>
    <row r="38" spans="1:11" ht="12.6" customHeight="1">
      <c r="A38" s="143"/>
      <c r="B38" s="318"/>
      <c r="C38" s="318"/>
      <c r="D38" s="318"/>
      <c r="E38" s="318"/>
      <c r="F38" s="318"/>
      <c r="G38" s="318"/>
      <c r="H38" s="318"/>
      <c r="I38" s="318"/>
      <c r="J38" s="318"/>
      <c r="K38" s="143"/>
    </row>
    <row r="39" spans="1:11" ht="12.6" customHeight="1">
      <c r="A39" s="143"/>
      <c r="B39" s="318"/>
      <c r="C39" s="318"/>
      <c r="D39" s="318"/>
      <c r="E39" s="318"/>
      <c r="F39" s="318"/>
      <c r="G39" s="318"/>
      <c r="H39" s="318"/>
      <c r="I39" s="318"/>
      <c r="J39" s="318"/>
      <c r="K39" s="143"/>
    </row>
    <row r="40" spans="1:11" ht="12.6" customHeight="1">
      <c r="A40" s="143"/>
      <c r="B40" s="318"/>
      <c r="C40" s="318"/>
      <c r="D40" s="318"/>
      <c r="E40" s="318"/>
      <c r="F40" s="318"/>
      <c r="G40" s="318"/>
      <c r="H40" s="318"/>
      <c r="I40" s="318"/>
      <c r="J40" s="318"/>
      <c r="K40" s="143"/>
    </row>
    <row r="43" spans="1:11" ht="12.6" customHeight="1">
      <c r="F43" s="317"/>
      <c r="G43" s="317"/>
      <c r="H43" s="317"/>
      <c r="I43" s="317"/>
      <c r="J43" s="317"/>
      <c r="K43" s="317"/>
    </row>
    <row r="44" spans="1:11" ht="12.6" customHeight="1">
      <c r="F44" s="317"/>
      <c r="G44" s="317"/>
      <c r="H44" s="317"/>
      <c r="I44" s="317"/>
      <c r="J44" s="317"/>
      <c r="K44" s="317"/>
    </row>
    <row r="45" spans="1:11" ht="12.6" customHeight="1">
      <c r="F45" s="317"/>
      <c r="G45" s="317"/>
      <c r="H45" s="317"/>
      <c r="I45" s="317"/>
      <c r="J45" s="317"/>
      <c r="K45" s="317"/>
    </row>
    <row r="46" spans="1:11" ht="12.6" customHeight="1">
      <c r="F46" s="317"/>
      <c r="G46" s="317"/>
      <c r="H46" s="317"/>
      <c r="I46" s="317"/>
      <c r="J46" s="317"/>
      <c r="K46" s="317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 xr:uid="{00000000-0004-0000-0400-000000000000}"/>
    <hyperlink ref="B22:K22" location="'BAROMETROA E-ADMIN. TAU.4.1.3'!A1" display="Eusko Jaurlaritzak eskainitako zerbitzu eta prozedura publikoak, hiruhilekoka eta garuko konplexutasun elektronikoaren arabera, sailen arabera banatuta.2012" xr:uid="{00000000-0004-0000-0400-000001000000}"/>
    <hyperlink ref="B18:K19" location="'BAROMETROA E-ADMIN. TAU.5.1.1'!A1" display="2013ko konplexutasun elektronikoaren maila bete duten Eusko Jaurlaritzak eskainitako zerbitzu eta prozedura publikoak, sailen arabera banatuta. 2013. II. hiruhilekoa. " xr:uid="{00000000-0004-0000-0400-000002000000}"/>
    <hyperlink ref="B28" location="'BAROMETROA E-ADMIN. G.4.1.1'!A1" display="G.4.1.1. Eusko Jaurlaritzak hiruhilekoka eskainitako zerbitzu eta prozeduren gaurko konplexutasun elektronikoaren maila. 2011-2013. %" xr:uid="{00000000-0004-0000-0400-000003000000}"/>
    <hyperlink ref="B29" location="'BAROMETROA E-ADMIN. G.4.1.3'!A1" display="G.4.1.3. Eusko Jaurlaritzak eskainitako zerbitzu eta prozedurak, sailka, gaurko konplexutasun elektronikoaren arabera. 2013-II. hiruhilekoa. %" xr:uid="{00000000-0004-0000-0400-000004000000}"/>
    <hyperlink ref="B30" location="'BAROMETRO E-ADMIN G.4.1.4'!A1" display="G.4.1.4. Eusko Jaurlaritzak eskainitako zerbitzu eta prozedura ohikoenak, gaurko konplexutasun elektronikoaren arabera. 2013-II. hiruhilekoa. %" xr:uid="{00000000-0004-0000-0400-000005000000}"/>
    <hyperlink ref="B27:K27" location="'BAROMETROA E-ADMIN. G.5.1.1'!A1" display="G.5.1.1 2013ko konplexutasun elektronikoaren maila bete duten Eusko Jaurlaritzak eskainitako zerbitzu eta prozedura publikoak, sailen arabera banatuta. 2013. II. hiruhilekoa. %" xr:uid="{00000000-0004-0000-0400-000006000000}"/>
    <hyperlink ref="B20" location="'BAROMETROA E-ADMIN. TAU.4.1.1'!A1" display="Eusko Jaurlaritzak eskainitako zerbitzu eta prozedura publikoak, hiruhilekoka eta gaurko konplexutasun elektronikoaren arabera. 2011-2018. II. hiruhilekoa" xr:uid="{00000000-0004-0000-0400-000007000000}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 xr:uid="{00000000-0004-0000-0400-000008000000}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9"/>
  <sheetViews>
    <sheetView zoomScale="120" zoomScaleNormal="120" workbookViewId="0">
      <pane ySplit="5" topLeftCell="A54" activePane="bottomLeft" state="frozen"/>
      <selection pane="bottomLeft"/>
    </sheetView>
  </sheetViews>
  <sheetFormatPr defaultColWidth="11.42578125" defaultRowHeight="12.75"/>
  <cols>
    <col min="1" max="2" width="11.42578125" style="26"/>
    <col min="3" max="4" width="9.140625" style="26" customWidth="1"/>
    <col min="5" max="5" width="12.28515625" style="26" customWidth="1"/>
    <col min="6" max="7" width="9.85546875" style="26" bestFit="1" customWidth="1"/>
    <col min="8" max="8" width="13.140625" style="26" customWidth="1"/>
    <col min="9" max="16384" width="11.42578125" style="26"/>
  </cols>
  <sheetData>
    <row r="1" spans="1:8" ht="15.75">
      <c r="A1" s="25" t="s">
        <v>45</v>
      </c>
    </row>
    <row r="2" spans="1:8">
      <c r="A2" s="27" t="s">
        <v>254</v>
      </c>
    </row>
    <row r="3" spans="1:8">
      <c r="A3" s="28"/>
      <c r="B3" s="29"/>
      <c r="C3" s="29"/>
      <c r="D3" s="29"/>
      <c r="E3" s="29"/>
      <c r="F3" s="29"/>
      <c r="G3" s="29"/>
      <c r="H3" s="29"/>
    </row>
    <row r="4" spans="1:8" ht="12.75" customHeight="1">
      <c r="A4" s="29"/>
      <c r="B4" s="322" t="s">
        <v>46</v>
      </c>
      <c r="C4" s="324" t="s">
        <v>47</v>
      </c>
      <c r="D4" s="324"/>
      <c r="E4" s="324"/>
      <c r="F4" s="324"/>
      <c r="G4" s="324"/>
      <c r="H4" s="324"/>
    </row>
    <row r="5" spans="1:8" ht="81.75" customHeight="1">
      <c r="A5" s="29"/>
      <c r="B5" s="323"/>
      <c r="C5" s="31" t="s">
        <v>48</v>
      </c>
      <c r="D5" s="31" t="s">
        <v>49</v>
      </c>
      <c r="E5" s="31" t="s">
        <v>50</v>
      </c>
      <c r="F5" s="31" t="s">
        <v>51</v>
      </c>
      <c r="G5" s="31" t="s">
        <v>52</v>
      </c>
      <c r="H5" s="31" t="s">
        <v>53</v>
      </c>
    </row>
    <row r="6" spans="1:8">
      <c r="A6" s="32">
        <v>2011</v>
      </c>
    </row>
    <row r="7" spans="1:8">
      <c r="A7" s="33" t="s">
        <v>54</v>
      </c>
      <c r="B7" s="34">
        <f>SUM(C7:H7)</f>
        <v>871</v>
      </c>
      <c r="C7" s="34">
        <v>145</v>
      </c>
      <c r="D7" s="34">
        <v>81</v>
      </c>
      <c r="E7" s="34">
        <v>455</v>
      </c>
      <c r="F7" s="34">
        <v>51</v>
      </c>
      <c r="G7" s="34">
        <v>138</v>
      </c>
      <c r="H7" s="34">
        <v>1</v>
      </c>
    </row>
    <row r="8" spans="1:8">
      <c r="A8" s="35">
        <v>2012</v>
      </c>
      <c r="B8" s="36"/>
      <c r="C8" s="36"/>
      <c r="D8" s="36"/>
      <c r="E8" s="36"/>
      <c r="F8" s="36"/>
      <c r="G8" s="36"/>
      <c r="H8" s="36"/>
    </row>
    <row r="9" spans="1:8">
      <c r="A9" s="33" t="s">
        <v>55</v>
      </c>
      <c r="B9" s="34">
        <f>SUM(C9:H9)</f>
        <v>780</v>
      </c>
      <c r="C9" s="34">
        <v>62</v>
      </c>
      <c r="D9" s="34">
        <v>64</v>
      </c>
      <c r="E9" s="34">
        <v>377</v>
      </c>
      <c r="F9" s="34">
        <v>51</v>
      </c>
      <c r="G9" s="34">
        <v>224</v>
      </c>
      <c r="H9" s="34">
        <v>2</v>
      </c>
    </row>
    <row r="10" spans="1:8">
      <c r="A10" s="74" t="s">
        <v>56</v>
      </c>
      <c r="B10" s="34">
        <f>SUM(C10:H10)</f>
        <v>947</v>
      </c>
      <c r="C10" s="34">
        <v>88</v>
      </c>
      <c r="D10" s="34">
        <v>109</v>
      </c>
      <c r="E10" s="34">
        <v>353</v>
      </c>
      <c r="F10" s="34">
        <v>81</v>
      </c>
      <c r="G10" s="34">
        <v>314</v>
      </c>
      <c r="H10" s="34">
        <v>2</v>
      </c>
    </row>
    <row r="11" spans="1:8">
      <c r="A11" s="74" t="s">
        <v>57</v>
      </c>
      <c r="B11" s="34">
        <v>875</v>
      </c>
      <c r="C11" s="34">
        <v>58</v>
      </c>
      <c r="D11" s="34">
        <v>88</v>
      </c>
      <c r="E11" s="34">
        <v>317</v>
      </c>
      <c r="F11" s="34">
        <v>76</v>
      </c>
      <c r="G11" s="34">
        <v>334</v>
      </c>
      <c r="H11" s="34">
        <v>2</v>
      </c>
    </row>
    <row r="12" spans="1:8">
      <c r="A12" s="74" t="s">
        <v>54</v>
      </c>
      <c r="B12" s="34">
        <v>950</v>
      </c>
      <c r="C12" s="34">
        <v>51</v>
      </c>
      <c r="D12" s="34">
        <v>127</v>
      </c>
      <c r="E12" s="34">
        <v>292</v>
      </c>
      <c r="F12" s="34">
        <v>83</v>
      </c>
      <c r="G12" s="34">
        <v>395</v>
      </c>
      <c r="H12" s="34">
        <v>2</v>
      </c>
    </row>
    <row r="13" spans="1:8">
      <c r="A13" s="66">
        <v>2013</v>
      </c>
      <c r="H13" s="80"/>
    </row>
    <row r="14" spans="1:8">
      <c r="A14" s="74" t="s">
        <v>58</v>
      </c>
      <c r="B14" s="34">
        <f>SUM(C14:H14)</f>
        <v>986</v>
      </c>
      <c r="C14" s="34">
        <v>59</v>
      </c>
      <c r="D14" s="34">
        <v>144</v>
      </c>
      <c r="E14" s="34">
        <v>224</v>
      </c>
      <c r="F14" s="34">
        <v>106</v>
      </c>
      <c r="G14" s="34">
        <v>449</v>
      </c>
      <c r="H14" s="34">
        <v>4</v>
      </c>
    </row>
    <row r="15" spans="1:8">
      <c r="A15" s="74" t="s">
        <v>59</v>
      </c>
      <c r="B15" s="34">
        <v>965</v>
      </c>
      <c r="C15" s="34">
        <v>53</v>
      </c>
      <c r="D15" s="34">
        <v>108</v>
      </c>
      <c r="E15" s="34">
        <v>284</v>
      </c>
      <c r="F15" s="34">
        <v>98</v>
      </c>
      <c r="G15" s="34">
        <v>418</v>
      </c>
      <c r="H15" s="34">
        <v>4</v>
      </c>
    </row>
    <row r="16" spans="1:8">
      <c r="A16" s="74" t="s">
        <v>54</v>
      </c>
      <c r="B16" s="34">
        <v>1046</v>
      </c>
      <c r="C16" s="34">
        <v>98</v>
      </c>
      <c r="D16" s="34">
        <v>114</v>
      </c>
      <c r="E16" s="34">
        <v>227</v>
      </c>
      <c r="F16" s="34">
        <v>109</v>
      </c>
      <c r="G16" s="34">
        <v>494</v>
      </c>
      <c r="H16" s="34">
        <v>4</v>
      </c>
    </row>
    <row r="17" spans="1:8">
      <c r="A17" s="66">
        <v>2014</v>
      </c>
      <c r="B17" s="37"/>
      <c r="C17" s="37"/>
      <c r="D17" s="37"/>
      <c r="E17" s="37"/>
      <c r="F17" s="37"/>
      <c r="G17" s="37"/>
      <c r="H17" s="34"/>
    </row>
    <row r="18" spans="1:8">
      <c r="A18" s="33" t="s">
        <v>55</v>
      </c>
      <c r="B18" s="34">
        <v>1122</v>
      </c>
      <c r="C18" s="34">
        <v>119</v>
      </c>
      <c r="D18" s="34">
        <v>101</v>
      </c>
      <c r="E18" s="34">
        <v>290</v>
      </c>
      <c r="F18" s="34">
        <v>106</v>
      </c>
      <c r="G18" s="34">
        <v>502</v>
      </c>
      <c r="H18" s="34">
        <v>4</v>
      </c>
    </row>
    <row r="19" spans="1:8">
      <c r="A19" s="74" t="s">
        <v>56</v>
      </c>
      <c r="B19" s="34">
        <v>1166</v>
      </c>
      <c r="C19" s="34">
        <v>124</v>
      </c>
      <c r="D19" s="34">
        <v>102</v>
      </c>
      <c r="E19" s="34">
        <v>297</v>
      </c>
      <c r="F19" s="34">
        <v>106</v>
      </c>
      <c r="G19" s="34">
        <v>533</v>
      </c>
      <c r="H19" s="34">
        <v>4</v>
      </c>
    </row>
    <row r="20" spans="1:8">
      <c r="A20" s="74" t="s">
        <v>60</v>
      </c>
      <c r="B20" s="34">
        <v>1184</v>
      </c>
      <c r="C20" s="34">
        <v>135</v>
      </c>
      <c r="D20" s="34">
        <v>107</v>
      </c>
      <c r="E20" s="34">
        <v>301</v>
      </c>
      <c r="F20" s="34">
        <v>101</v>
      </c>
      <c r="G20" s="34">
        <v>536</v>
      </c>
      <c r="H20" s="34">
        <v>4</v>
      </c>
    </row>
    <row r="21" spans="1:8">
      <c r="A21" s="74" t="s">
        <v>54</v>
      </c>
      <c r="B21" s="34">
        <v>1216</v>
      </c>
      <c r="C21" s="34">
        <v>135</v>
      </c>
      <c r="D21" s="34">
        <v>113</v>
      </c>
      <c r="E21" s="34">
        <v>297</v>
      </c>
      <c r="F21" s="34">
        <v>100</v>
      </c>
      <c r="G21" s="34">
        <v>567</v>
      </c>
      <c r="H21" s="34">
        <v>4</v>
      </c>
    </row>
    <row r="22" spans="1:8">
      <c r="A22" s="66">
        <v>2015</v>
      </c>
      <c r="B22" s="34"/>
      <c r="C22" s="37"/>
      <c r="D22" s="37"/>
      <c r="E22" s="37"/>
      <c r="F22" s="37"/>
      <c r="G22" s="37"/>
      <c r="H22" s="34"/>
    </row>
    <row r="23" spans="1:8">
      <c r="A23" s="33" t="s">
        <v>55</v>
      </c>
      <c r="B23" s="34">
        <v>1259</v>
      </c>
      <c r="C23" s="34">
        <v>140</v>
      </c>
      <c r="D23" s="34">
        <v>119</v>
      </c>
      <c r="E23" s="34">
        <v>302</v>
      </c>
      <c r="F23" s="34">
        <v>96</v>
      </c>
      <c r="G23" s="34">
        <v>598</v>
      </c>
      <c r="H23" s="34">
        <v>4</v>
      </c>
    </row>
    <row r="24" spans="1:8">
      <c r="A24" s="74" t="s">
        <v>56</v>
      </c>
      <c r="B24" s="34">
        <v>1348</v>
      </c>
      <c r="C24" s="34">
        <v>140</v>
      </c>
      <c r="D24" s="34">
        <v>120</v>
      </c>
      <c r="E24" s="34">
        <v>313</v>
      </c>
      <c r="F24" s="34">
        <v>93</v>
      </c>
      <c r="G24" s="34">
        <v>678</v>
      </c>
      <c r="H24" s="34">
        <v>4</v>
      </c>
    </row>
    <row r="25" spans="1:8">
      <c r="A25" s="74" t="s">
        <v>60</v>
      </c>
      <c r="B25" s="39">
        <v>1365</v>
      </c>
      <c r="C25" s="39">
        <v>141</v>
      </c>
      <c r="D25" s="39">
        <v>119</v>
      </c>
      <c r="E25" s="39">
        <v>315</v>
      </c>
      <c r="F25" s="39">
        <v>93</v>
      </c>
      <c r="G25" s="39">
        <v>693</v>
      </c>
      <c r="H25" s="39">
        <v>4</v>
      </c>
    </row>
    <row r="26" spans="1:8">
      <c r="A26" s="74" t="s">
        <v>54</v>
      </c>
      <c r="B26" s="34">
        <v>1409</v>
      </c>
      <c r="C26" s="34">
        <v>149</v>
      </c>
      <c r="D26" s="34">
        <v>123</v>
      </c>
      <c r="E26" s="34">
        <v>323</v>
      </c>
      <c r="F26" s="34">
        <v>97</v>
      </c>
      <c r="G26" s="34">
        <v>713</v>
      </c>
      <c r="H26" s="34">
        <v>4</v>
      </c>
    </row>
    <row r="27" spans="1:8">
      <c r="A27" s="66">
        <v>2016</v>
      </c>
      <c r="B27" s="34"/>
      <c r="C27" s="37"/>
      <c r="D27" s="37"/>
      <c r="E27" s="37"/>
      <c r="F27" s="37"/>
      <c r="G27" s="37"/>
      <c r="H27" s="34"/>
    </row>
    <row r="28" spans="1:8">
      <c r="A28" s="33" t="s">
        <v>55</v>
      </c>
      <c r="B28" s="34">
        <v>1498</v>
      </c>
      <c r="C28" s="34">
        <v>179</v>
      </c>
      <c r="D28" s="34">
        <v>106</v>
      </c>
      <c r="E28" s="34">
        <v>330</v>
      </c>
      <c r="F28" s="34">
        <v>89</v>
      </c>
      <c r="G28" s="34">
        <v>791</v>
      </c>
      <c r="H28" s="34">
        <v>3</v>
      </c>
    </row>
    <row r="29" spans="1:8">
      <c r="A29" s="74" t="s">
        <v>56</v>
      </c>
      <c r="B29" s="34">
        <v>1518</v>
      </c>
      <c r="C29" s="34">
        <v>172</v>
      </c>
      <c r="D29" s="34">
        <v>95</v>
      </c>
      <c r="E29" s="34">
        <v>351</v>
      </c>
      <c r="F29" s="34">
        <v>62</v>
      </c>
      <c r="G29" s="34">
        <v>835</v>
      </c>
      <c r="H29" s="34">
        <v>3</v>
      </c>
    </row>
    <row r="30" spans="1:8">
      <c r="A30" s="74" t="s">
        <v>60</v>
      </c>
      <c r="B30" s="116">
        <v>1536</v>
      </c>
      <c r="C30" s="116">
        <v>174</v>
      </c>
      <c r="D30" s="116">
        <v>95</v>
      </c>
      <c r="E30" s="116">
        <v>358</v>
      </c>
      <c r="F30" s="116">
        <v>63</v>
      </c>
      <c r="G30" s="116">
        <v>843</v>
      </c>
      <c r="H30" s="116">
        <v>3</v>
      </c>
    </row>
    <row r="31" spans="1:8">
      <c r="A31" s="74" t="s">
        <v>54</v>
      </c>
      <c r="B31" s="34">
        <v>1588</v>
      </c>
      <c r="C31" s="34">
        <v>182</v>
      </c>
      <c r="D31" s="34">
        <v>97</v>
      </c>
      <c r="E31" s="34">
        <v>362</v>
      </c>
      <c r="F31" s="34">
        <v>66</v>
      </c>
      <c r="G31" s="34">
        <v>878</v>
      </c>
      <c r="H31" s="37">
        <v>3</v>
      </c>
    </row>
    <row r="32" spans="1:8">
      <c r="A32" s="66">
        <v>2017</v>
      </c>
      <c r="B32" s="34"/>
      <c r="C32" s="37"/>
      <c r="D32" s="37"/>
      <c r="E32" s="37"/>
      <c r="F32" s="37"/>
      <c r="G32" s="37"/>
      <c r="H32" s="37"/>
    </row>
    <row r="33" spans="1:8">
      <c r="A33" s="33" t="s">
        <v>55</v>
      </c>
      <c r="B33" s="34">
        <v>1627</v>
      </c>
      <c r="C33" s="34">
        <v>182</v>
      </c>
      <c r="D33" s="34">
        <v>102</v>
      </c>
      <c r="E33" s="34">
        <v>367</v>
      </c>
      <c r="F33" s="34">
        <v>63</v>
      </c>
      <c r="G33" s="34">
        <v>908</v>
      </c>
      <c r="H33" s="34">
        <v>5</v>
      </c>
    </row>
    <row r="34" spans="1:8">
      <c r="A34" s="74" t="s">
        <v>56</v>
      </c>
      <c r="B34" s="34">
        <v>1767</v>
      </c>
      <c r="C34" s="34">
        <v>236</v>
      </c>
      <c r="D34" s="34">
        <v>101</v>
      </c>
      <c r="E34" s="34">
        <v>375</v>
      </c>
      <c r="F34" s="34">
        <v>65</v>
      </c>
      <c r="G34" s="34">
        <v>985</v>
      </c>
      <c r="H34" s="34">
        <v>5</v>
      </c>
    </row>
    <row r="35" spans="1:8">
      <c r="A35" s="74" t="s">
        <v>60</v>
      </c>
      <c r="B35" s="116">
        <v>1766</v>
      </c>
      <c r="C35" s="116">
        <v>236</v>
      </c>
      <c r="D35" s="116">
        <v>101</v>
      </c>
      <c r="E35" s="116">
        <v>377</v>
      </c>
      <c r="F35" s="116">
        <v>64</v>
      </c>
      <c r="G35" s="116">
        <v>983</v>
      </c>
      <c r="H35" s="116">
        <v>5</v>
      </c>
    </row>
    <row r="36" spans="1:8">
      <c r="A36" s="74" t="s">
        <v>54</v>
      </c>
      <c r="B36" s="34">
        <v>1795</v>
      </c>
      <c r="C36" s="34">
        <v>258</v>
      </c>
      <c r="D36" s="34">
        <v>103</v>
      </c>
      <c r="E36" s="34">
        <v>349</v>
      </c>
      <c r="F36" s="34">
        <v>66</v>
      </c>
      <c r="G36" s="34">
        <v>1014</v>
      </c>
      <c r="H36" s="37">
        <v>5</v>
      </c>
    </row>
    <row r="37" spans="1:8">
      <c r="A37" s="66">
        <v>2018</v>
      </c>
      <c r="B37" s="37"/>
      <c r="C37" s="37"/>
      <c r="D37" s="37"/>
      <c r="E37" s="37"/>
      <c r="F37" s="37"/>
      <c r="G37" s="37"/>
      <c r="H37" s="37"/>
    </row>
    <row r="38" spans="1:8">
      <c r="A38" s="33" t="s">
        <v>61</v>
      </c>
      <c r="B38" s="131">
        <v>1528</v>
      </c>
      <c r="C38" s="131">
        <v>292</v>
      </c>
      <c r="D38" s="131">
        <v>91</v>
      </c>
      <c r="E38" s="131">
        <v>273</v>
      </c>
      <c r="F38" s="131">
        <v>90</v>
      </c>
      <c r="G38" s="131">
        <v>777</v>
      </c>
      <c r="H38" s="131">
        <v>5</v>
      </c>
    </row>
    <row r="39" spans="1:8">
      <c r="A39" s="74" t="s">
        <v>56</v>
      </c>
      <c r="B39" s="131">
        <v>1517</v>
      </c>
      <c r="C39" s="131">
        <v>209</v>
      </c>
      <c r="D39" s="131">
        <v>120</v>
      </c>
      <c r="E39" s="131">
        <v>188</v>
      </c>
      <c r="F39" s="131">
        <v>142</v>
      </c>
      <c r="G39" s="131">
        <v>855</v>
      </c>
      <c r="H39" s="131">
        <v>3</v>
      </c>
    </row>
    <row r="40" spans="1:8">
      <c r="A40" s="74" t="s">
        <v>60</v>
      </c>
      <c r="B40" s="131">
        <v>1497</v>
      </c>
      <c r="C40" s="131">
        <v>194</v>
      </c>
      <c r="D40" s="131">
        <v>126</v>
      </c>
      <c r="E40" s="131">
        <v>191</v>
      </c>
      <c r="F40" s="131">
        <v>140</v>
      </c>
      <c r="G40" s="131">
        <v>844</v>
      </c>
      <c r="H40" s="131">
        <v>2</v>
      </c>
    </row>
    <row r="41" spans="1:8">
      <c r="A41" s="74" t="s">
        <v>54</v>
      </c>
      <c r="B41" s="131">
        <v>1600</v>
      </c>
      <c r="C41" s="131">
        <v>242</v>
      </c>
      <c r="D41" s="131">
        <v>139</v>
      </c>
      <c r="E41" s="131">
        <v>194</v>
      </c>
      <c r="F41" s="131">
        <v>171</v>
      </c>
      <c r="G41" s="131">
        <v>852</v>
      </c>
      <c r="H41" s="131">
        <v>2</v>
      </c>
    </row>
    <row r="42" spans="1:8">
      <c r="A42" s="66">
        <v>2019</v>
      </c>
      <c r="B42" s="37"/>
      <c r="C42" s="37"/>
      <c r="D42" s="37"/>
      <c r="E42" s="37"/>
      <c r="F42" s="37"/>
      <c r="G42" s="37"/>
      <c r="H42" s="37"/>
    </row>
    <row r="43" spans="1:8">
      <c r="A43" s="33" t="s">
        <v>55</v>
      </c>
      <c r="B43" s="131">
        <v>1640</v>
      </c>
      <c r="C43" s="131">
        <v>196</v>
      </c>
      <c r="D43" s="131">
        <v>130</v>
      </c>
      <c r="E43" s="131">
        <v>174</v>
      </c>
      <c r="F43" s="131">
        <v>175</v>
      </c>
      <c r="G43" s="131">
        <v>962</v>
      </c>
      <c r="H43" s="131">
        <v>3</v>
      </c>
    </row>
    <row r="44" spans="1:8">
      <c r="A44" s="33" t="s">
        <v>56</v>
      </c>
      <c r="B44" s="131">
        <v>1696</v>
      </c>
      <c r="C44" s="131">
        <v>191</v>
      </c>
      <c r="D44" s="131">
        <v>139</v>
      </c>
      <c r="E44" s="131">
        <v>169</v>
      </c>
      <c r="F44" s="131">
        <v>179</v>
      </c>
      <c r="G44" s="131">
        <v>1015</v>
      </c>
      <c r="H44" s="131">
        <v>3</v>
      </c>
    </row>
    <row r="45" spans="1:8">
      <c r="A45" s="33" t="s">
        <v>60</v>
      </c>
      <c r="B45" s="131">
        <v>1707</v>
      </c>
      <c r="C45" s="131">
        <v>153</v>
      </c>
      <c r="D45" s="131">
        <v>156</v>
      </c>
      <c r="E45" s="131">
        <v>162</v>
      </c>
      <c r="F45" s="131">
        <v>179</v>
      </c>
      <c r="G45" s="131">
        <v>1054</v>
      </c>
      <c r="H45" s="131">
        <v>3</v>
      </c>
    </row>
    <row r="46" spans="1:8">
      <c r="A46" s="74" t="s">
        <v>54</v>
      </c>
      <c r="B46" s="131">
        <v>1752</v>
      </c>
      <c r="C46" s="131">
        <v>158</v>
      </c>
      <c r="D46" s="131">
        <v>152</v>
      </c>
      <c r="E46" s="131">
        <v>163</v>
      </c>
      <c r="F46" s="131">
        <v>184</v>
      </c>
      <c r="G46" s="131">
        <v>1092</v>
      </c>
      <c r="H46" s="131">
        <v>3</v>
      </c>
    </row>
    <row r="47" spans="1:8">
      <c r="A47" s="66">
        <v>2020</v>
      </c>
      <c r="B47" s="37"/>
      <c r="C47" s="37"/>
      <c r="D47" s="37"/>
      <c r="E47" s="37"/>
      <c r="F47" s="37"/>
      <c r="G47" s="37"/>
      <c r="H47" s="37"/>
    </row>
    <row r="48" spans="1:8" s="80" customFormat="1">
      <c r="A48" s="33" t="s">
        <v>55</v>
      </c>
      <c r="B48" s="131">
        <v>1951</v>
      </c>
      <c r="C48" s="131">
        <v>169</v>
      </c>
      <c r="D48" s="131">
        <v>161</v>
      </c>
      <c r="E48" s="131">
        <v>165</v>
      </c>
      <c r="F48" s="131">
        <v>151</v>
      </c>
      <c r="G48" s="131">
        <v>1299</v>
      </c>
      <c r="H48" s="131">
        <v>6</v>
      </c>
    </row>
    <row r="49" spans="1:8" s="80" customFormat="1">
      <c r="A49" s="33" t="s">
        <v>56</v>
      </c>
      <c r="B49" s="131">
        <v>2081</v>
      </c>
      <c r="C49" s="131">
        <v>186</v>
      </c>
      <c r="D49" s="131">
        <v>186</v>
      </c>
      <c r="E49" s="131">
        <v>161</v>
      </c>
      <c r="F49" s="131">
        <v>150</v>
      </c>
      <c r="G49" s="131">
        <v>1392</v>
      </c>
      <c r="H49" s="131">
        <v>6</v>
      </c>
    </row>
    <row r="50" spans="1:8">
      <c r="A50" s="33" t="s">
        <v>60</v>
      </c>
      <c r="B50" s="131">
        <v>2119</v>
      </c>
      <c r="C50" s="131">
        <v>191</v>
      </c>
      <c r="D50" s="131">
        <v>189</v>
      </c>
      <c r="E50" s="131">
        <v>184</v>
      </c>
      <c r="F50" s="131">
        <v>153</v>
      </c>
      <c r="G50" s="131">
        <v>1395</v>
      </c>
      <c r="H50" s="131">
        <v>7</v>
      </c>
    </row>
    <row r="51" spans="1:8">
      <c r="A51" s="33" t="s">
        <v>54</v>
      </c>
      <c r="B51" s="131">
        <v>2207</v>
      </c>
      <c r="C51" s="131">
        <v>193</v>
      </c>
      <c r="D51" s="131">
        <v>185</v>
      </c>
      <c r="E51" s="131">
        <v>185</v>
      </c>
      <c r="F51" s="131">
        <v>163</v>
      </c>
      <c r="G51" s="131">
        <v>1474</v>
      </c>
      <c r="H51" s="131">
        <v>7</v>
      </c>
    </row>
    <row r="52" spans="1:8">
      <c r="A52" s="66">
        <v>2021</v>
      </c>
      <c r="B52" s="131"/>
      <c r="C52" s="131"/>
      <c r="D52" s="131"/>
      <c r="E52" s="131"/>
      <c r="F52" s="131"/>
      <c r="G52" s="131"/>
      <c r="H52" s="131"/>
    </row>
    <row r="53" spans="1:8">
      <c r="A53" s="35" t="s">
        <v>61</v>
      </c>
      <c r="B53" s="131">
        <v>2043</v>
      </c>
      <c r="C53" s="131">
        <v>182</v>
      </c>
      <c r="D53" s="131">
        <v>163</v>
      </c>
      <c r="E53" s="131">
        <v>178</v>
      </c>
      <c r="F53" s="131">
        <v>145</v>
      </c>
      <c r="G53" s="131">
        <v>1368</v>
      </c>
      <c r="H53" s="131">
        <v>7</v>
      </c>
    </row>
    <row r="54" spans="1:8">
      <c r="A54" s="33" t="s">
        <v>56</v>
      </c>
      <c r="B54" s="131">
        <v>2221</v>
      </c>
      <c r="C54" s="131">
        <v>203</v>
      </c>
      <c r="D54" s="131">
        <v>167</v>
      </c>
      <c r="E54" s="131">
        <v>213</v>
      </c>
      <c r="F54" s="131">
        <v>152</v>
      </c>
      <c r="G54" s="131">
        <v>1478</v>
      </c>
      <c r="H54" s="131">
        <v>8</v>
      </c>
    </row>
    <row r="55" spans="1:8">
      <c r="A55" s="33" t="s">
        <v>60</v>
      </c>
      <c r="B55" s="131">
        <v>2247</v>
      </c>
      <c r="C55" s="131">
        <v>208</v>
      </c>
      <c r="D55" s="131">
        <v>170</v>
      </c>
      <c r="E55" s="131">
        <v>196</v>
      </c>
      <c r="F55" s="131">
        <v>156</v>
      </c>
      <c r="G55" s="131">
        <v>1509</v>
      </c>
      <c r="H55" s="131">
        <v>8</v>
      </c>
    </row>
    <row r="56" spans="1:8">
      <c r="A56" s="184" t="s">
        <v>207</v>
      </c>
      <c r="B56" s="217">
        <v>2285</v>
      </c>
      <c r="C56" s="131">
        <v>213</v>
      </c>
      <c r="D56" s="131">
        <v>156</v>
      </c>
      <c r="E56" s="131">
        <v>202</v>
      </c>
      <c r="F56" s="131">
        <v>86</v>
      </c>
      <c r="G56" s="131">
        <v>1619</v>
      </c>
      <c r="H56" s="131">
        <v>9</v>
      </c>
    </row>
    <row r="57" spans="1:8">
      <c r="A57" s="66">
        <v>2022</v>
      </c>
      <c r="B57" s="131"/>
      <c r="C57" s="131"/>
      <c r="D57" s="131"/>
      <c r="E57" s="131"/>
      <c r="F57" s="131"/>
      <c r="G57" s="131"/>
      <c r="H57" s="131"/>
    </row>
    <row r="58" spans="1:8">
      <c r="A58" s="220" t="s">
        <v>55</v>
      </c>
      <c r="B58" s="131">
        <v>2469</v>
      </c>
      <c r="C58" s="131">
        <v>240</v>
      </c>
      <c r="D58" s="131">
        <v>164</v>
      </c>
      <c r="E58" s="131">
        <v>183</v>
      </c>
      <c r="F58" s="131">
        <v>79</v>
      </c>
      <c r="G58" s="131">
        <v>1794</v>
      </c>
      <c r="H58" s="131">
        <v>9</v>
      </c>
    </row>
    <row r="59" spans="1:8">
      <c r="A59" s="66" t="s">
        <v>56</v>
      </c>
      <c r="B59" s="131">
        <v>2616</v>
      </c>
      <c r="C59" s="131">
        <v>335</v>
      </c>
      <c r="D59" s="131">
        <v>159</v>
      </c>
      <c r="E59" s="131">
        <v>206</v>
      </c>
      <c r="F59" s="131">
        <v>81</v>
      </c>
      <c r="G59" s="131">
        <v>1831</v>
      </c>
      <c r="H59" s="131">
        <v>4</v>
      </c>
    </row>
    <row r="60" spans="1:8">
      <c r="A60" s="225" t="s">
        <v>60</v>
      </c>
      <c r="B60" s="217">
        <v>2587</v>
      </c>
      <c r="C60" s="131">
        <v>244</v>
      </c>
      <c r="D60" s="131">
        <v>164</v>
      </c>
      <c r="E60" s="131">
        <v>189</v>
      </c>
      <c r="F60" s="131">
        <v>80</v>
      </c>
      <c r="G60" s="131">
        <v>1901</v>
      </c>
      <c r="H60" s="131">
        <v>9</v>
      </c>
    </row>
    <row r="61" spans="1:8">
      <c r="A61" s="220" t="s">
        <v>54</v>
      </c>
      <c r="B61" s="217">
        <v>2767</v>
      </c>
      <c r="C61" s="131">
        <v>360</v>
      </c>
      <c r="D61" s="131">
        <v>174</v>
      </c>
      <c r="E61" s="131">
        <v>197</v>
      </c>
      <c r="F61" s="131">
        <v>89</v>
      </c>
      <c r="G61" s="131">
        <v>1944</v>
      </c>
      <c r="H61" s="131">
        <v>3</v>
      </c>
    </row>
    <row r="62" spans="1:8">
      <c r="A62" s="66">
        <v>2023</v>
      </c>
      <c r="B62" s="131"/>
      <c r="C62" s="131"/>
      <c r="D62" s="131"/>
      <c r="E62" s="131"/>
      <c r="F62" s="131"/>
      <c r="G62" s="131"/>
      <c r="H62" s="131"/>
    </row>
    <row r="63" spans="1:8">
      <c r="A63" s="220" t="s">
        <v>55</v>
      </c>
      <c r="B63" s="131">
        <v>2756</v>
      </c>
      <c r="C63" s="131">
        <v>239</v>
      </c>
      <c r="D63" s="131">
        <v>160</v>
      </c>
      <c r="E63" s="131">
        <v>196</v>
      </c>
      <c r="F63" s="131">
        <v>82</v>
      </c>
      <c r="G63" s="131">
        <v>2069</v>
      </c>
      <c r="H63" s="131">
        <v>10</v>
      </c>
    </row>
    <row r="64" spans="1:8">
      <c r="A64" s="220" t="s">
        <v>56</v>
      </c>
      <c r="B64" s="131">
        <v>2762</v>
      </c>
      <c r="C64" s="131">
        <v>264</v>
      </c>
      <c r="D64" s="131">
        <v>135</v>
      </c>
      <c r="E64" s="131">
        <v>187</v>
      </c>
      <c r="F64" s="131">
        <v>79</v>
      </c>
      <c r="G64" s="131">
        <v>2087</v>
      </c>
      <c r="H64" s="131">
        <v>10</v>
      </c>
    </row>
    <row r="65" spans="1:8">
      <c r="A65" s="220" t="s">
        <v>60</v>
      </c>
      <c r="B65" s="131">
        <v>2776</v>
      </c>
      <c r="C65" s="131">
        <v>263</v>
      </c>
      <c r="D65" s="131">
        <v>134</v>
      </c>
      <c r="E65" s="131">
        <v>183</v>
      </c>
      <c r="F65" s="131">
        <v>78</v>
      </c>
      <c r="G65" s="131">
        <v>2108</v>
      </c>
      <c r="H65" s="131">
        <v>10</v>
      </c>
    </row>
    <row r="66" spans="1:8">
      <c r="A66" s="220" t="s">
        <v>54</v>
      </c>
      <c r="B66" s="183">
        <v>2956</v>
      </c>
      <c r="C66" s="183">
        <v>277</v>
      </c>
      <c r="D66" s="183">
        <v>124</v>
      </c>
      <c r="E66" s="183">
        <v>183</v>
      </c>
      <c r="F66" s="183">
        <v>83</v>
      </c>
      <c r="G66" s="183">
        <v>2277</v>
      </c>
      <c r="H66" s="183">
        <v>12</v>
      </c>
    </row>
    <row r="67" spans="1:8">
      <c r="A67" s="66">
        <v>2024</v>
      </c>
      <c r="B67" s="295"/>
      <c r="C67" s="295"/>
      <c r="D67" s="295"/>
      <c r="E67" s="295"/>
      <c r="F67" s="295"/>
      <c r="G67" s="295"/>
      <c r="H67" s="295"/>
    </row>
    <row r="68" spans="1:8">
      <c r="A68" s="220" t="s">
        <v>55</v>
      </c>
      <c r="B68" s="183">
        <v>3095</v>
      </c>
      <c r="C68" s="183">
        <v>275</v>
      </c>
      <c r="D68" s="183">
        <v>128</v>
      </c>
      <c r="E68" s="183">
        <v>183</v>
      </c>
      <c r="F68" s="183">
        <v>86</v>
      </c>
      <c r="G68" s="183">
        <v>2410</v>
      </c>
      <c r="H68" s="183">
        <v>13</v>
      </c>
    </row>
    <row r="69" spans="1:8">
      <c r="A69" s="226" t="s">
        <v>211</v>
      </c>
    </row>
    <row r="70" spans="1:8">
      <c r="A70" s="39" t="s">
        <v>62</v>
      </c>
    </row>
    <row r="71" spans="1:8">
      <c r="A71" s="39" t="s">
        <v>238</v>
      </c>
    </row>
    <row r="72" spans="1:8">
      <c r="A72" s="39" t="s">
        <v>242</v>
      </c>
    </row>
    <row r="73" spans="1:8">
      <c r="A73" s="39"/>
    </row>
    <row r="74" spans="1:8">
      <c r="A74" s="22" t="s">
        <v>64</v>
      </c>
    </row>
    <row r="75" spans="1:8">
      <c r="A75" s="62"/>
    </row>
    <row r="76" spans="1:8">
      <c r="A76" s="62"/>
    </row>
    <row r="78" spans="1:8">
      <c r="A78" s="63"/>
    </row>
    <row r="79" spans="1:8">
      <c r="A79" s="62"/>
    </row>
  </sheetData>
  <mergeCells count="2">
    <mergeCell ref="B4:B5"/>
    <mergeCell ref="C4:H4"/>
  </mergeCells>
  <phoneticPr fontId="14" type="noConversion"/>
  <hyperlinks>
    <hyperlink ref="A74" location="'BAROMETROA E-ADMIN. G.4.1.1'!A1" display="GRAFIKOA IKUSI ==&gt;" xr:uid="{00000000-0004-0000-0500-000000000000}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55"/>
  <sheetViews>
    <sheetView zoomScale="110" zoomScaleNormal="110" workbookViewId="0"/>
  </sheetViews>
  <sheetFormatPr defaultColWidth="11.42578125" defaultRowHeight="12.75"/>
  <cols>
    <col min="1" max="7" width="11.42578125" style="23"/>
    <col min="8" max="8" width="17.28515625" style="23" customWidth="1"/>
    <col min="9" max="16384" width="11.42578125" style="23"/>
  </cols>
  <sheetData>
    <row r="1" spans="1:1">
      <c r="A1" s="128" t="s">
        <v>65</v>
      </c>
    </row>
    <row r="39" spans="1:14" s="24" customFormat="1">
      <c r="A39" s="38" t="s">
        <v>211</v>
      </c>
    </row>
    <row r="40" spans="1:14" s="67" customFormat="1">
      <c r="A40" s="39" t="s">
        <v>251</v>
      </c>
      <c r="B40" s="133"/>
      <c r="C40" s="133"/>
      <c r="D40" s="133"/>
      <c r="E40" s="133"/>
      <c r="F40" s="133"/>
      <c r="G40" s="133"/>
      <c r="H40" s="133"/>
      <c r="I40" s="133"/>
      <c r="J40" s="96"/>
      <c r="K40" s="96"/>
      <c r="L40" s="96"/>
      <c r="M40" s="96"/>
      <c r="N40" s="77"/>
    </row>
    <row r="41" spans="1:14" s="287" customFormat="1">
      <c r="A41" s="286"/>
      <c r="B41" s="286"/>
      <c r="C41" s="286"/>
      <c r="D41" s="286"/>
      <c r="E41" s="286"/>
      <c r="F41" s="286"/>
      <c r="G41" s="286"/>
      <c r="H41" s="286"/>
      <c r="I41" s="286"/>
    </row>
    <row r="42" spans="1:14" s="134" customFormat="1" ht="33.75" customHeight="1">
      <c r="A42" s="135"/>
      <c r="B42" s="135"/>
      <c r="C42" s="136"/>
      <c r="D42" s="136"/>
      <c r="E42" s="136"/>
      <c r="F42" s="136"/>
      <c r="G42" s="136"/>
      <c r="H42" s="136"/>
      <c r="I42" s="294"/>
    </row>
    <row r="43" spans="1:14" s="134" customFormat="1">
      <c r="A43" s="135"/>
      <c r="B43" s="135"/>
      <c r="C43" s="294"/>
      <c r="D43" s="294"/>
      <c r="E43" s="294"/>
      <c r="F43" s="294"/>
      <c r="G43" s="294"/>
      <c r="H43" s="294"/>
      <c r="I43" s="294"/>
    </row>
    <row r="44" spans="1:14" s="134" customFormat="1" ht="19.5" customHeight="1">
      <c r="A44" s="135"/>
      <c r="B44" s="135"/>
      <c r="C44" s="294"/>
      <c r="D44" s="294"/>
      <c r="E44" s="294"/>
      <c r="F44" s="294"/>
      <c r="G44" s="294"/>
      <c r="H44" s="294"/>
      <c r="I44" s="294"/>
    </row>
    <row r="45" spans="1:14" s="134" customFormat="1">
      <c r="A45" s="135"/>
      <c r="B45" s="135"/>
      <c r="C45" s="294"/>
      <c r="D45" s="294"/>
      <c r="E45" s="294"/>
      <c r="F45" s="294"/>
      <c r="G45" s="294"/>
      <c r="H45" s="294"/>
      <c r="I45" s="294"/>
    </row>
    <row r="46" spans="1:14" s="161" customFormat="1" ht="33.75" customHeight="1">
      <c r="A46" s="135"/>
      <c r="B46" s="135"/>
      <c r="C46" s="229" t="s">
        <v>48</v>
      </c>
      <c r="D46" s="229" t="s">
        <v>49</v>
      </c>
      <c r="E46" s="229" t="s">
        <v>50</v>
      </c>
      <c r="F46" s="229" t="s">
        <v>51</v>
      </c>
      <c r="G46" s="229" t="s">
        <v>52</v>
      </c>
      <c r="H46" s="229" t="s">
        <v>53</v>
      </c>
      <c r="I46" s="190" t="s">
        <v>232</v>
      </c>
    </row>
    <row r="47" spans="1:14" s="161" customFormat="1">
      <c r="A47" s="135" t="s">
        <v>67</v>
      </c>
      <c r="B47" s="135" t="s">
        <v>68</v>
      </c>
      <c r="C47" s="139">
        <v>145</v>
      </c>
      <c r="D47" s="139">
        <v>81</v>
      </c>
      <c r="E47" s="139">
        <v>455</v>
      </c>
      <c r="F47" s="139">
        <v>51</v>
      </c>
      <c r="G47" s="139">
        <v>138</v>
      </c>
      <c r="H47" s="139">
        <v>1</v>
      </c>
      <c r="I47" s="139">
        <v>871</v>
      </c>
    </row>
    <row r="48" spans="1:14" s="161" customFormat="1">
      <c r="A48" s="135" t="s">
        <v>67</v>
      </c>
      <c r="B48" s="135" t="s">
        <v>69</v>
      </c>
      <c r="C48" s="139">
        <v>62</v>
      </c>
      <c r="D48" s="139">
        <v>64</v>
      </c>
      <c r="E48" s="139">
        <v>377</v>
      </c>
      <c r="F48" s="139">
        <v>51</v>
      </c>
      <c r="G48" s="139">
        <v>224</v>
      </c>
      <c r="H48" s="139">
        <v>2</v>
      </c>
      <c r="I48" s="139">
        <v>780</v>
      </c>
    </row>
    <row r="49" spans="1:9" s="161" customFormat="1">
      <c r="A49" s="135" t="s">
        <v>67</v>
      </c>
      <c r="B49" s="135" t="s">
        <v>70</v>
      </c>
      <c r="C49" s="139">
        <v>88</v>
      </c>
      <c r="D49" s="139">
        <v>109</v>
      </c>
      <c r="E49" s="139">
        <v>353</v>
      </c>
      <c r="F49" s="139">
        <v>81</v>
      </c>
      <c r="G49" s="139">
        <v>314</v>
      </c>
      <c r="H49" s="139">
        <v>2</v>
      </c>
      <c r="I49" s="139">
        <v>947</v>
      </c>
    </row>
    <row r="50" spans="1:9" s="161" customFormat="1">
      <c r="A50" s="135" t="s">
        <v>67</v>
      </c>
      <c r="B50" s="135" t="s">
        <v>71</v>
      </c>
      <c r="C50" s="139">
        <v>58</v>
      </c>
      <c r="D50" s="139">
        <v>88</v>
      </c>
      <c r="E50" s="139">
        <v>317</v>
      </c>
      <c r="F50" s="139">
        <v>76</v>
      </c>
      <c r="G50" s="139">
        <v>334</v>
      </c>
      <c r="H50" s="139">
        <v>2</v>
      </c>
      <c r="I50" s="139">
        <v>875</v>
      </c>
    </row>
    <row r="51" spans="1:9" s="161" customFormat="1">
      <c r="A51" s="135" t="s">
        <v>67</v>
      </c>
      <c r="B51" s="135" t="s">
        <v>72</v>
      </c>
      <c r="C51" s="139">
        <v>51</v>
      </c>
      <c r="D51" s="139">
        <v>127</v>
      </c>
      <c r="E51" s="139">
        <v>292</v>
      </c>
      <c r="F51" s="139">
        <v>83</v>
      </c>
      <c r="G51" s="139">
        <v>395</v>
      </c>
      <c r="H51" s="139">
        <v>2</v>
      </c>
      <c r="I51" s="139">
        <v>950</v>
      </c>
    </row>
    <row r="52" spans="1:9" s="161" customFormat="1">
      <c r="A52" s="135" t="s">
        <v>67</v>
      </c>
      <c r="B52" s="135" t="s">
        <v>73</v>
      </c>
      <c r="C52" s="139">
        <v>59</v>
      </c>
      <c r="D52" s="139">
        <v>144</v>
      </c>
      <c r="E52" s="139">
        <v>224</v>
      </c>
      <c r="F52" s="139">
        <v>106</v>
      </c>
      <c r="G52" s="139">
        <v>449</v>
      </c>
      <c r="H52" s="139">
        <v>4</v>
      </c>
      <c r="I52" s="139">
        <v>986</v>
      </c>
    </row>
    <row r="53" spans="1:9" s="161" customFormat="1">
      <c r="A53" s="135" t="s">
        <v>67</v>
      </c>
      <c r="B53" s="135" t="s">
        <v>74</v>
      </c>
      <c r="C53" s="139">
        <v>53</v>
      </c>
      <c r="D53" s="139">
        <v>108</v>
      </c>
      <c r="E53" s="139">
        <v>284</v>
      </c>
      <c r="F53" s="139">
        <v>98</v>
      </c>
      <c r="G53" s="139">
        <v>418</v>
      </c>
      <c r="H53" s="139">
        <v>4</v>
      </c>
      <c r="I53" s="139">
        <v>965</v>
      </c>
    </row>
    <row r="54" spans="1:9" s="161" customFormat="1">
      <c r="A54" s="135" t="s">
        <v>67</v>
      </c>
      <c r="B54" s="135" t="s">
        <v>75</v>
      </c>
      <c r="C54" s="139">
        <v>98</v>
      </c>
      <c r="D54" s="139">
        <v>114</v>
      </c>
      <c r="E54" s="139">
        <v>227</v>
      </c>
      <c r="F54" s="139">
        <v>109</v>
      </c>
      <c r="G54" s="139">
        <v>494</v>
      </c>
      <c r="H54" s="139">
        <v>4</v>
      </c>
      <c r="I54" s="139">
        <v>1046</v>
      </c>
    </row>
    <row r="55" spans="1:9" s="161" customFormat="1">
      <c r="A55" s="135" t="s">
        <v>67</v>
      </c>
      <c r="B55" s="135" t="s">
        <v>76</v>
      </c>
      <c r="C55" s="139">
        <v>119</v>
      </c>
      <c r="D55" s="139">
        <v>101</v>
      </c>
      <c r="E55" s="139">
        <v>290</v>
      </c>
      <c r="F55" s="139">
        <v>106</v>
      </c>
      <c r="G55" s="139">
        <v>502</v>
      </c>
      <c r="H55" s="139">
        <v>4</v>
      </c>
      <c r="I55" s="139">
        <v>1122</v>
      </c>
    </row>
    <row r="56" spans="1:9" s="161" customFormat="1">
      <c r="A56" s="135" t="s">
        <v>67</v>
      </c>
      <c r="B56" s="135" t="s">
        <v>77</v>
      </c>
      <c r="C56" s="139">
        <v>124</v>
      </c>
      <c r="D56" s="139">
        <v>102</v>
      </c>
      <c r="E56" s="139">
        <v>297</v>
      </c>
      <c r="F56" s="139">
        <v>106</v>
      </c>
      <c r="G56" s="139">
        <v>533</v>
      </c>
      <c r="H56" s="139">
        <v>4</v>
      </c>
      <c r="I56" s="139">
        <v>1166</v>
      </c>
    </row>
    <row r="57" spans="1:9" s="161" customFormat="1">
      <c r="A57" s="135" t="s">
        <v>67</v>
      </c>
      <c r="B57" s="135" t="s">
        <v>78</v>
      </c>
      <c r="C57" s="139">
        <v>135</v>
      </c>
      <c r="D57" s="139">
        <v>107</v>
      </c>
      <c r="E57" s="139">
        <v>301</v>
      </c>
      <c r="F57" s="139">
        <v>101</v>
      </c>
      <c r="G57" s="139">
        <v>536</v>
      </c>
      <c r="H57" s="139">
        <v>4</v>
      </c>
      <c r="I57" s="139">
        <v>1184</v>
      </c>
    </row>
    <row r="58" spans="1:9" s="161" customFormat="1">
      <c r="A58" s="135" t="s">
        <v>67</v>
      </c>
      <c r="B58" s="135" t="s">
        <v>79</v>
      </c>
      <c r="C58" s="139">
        <v>135</v>
      </c>
      <c r="D58" s="139">
        <v>113</v>
      </c>
      <c r="E58" s="139">
        <v>297</v>
      </c>
      <c r="F58" s="139">
        <v>100</v>
      </c>
      <c r="G58" s="139">
        <v>567</v>
      </c>
      <c r="H58" s="139">
        <v>4</v>
      </c>
      <c r="I58" s="139">
        <v>1216</v>
      </c>
    </row>
    <row r="59" spans="1:9" s="161" customFormat="1">
      <c r="A59" s="135" t="s">
        <v>67</v>
      </c>
      <c r="B59" s="135" t="s">
        <v>80</v>
      </c>
      <c r="C59" s="138">
        <v>140</v>
      </c>
      <c r="D59" s="138">
        <v>119</v>
      </c>
      <c r="E59" s="138">
        <v>302</v>
      </c>
      <c r="F59" s="138">
        <v>96</v>
      </c>
      <c r="G59" s="138">
        <v>598</v>
      </c>
      <c r="H59" s="138">
        <v>4</v>
      </c>
      <c r="I59" s="139">
        <v>1259</v>
      </c>
    </row>
    <row r="60" spans="1:9" s="161" customFormat="1">
      <c r="A60" s="135" t="s">
        <v>67</v>
      </c>
      <c r="B60" s="135" t="s">
        <v>81</v>
      </c>
      <c r="C60" s="138">
        <v>140</v>
      </c>
      <c r="D60" s="138">
        <v>120</v>
      </c>
      <c r="E60" s="138">
        <v>313</v>
      </c>
      <c r="F60" s="138">
        <v>93</v>
      </c>
      <c r="G60" s="138">
        <v>678</v>
      </c>
      <c r="H60" s="138">
        <v>4</v>
      </c>
      <c r="I60" s="139">
        <v>1348</v>
      </c>
    </row>
    <row r="61" spans="1:9" s="161" customFormat="1">
      <c r="A61" s="135" t="s">
        <v>67</v>
      </c>
      <c r="B61" s="135" t="s">
        <v>82</v>
      </c>
      <c r="C61" s="230">
        <v>141</v>
      </c>
      <c r="D61" s="230">
        <v>119</v>
      </c>
      <c r="E61" s="230">
        <v>315</v>
      </c>
      <c r="F61" s="230">
        <v>93</v>
      </c>
      <c r="G61" s="230">
        <v>693</v>
      </c>
      <c r="H61" s="230">
        <v>4</v>
      </c>
      <c r="I61" s="139">
        <v>1365</v>
      </c>
    </row>
    <row r="62" spans="1:9" s="161" customFormat="1">
      <c r="A62" s="135" t="s">
        <v>67</v>
      </c>
      <c r="B62" s="135" t="s">
        <v>83</v>
      </c>
      <c r="C62" s="138">
        <v>149</v>
      </c>
      <c r="D62" s="138">
        <v>123</v>
      </c>
      <c r="E62" s="138">
        <v>323</v>
      </c>
      <c r="F62" s="138">
        <v>97</v>
      </c>
      <c r="G62" s="138">
        <v>713</v>
      </c>
      <c r="H62" s="138">
        <v>4</v>
      </c>
      <c r="I62" s="139">
        <v>1409</v>
      </c>
    </row>
    <row r="63" spans="1:9" s="161" customFormat="1">
      <c r="A63" s="135" t="s">
        <v>67</v>
      </c>
      <c r="B63" s="135" t="s">
        <v>84</v>
      </c>
      <c r="C63" s="138">
        <v>179</v>
      </c>
      <c r="D63" s="138">
        <v>106</v>
      </c>
      <c r="E63" s="138">
        <v>330</v>
      </c>
      <c r="F63" s="138">
        <v>89</v>
      </c>
      <c r="G63" s="138">
        <v>791</v>
      </c>
      <c r="H63" s="138">
        <v>3</v>
      </c>
      <c r="I63" s="139">
        <v>1498</v>
      </c>
    </row>
    <row r="64" spans="1:9" s="161" customFormat="1">
      <c r="A64" s="135" t="s">
        <v>67</v>
      </c>
      <c r="B64" s="135" t="s">
        <v>85</v>
      </c>
      <c r="C64" s="138">
        <v>172</v>
      </c>
      <c r="D64" s="138">
        <v>95</v>
      </c>
      <c r="E64" s="138">
        <v>351</v>
      </c>
      <c r="F64" s="138">
        <v>62</v>
      </c>
      <c r="G64" s="138">
        <v>835</v>
      </c>
      <c r="H64" s="138">
        <v>3</v>
      </c>
      <c r="I64" s="139">
        <v>1518</v>
      </c>
    </row>
    <row r="65" spans="1:9" s="161" customFormat="1">
      <c r="A65" s="135" t="s">
        <v>67</v>
      </c>
      <c r="B65" s="135" t="s">
        <v>86</v>
      </c>
      <c r="C65" s="138">
        <v>174</v>
      </c>
      <c r="D65" s="138">
        <v>95</v>
      </c>
      <c r="E65" s="138">
        <v>358</v>
      </c>
      <c r="F65" s="138">
        <v>63</v>
      </c>
      <c r="G65" s="138">
        <v>843</v>
      </c>
      <c r="H65" s="138">
        <v>3</v>
      </c>
      <c r="I65" s="139">
        <v>1536</v>
      </c>
    </row>
    <row r="66" spans="1:9" s="161" customFormat="1">
      <c r="A66" s="135" t="s">
        <v>67</v>
      </c>
      <c r="B66" s="135" t="s">
        <v>87</v>
      </c>
      <c r="C66" s="138">
        <v>182</v>
      </c>
      <c r="D66" s="138">
        <v>97</v>
      </c>
      <c r="E66" s="138">
        <v>362</v>
      </c>
      <c r="F66" s="138">
        <v>66</v>
      </c>
      <c r="G66" s="138">
        <v>878</v>
      </c>
      <c r="H66" s="138">
        <v>3</v>
      </c>
      <c r="I66" s="139">
        <v>1588</v>
      </c>
    </row>
    <row r="67" spans="1:9" s="161" customFormat="1">
      <c r="A67" s="135" t="s">
        <v>67</v>
      </c>
      <c r="B67" s="135" t="s">
        <v>88</v>
      </c>
      <c r="C67" s="138">
        <v>182</v>
      </c>
      <c r="D67" s="138">
        <v>102</v>
      </c>
      <c r="E67" s="138">
        <v>367</v>
      </c>
      <c r="F67" s="138">
        <v>63</v>
      </c>
      <c r="G67" s="138">
        <v>908</v>
      </c>
      <c r="H67" s="138">
        <v>5</v>
      </c>
      <c r="I67" s="139">
        <v>1627</v>
      </c>
    </row>
    <row r="68" spans="1:9" s="161" customFormat="1">
      <c r="A68" s="135" t="s">
        <v>67</v>
      </c>
      <c r="B68" s="135" t="s">
        <v>89</v>
      </c>
      <c r="C68" s="138">
        <v>236</v>
      </c>
      <c r="D68" s="138">
        <v>101</v>
      </c>
      <c r="E68" s="138">
        <v>375</v>
      </c>
      <c r="F68" s="138">
        <v>65</v>
      </c>
      <c r="G68" s="138">
        <v>985</v>
      </c>
      <c r="H68" s="138">
        <v>5</v>
      </c>
      <c r="I68" s="139">
        <v>1767</v>
      </c>
    </row>
    <row r="69" spans="1:9" s="161" customFormat="1">
      <c r="A69" s="135" t="s">
        <v>67</v>
      </c>
      <c r="B69" s="135" t="s">
        <v>90</v>
      </c>
      <c r="C69" s="138">
        <v>236</v>
      </c>
      <c r="D69" s="138">
        <v>101</v>
      </c>
      <c r="E69" s="138">
        <v>377</v>
      </c>
      <c r="F69" s="138">
        <v>64</v>
      </c>
      <c r="G69" s="138">
        <v>983</v>
      </c>
      <c r="H69" s="138">
        <v>5</v>
      </c>
      <c r="I69" s="139">
        <v>1766</v>
      </c>
    </row>
    <row r="70" spans="1:9" s="161" customFormat="1">
      <c r="A70" s="135" t="s">
        <v>67</v>
      </c>
      <c r="B70" s="135" t="s">
        <v>91</v>
      </c>
      <c r="C70" s="138">
        <v>258</v>
      </c>
      <c r="D70" s="138">
        <v>103</v>
      </c>
      <c r="E70" s="138">
        <v>349</v>
      </c>
      <c r="F70" s="138">
        <v>66</v>
      </c>
      <c r="G70" s="138">
        <v>1014</v>
      </c>
      <c r="H70" s="138">
        <v>5</v>
      </c>
      <c r="I70" s="139">
        <v>1795</v>
      </c>
    </row>
    <row r="71" spans="1:9" s="161" customFormat="1">
      <c r="A71" s="135" t="s">
        <v>67</v>
      </c>
      <c r="B71" s="135" t="s">
        <v>92</v>
      </c>
      <c r="C71" s="138">
        <v>292</v>
      </c>
      <c r="D71" s="138">
        <v>91</v>
      </c>
      <c r="E71" s="138">
        <v>273</v>
      </c>
      <c r="F71" s="138">
        <v>90</v>
      </c>
      <c r="G71" s="138">
        <v>777</v>
      </c>
      <c r="H71" s="138">
        <v>5</v>
      </c>
      <c r="I71" s="153">
        <v>1528</v>
      </c>
    </row>
    <row r="72" spans="1:9" s="161" customFormat="1">
      <c r="A72" s="135" t="s">
        <v>67</v>
      </c>
      <c r="B72" s="135" t="s">
        <v>93</v>
      </c>
      <c r="C72" s="138">
        <v>209</v>
      </c>
      <c r="D72" s="138">
        <v>120</v>
      </c>
      <c r="E72" s="138">
        <v>188</v>
      </c>
      <c r="F72" s="138">
        <v>142</v>
      </c>
      <c r="G72" s="138">
        <v>855</v>
      </c>
      <c r="H72" s="138">
        <v>3</v>
      </c>
      <c r="I72" s="153">
        <v>1517</v>
      </c>
    </row>
    <row r="73" spans="1:9" s="161" customFormat="1">
      <c r="A73" s="135" t="s">
        <v>67</v>
      </c>
      <c r="B73" s="135" t="s">
        <v>94</v>
      </c>
      <c r="C73" s="138">
        <v>194</v>
      </c>
      <c r="D73" s="138">
        <v>126</v>
      </c>
      <c r="E73" s="138">
        <v>191</v>
      </c>
      <c r="F73" s="138">
        <v>140</v>
      </c>
      <c r="G73" s="138">
        <v>844</v>
      </c>
      <c r="H73" s="138">
        <v>2</v>
      </c>
      <c r="I73" s="153">
        <v>1497</v>
      </c>
    </row>
    <row r="74" spans="1:9" s="161" customFormat="1">
      <c r="A74" s="135" t="s">
        <v>67</v>
      </c>
      <c r="B74" s="135" t="s">
        <v>95</v>
      </c>
      <c r="C74" s="138">
        <v>242</v>
      </c>
      <c r="D74" s="138">
        <v>139</v>
      </c>
      <c r="E74" s="138">
        <v>194</v>
      </c>
      <c r="F74" s="138">
        <v>171</v>
      </c>
      <c r="G74" s="138">
        <v>852</v>
      </c>
      <c r="H74" s="138">
        <v>2</v>
      </c>
      <c r="I74" s="153">
        <v>1600</v>
      </c>
    </row>
    <row r="75" spans="1:9" s="161" customFormat="1">
      <c r="A75" s="135" t="s">
        <v>67</v>
      </c>
      <c r="B75" s="135" t="s">
        <v>96</v>
      </c>
      <c r="C75" s="140">
        <v>196</v>
      </c>
      <c r="D75" s="140">
        <v>130</v>
      </c>
      <c r="E75" s="140">
        <v>174</v>
      </c>
      <c r="F75" s="140">
        <v>175</v>
      </c>
      <c r="G75" s="140">
        <v>962</v>
      </c>
      <c r="H75" s="140">
        <v>3</v>
      </c>
      <c r="I75" s="153">
        <v>1640</v>
      </c>
    </row>
    <row r="76" spans="1:9" s="161" customFormat="1">
      <c r="A76" s="135" t="s">
        <v>67</v>
      </c>
      <c r="B76" s="135" t="s">
        <v>97</v>
      </c>
      <c r="C76" s="140">
        <v>191</v>
      </c>
      <c r="D76" s="140">
        <v>139</v>
      </c>
      <c r="E76" s="140">
        <v>169</v>
      </c>
      <c r="F76" s="140">
        <v>179</v>
      </c>
      <c r="G76" s="140">
        <v>1015</v>
      </c>
      <c r="H76" s="140">
        <v>3</v>
      </c>
      <c r="I76" s="153">
        <v>1696</v>
      </c>
    </row>
    <row r="77" spans="1:9" s="161" customFormat="1">
      <c r="A77" s="135" t="s">
        <v>67</v>
      </c>
      <c r="B77" s="135" t="s">
        <v>98</v>
      </c>
      <c r="C77" s="140">
        <v>153</v>
      </c>
      <c r="D77" s="140">
        <v>156</v>
      </c>
      <c r="E77" s="140">
        <v>162</v>
      </c>
      <c r="F77" s="140">
        <v>179</v>
      </c>
      <c r="G77" s="140">
        <v>1054</v>
      </c>
      <c r="H77" s="140">
        <v>3</v>
      </c>
      <c r="I77" s="153">
        <v>1707</v>
      </c>
    </row>
    <row r="78" spans="1:9" s="161" customFormat="1">
      <c r="A78" s="135" t="s">
        <v>67</v>
      </c>
      <c r="B78" s="135" t="s">
        <v>99</v>
      </c>
      <c r="C78" s="140">
        <v>158</v>
      </c>
      <c r="D78" s="140">
        <v>152</v>
      </c>
      <c r="E78" s="140">
        <v>163</v>
      </c>
      <c r="F78" s="140">
        <v>184</v>
      </c>
      <c r="G78" s="140">
        <v>1092</v>
      </c>
      <c r="H78" s="140">
        <v>3</v>
      </c>
      <c r="I78" s="153">
        <v>1752</v>
      </c>
    </row>
    <row r="79" spans="1:9" s="161" customFormat="1">
      <c r="A79" s="135" t="s">
        <v>67</v>
      </c>
      <c r="B79" s="135" t="s">
        <v>100</v>
      </c>
      <c r="C79" s="140">
        <v>169</v>
      </c>
      <c r="D79" s="140">
        <v>161</v>
      </c>
      <c r="E79" s="140">
        <v>165</v>
      </c>
      <c r="F79" s="140">
        <v>151</v>
      </c>
      <c r="G79" s="140">
        <v>1299</v>
      </c>
      <c r="H79" s="140">
        <v>6</v>
      </c>
      <c r="I79" s="153">
        <v>1951</v>
      </c>
    </row>
    <row r="80" spans="1:9" s="161" customFormat="1">
      <c r="A80" s="135" t="s">
        <v>67</v>
      </c>
      <c r="B80" s="135" t="s">
        <v>188</v>
      </c>
      <c r="C80" s="140">
        <v>186</v>
      </c>
      <c r="D80" s="140">
        <v>186</v>
      </c>
      <c r="E80" s="140">
        <v>161</v>
      </c>
      <c r="F80" s="140">
        <v>150</v>
      </c>
      <c r="G80" s="140">
        <v>1392</v>
      </c>
      <c r="H80" s="140">
        <v>6</v>
      </c>
      <c r="I80" s="153">
        <v>2081</v>
      </c>
    </row>
    <row r="81" spans="1:9" s="161" customFormat="1">
      <c r="A81" s="135" t="s">
        <v>67</v>
      </c>
      <c r="B81" s="135" t="s">
        <v>190</v>
      </c>
      <c r="C81" s="140">
        <v>191</v>
      </c>
      <c r="D81" s="140">
        <v>189</v>
      </c>
      <c r="E81" s="140">
        <v>184</v>
      </c>
      <c r="F81" s="140">
        <v>153</v>
      </c>
      <c r="G81" s="140">
        <v>1395</v>
      </c>
      <c r="H81" s="140">
        <v>7</v>
      </c>
      <c r="I81" s="153">
        <v>2119</v>
      </c>
    </row>
    <row r="82" spans="1:9" s="161" customFormat="1">
      <c r="A82" s="135" t="s">
        <v>67</v>
      </c>
      <c r="B82" s="135" t="s">
        <v>197</v>
      </c>
      <c r="C82" s="140">
        <v>193</v>
      </c>
      <c r="D82" s="140">
        <v>185</v>
      </c>
      <c r="E82" s="140">
        <v>185</v>
      </c>
      <c r="F82" s="140">
        <v>163</v>
      </c>
      <c r="G82" s="140">
        <v>1474</v>
      </c>
      <c r="H82" s="140">
        <v>7</v>
      </c>
      <c r="I82" s="153">
        <v>2207</v>
      </c>
    </row>
    <row r="83" spans="1:9" s="161" customFormat="1">
      <c r="A83" s="135" t="s">
        <v>67</v>
      </c>
      <c r="B83" s="135" t="s">
        <v>199</v>
      </c>
      <c r="C83" s="140">
        <v>182</v>
      </c>
      <c r="D83" s="140">
        <v>163</v>
      </c>
      <c r="E83" s="140">
        <v>178</v>
      </c>
      <c r="F83" s="140">
        <v>145</v>
      </c>
      <c r="G83" s="140">
        <v>1368</v>
      </c>
      <c r="H83" s="140">
        <v>7</v>
      </c>
      <c r="I83" s="153">
        <v>2043</v>
      </c>
    </row>
    <row r="84" spans="1:9" s="161" customFormat="1">
      <c r="A84" s="135" t="s">
        <v>67</v>
      </c>
      <c r="B84" s="135" t="s">
        <v>201</v>
      </c>
      <c r="C84" s="140">
        <v>203</v>
      </c>
      <c r="D84" s="140">
        <v>167</v>
      </c>
      <c r="E84" s="140">
        <v>213</v>
      </c>
      <c r="F84" s="140">
        <v>152</v>
      </c>
      <c r="G84" s="140">
        <v>1478</v>
      </c>
      <c r="H84" s="140">
        <v>8</v>
      </c>
      <c r="I84" s="153">
        <v>2221</v>
      </c>
    </row>
    <row r="85" spans="1:9" s="161" customFormat="1">
      <c r="A85" s="135" t="s">
        <v>67</v>
      </c>
      <c r="B85" s="135" t="s">
        <v>203</v>
      </c>
      <c r="C85" s="140">
        <v>208</v>
      </c>
      <c r="D85" s="140">
        <v>170</v>
      </c>
      <c r="E85" s="140">
        <v>196</v>
      </c>
      <c r="F85" s="140">
        <v>156</v>
      </c>
      <c r="G85" s="140">
        <v>1509</v>
      </c>
      <c r="H85" s="140">
        <v>8</v>
      </c>
      <c r="I85" s="153">
        <v>2247</v>
      </c>
    </row>
    <row r="86" spans="1:9" s="161" customFormat="1">
      <c r="A86" s="135" t="s">
        <v>67</v>
      </c>
      <c r="B86" s="135" t="s">
        <v>208</v>
      </c>
      <c r="C86" s="140">
        <v>213</v>
      </c>
      <c r="D86" s="140">
        <v>156</v>
      </c>
      <c r="E86" s="140">
        <v>202</v>
      </c>
      <c r="F86" s="140">
        <v>86</v>
      </c>
      <c r="G86" s="140">
        <v>1619</v>
      </c>
      <c r="H86" s="140">
        <v>9</v>
      </c>
      <c r="I86" s="153">
        <v>2285</v>
      </c>
    </row>
    <row r="87" spans="1:9" s="161" customFormat="1">
      <c r="A87" s="135" t="s">
        <v>67</v>
      </c>
      <c r="B87" s="135" t="s">
        <v>213</v>
      </c>
      <c r="C87" s="140">
        <v>240</v>
      </c>
      <c r="D87" s="140">
        <v>164</v>
      </c>
      <c r="E87" s="140">
        <v>183</v>
      </c>
      <c r="F87" s="140">
        <v>79</v>
      </c>
      <c r="G87" s="140">
        <v>1794</v>
      </c>
      <c r="H87" s="140">
        <v>9</v>
      </c>
      <c r="I87" s="153">
        <v>2469</v>
      </c>
    </row>
    <row r="88" spans="1:9" s="161" customFormat="1">
      <c r="A88" s="135" t="s">
        <v>67</v>
      </c>
      <c r="B88" s="135" t="s">
        <v>217</v>
      </c>
      <c r="C88" s="140">
        <v>335</v>
      </c>
      <c r="D88" s="140">
        <v>159</v>
      </c>
      <c r="E88" s="140">
        <v>206</v>
      </c>
      <c r="F88" s="140">
        <v>81</v>
      </c>
      <c r="G88" s="140">
        <v>1831</v>
      </c>
      <c r="H88" s="140">
        <v>4</v>
      </c>
      <c r="I88" s="153">
        <v>2616</v>
      </c>
    </row>
    <row r="89" spans="1:9" s="161" customFormat="1">
      <c r="A89" s="135" t="s">
        <v>67</v>
      </c>
      <c r="B89" s="135" t="s">
        <v>219</v>
      </c>
      <c r="C89" s="140">
        <v>244</v>
      </c>
      <c r="D89" s="140">
        <v>164</v>
      </c>
      <c r="E89" s="140">
        <v>189</v>
      </c>
      <c r="F89" s="140">
        <v>80</v>
      </c>
      <c r="G89" s="140">
        <v>1901</v>
      </c>
      <c r="H89" s="140">
        <v>9</v>
      </c>
      <c r="I89" s="153">
        <v>2587</v>
      </c>
    </row>
    <row r="90" spans="1:9" s="161" customFormat="1">
      <c r="A90" s="135" t="s">
        <v>67</v>
      </c>
      <c r="B90" s="135" t="s">
        <v>221</v>
      </c>
      <c r="C90" s="140">
        <v>360</v>
      </c>
      <c r="D90" s="140">
        <v>174</v>
      </c>
      <c r="E90" s="140">
        <v>197</v>
      </c>
      <c r="F90" s="140">
        <v>89</v>
      </c>
      <c r="G90" s="140">
        <v>1944</v>
      </c>
      <c r="H90" s="140">
        <v>3</v>
      </c>
      <c r="I90" s="153">
        <v>2767</v>
      </c>
    </row>
    <row r="91" spans="1:9" s="161" customFormat="1">
      <c r="A91" s="135" t="s">
        <v>67</v>
      </c>
      <c r="B91" s="135" t="s">
        <v>223</v>
      </c>
      <c r="C91" s="140">
        <v>239</v>
      </c>
      <c r="D91" s="140">
        <v>160</v>
      </c>
      <c r="E91" s="140">
        <v>196</v>
      </c>
      <c r="F91" s="140">
        <v>82</v>
      </c>
      <c r="G91" s="140">
        <v>2069</v>
      </c>
      <c r="H91" s="140">
        <v>10</v>
      </c>
      <c r="I91" s="153">
        <v>2756</v>
      </c>
    </row>
    <row r="92" spans="1:9" s="161" customFormat="1">
      <c r="A92" s="135" t="s">
        <v>67</v>
      </c>
      <c r="B92" s="135" t="s">
        <v>226</v>
      </c>
      <c r="C92" s="140">
        <v>264</v>
      </c>
      <c r="D92" s="140">
        <v>135</v>
      </c>
      <c r="E92" s="140">
        <v>187</v>
      </c>
      <c r="F92" s="140">
        <v>79</v>
      </c>
      <c r="G92" s="140">
        <v>2087</v>
      </c>
      <c r="H92" s="140">
        <v>10</v>
      </c>
      <c r="I92" s="153">
        <v>2762</v>
      </c>
    </row>
    <row r="93" spans="1:9" s="161" customFormat="1">
      <c r="A93" s="135" t="s">
        <v>67</v>
      </c>
      <c r="B93" s="135" t="s">
        <v>229</v>
      </c>
      <c r="C93" s="140">
        <v>263</v>
      </c>
      <c r="D93" s="140">
        <v>134</v>
      </c>
      <c r="E93" s="140">
        <v>183</v>
      </c>
      <c r="F93" s="140">
        <v>78</v>
      </c>
      <c r="G93" s="140">
        <v>2108</v>
      </c>
      <c r="H93" s="140">
        <v>10</v>
      </c>
      <c r="I93" s="153">
        <v>2776</v>
      </c>
    </row>
    <row r="94" spans="1:9" s="161" customFormat="1">
      <c r="A94" s="135" t="s">
        <v>67</v>
      </c>
      <c r="B94" s="135" t="s">
        <v>231</v>
      </c>
      <c r="C94" s="140">
        <v>277</v>
      </c>
      <c r="D94" s="140">
        <v>124</v>
      </c>
      <c r="E94" s="140">
        <v>183</v>
      </c>
      <c r="F94" s="140">
        <v>83</v>
      </c>
      <c r="G94" s="140">
        <v>2277</v>
      </c>
      <c r="H94" s="140">
        <v>12</v>
      </c>
      <c r="I94" s="153">
        <v>2956</v>
      </c>
    </row>
    <row r="95" spans="1:9" s="161" customFormat="1" ht="69.75" customHeight="1">
      <c r="A95" s="135" t="s">
        <v>67</v>
      </c>
      <c r="B95" s="135" t="s">
        <v>248</v>
      </c>
      <c r="C95" s="229">
        <v>275</v>
      </c>
      <c r="D95" s="229">
        <v>128</v>
      </c>
      <c r="E95" s="229">
        <v>183</v>
      </c>
      <c r="F95" s="229">
        <v>86</v>
      </c>
      <c r="G95" s="229">
        <v>2410</v>
      </c>
      <c r="H95" s="229">
        <v>13</v>
      </c>
      <c r="I95" s="190">
        <v>3095</v>
      </c>
    </row>
    <row r="96" spans="1:9" s="161" customFormat="1" ht="56.25">
      <c r="A96" s="135"/>
      <c r="B96" s="135"/>
      <c r="C96" s="141" t="s">
        <v>250</v>
      </c>
      <c r="D96" s="141" t="s">
        <v>66</v>
      </c>
      <c r="E96" s="141" t="s">
        <v>50</v>
      </c>
      <c r="F96" s="141" t="s">
        <v>51</v>
      </c>
      <c r="G96" s="141" t="s">
        <v>52</v>
      </c>
      <c r="H96" s="141" t="s">
        <v>53</v>
      </c>
      <c r="I96" s="142" t="s">
        <v>232</v>
      </c>
    </row>
    <row r="97" spans="1:9" s="161" customFormat="1">
      <c r="A97" s="135" t="s">
        <v>101</v>
      </c>
      <c r="B97" s="135" t="s">
        <v>68</v>
      </c>
      <c r="C97" s="141">
        <v>0.16647531572904709</v>
      </c>
      <c r="D97" s="141">
        <v>9.2996555683122845E-2</v>
      </c>
      <c r="E97" s="141">
        <v>0.52238805970149249</v>
      </c>
      <c r="F97" s="141">
        <v>5.8553386911595867E-2</v>
      </c>
      <c r="G97" s="141">
        <v>0.15843857634902411</v>
      </c>
      <c r="H97" s="141">
        <v>1.148105625717566E-3</v>
      </c>
      <c r="I97" s="142">
        <v>1</v>
      </c>
    </row>
    <row r="98" spans="1:9" s="161" customFormat="1">
      <c r="A98" s="135" t="s">
        <v>101</v>
      </c>
      <c r="B98" s="135" t="s">
        <v>69</v>
      </c>
      <c r="C98" s="141">
        <v>7.9487179487179482E-2</v>
      </c>
      <c r="D98" s="141">
        <v>8.2051282051282051E-2</v>
      </c>
      <c r="E98" s="141">
        <v>0.48333333333333334</v>
      </c>
      <c r="F98" s="141">
        <v>6.5384615384615388E-2</v>
      </c>
      <c r="G98" s="141">
        <v>0.28717948717948716</v>
      </c>
      <c r="H98" s="141">
        <v>2.5641025641025641E-3</v>
      </c>
      <c r="I98" s="142">
        <v>0.99999999999999989</v>
      </c>
    </row>
    <row r="99" spans="1:9" s="161" customFormat="1">
      <c r="A99" s="135" t="s">
        <v>101</v>
      </c>
      <c r="B99" s="135" t="s">
        <v>70</v>
      </c>
      <c r="C99" s="141">
        <v>9.2925026399155231E-2</v>
      </c>
      <c r="D99" s="141">
        <v>0.11510031678986272</v>
      </c>
      <c r="E99" s="141">
        <v>0.37275607180570219</v>
      </c>
      <c r="F99" s="141">
        <v>8.5533262935586066E-2</v>
      </c>
      <c r="G99" s="141">
        <v>0.33157338965153116</v>
      </c>
      <c r="H99" s="141">
        <v>2.1119324181626186E-3</v>
      </c>
      <c r="I99" s="142">
        <v>1</v>
      </c>
    </row>
    <row r="100" spans="1:9" s="161" customFormat="1">
      <c r="A100" s="135" t="s">
        <v>101</v>
      </c>
      <c r="B100" s="135" t="s">
        <v>71</v>
      </c>
      <c r="C100" s="141">
        <v>6.6285714285714281E-2</v>
      </c>
      <c r="D100" s="141">
        <v>0.10057142857142858</v>
      </c>
      <c r="E100" s="141">
        <v>0.36228571428571427</v>
      </c>
      <c r="F100" s="141">
        <v>8.6857142857142855E-2</v>
      </c>
      <c r="G100" s="141">
        <v>0.38171428571428573</v>
      </c>
      <c r="H100" s="141">
        <v>2.2857142857142859E-3</v>
      </c>
      <c r="I100" s="142">
        <v>1</v>
      </c>
    </row>
    <row r="101" spans="1:9" s="161" customFormat="1">
      <c r="A101" s="135" t="s">
        <v>101</v>
      </c>
      <c r="B101" s="135" t="s">
        <v>72</v>
      </c>
      <c r="C101" s="141">
        <v>5.3684210526315793E-2</v>
      </c>
      <c r="D101" s="141">
        <v>0.13368421052631579</v>
      </c>
      <c r="E101" s="141">
        <v>0.30736842105263157</v>
      </c>
      <c r="F101" s="141">
        <v>8.7368421052631581E-2</v>
      </c>
      <c r="G101" s="141">
        <v>0.41578947368421054</v>
      </c>
      <c r="H101" s="141">
        <v>2.1052631578947368E-3</v>
      </c>
      <c r="I101" s="142">
        <v>0.99999999999999989</v>
      </c>
    </row>
    <row r="102" spans="1:9" s="161" customFormat="1">
      <c r="A102" s="135" t="s">
        <v>101</v>
      </c>
      <c r="B102" s="135" t="s">
        <v>73</v>
      </c>
      <c r="C102" s="141">
        <v>5.9837728194726165E-2</v>
      </c>
      <c r="D102" s="141">
        <v>0.1460446247464503</v>
      </c>
      <c r="E102" s="141">
        <v>0.22718052738336714</v>
      </c>
      <c r="F102" s="141">
        <v>0.10750507099391481</v>
      </c>
      <c r="G102" s="141">
        <v>0.45537525354969571</v>
      </c>
      <c r="H102" s="141">
        <v>4.0567951318458417E-3</v>
      </c>
      <c r="I102" s="142">
        <v>0.99999999999999989</v>
      </c>
    </row>
    <row r="103" spans="1:9" s="161" customFormat="1">
      <c r="A103" s="135" t="s">
        <v>101</v>
      </c>
      <c r="B103" s="135" t="s">
        <v>74</v>
      </c>
      <c r="C103" s="141">
        <v>5.4922279792746116E-2</v>
      </c>
      <c r="D103" s="141">
        <v>0.11191709844559586</v>
      </c>
      <c r="E103" s="141">
        <v>0.29430051813471503</v>
      </c>
      <c r="F103" s="141">
        <v>0.10155440414507771</v>
      </c>
      <c r="G103" s="141">
        <v>0.43316062176165804</v>
      </c>
      <c r="H103" s="141">
        <v>4.1450777202072537E-3</v>
      </c>
      <c r="I103" s="142">
        <v>0.99999999999999989</v>
      </c>
    </row>
    <row r="104" spans="1:9" s="161" customFormat="1">
      <c r="A104" s="135" t="s">
        <v>101</v>
      </c>
      <c r="B104" s="135" t="s">
        <v>75</v>
      </c>
      <c r="C104" s="141">
        <v>9.3690248565965584E-2</v>
      </c>
      <c r="D104" s="141">
        <v>0.10898661567877629</v>
      </c>
      <c r="E104" s="141">
        <v>0.2170172084130019</v>
      </c>
      <c r="F104" s="141">
        <v>0.10420650095602295</v>
      </c>
      <c r="G104" s="141">
        <v>0.47227533460803062</v>
      </c>
      <c r="H104" s="141">
        <v>3.8240917782026767E-3</v>
      </c>
      <c r="I104" s="142">
        <v>1</v>
      </c>
    </row>
    <row r="105" spans="1:9" s="161" customFormat="1">
      <c r="A105" s="135" t="s">
        <v>101</v>
      </c>
      <c r="B105" s="135" t="s">
        <v>76</v>
      </c>
      <c r="C105" s="141">
        <v>0.10606060606060606</v>
      </c>
      <c r="D105" s="141">
        <v>9.0017825311942953E-2</v>
      </c>
      <c r="E105" s="141">
        <v>0.25846702317290554</v>
      </c>
      <c r="F105" s="141">
        <v>9.4474153297682703E-2</v>
      </c>
      <c r="G105" s="141">
        <v>0.44741532976827092</v>
      </c>
      <c r="H105" s="141">
        <v>3.5650623885918001E-3</v>
      </c>
      <c r="I105" s="142">
        <v>1</v>
      </c>
    </row>
    <row r="106" spans="1:9" s="161" customFormat="1">
      <c r="A106" s="135" t="s">
        <v>101</v>
      </c>
      <c r="B106" s="135" t="s">
        <v>77</v>
      </c>
      <c r="C106" s="141">
        <v>0.10634648370497427</v>
      </c>
      <c r="D106" s="141">
        <v>8.7478559176672382E-2</v>
      </c>
      <c r="E106" s="141">
        <v>0.25471698113207547</v>
      </c>
      <c r="F106" s="141">
        <v>9.0909090909090912E-2</v>
      </c>
      <c r="G106" s="141">
        <v>0.45711835334476841</v>
      </c>
      <c r="H106" s="141">
        <v>3.4305317324185248E-3</v>
      </c>
      <c r="I106" s="142">
        <v>0.99999999999999989</v>
      </c>
    </row>
    <row r="107" spans="1:9" s="161" customFormat="1">
      <c r="A107" s="135" t="s">
        <v>101</v>
      </c>
      <c r="B107" s="135" t="s">
        <v>78</v>
      </c>
      <c r="C107" s="141">
        <v>0.11402027027027027</v>
      </c>
      <c r="D107" s="141">
        <v>9.0371621621621628E-2</v>
      </c>
      <c r="E107" s="141">
        <v>0.25422297297297297</v>
      </c>
      <c r="F107" s="141">
        <v>8.5304054054054057E-2</v>
      </c>
      <c r="G107" s="141">
        <v>0.45270270270270269</v>
      </c>
      <c r="H107" s="141">
        <v>3.3783783783783786E-3</v>
      </c>
      <c r="I107" s="142">
        <v>0.99999999999999989</v>
      </c>
    </row>
    <row r="108" spans="1:9" s="161" customFormat="1">
      <c r="A108" s="135" t="s">
        <v>101</v>
      </c>
      <c r="B108" s="135" t="s">
        <v>79</v>
      </c>
      <c r="C108" s="141">
        <v>0.11101973684210527</v>
      </c>
      <c r="D108" s="141">
        <v>9.2927631578947373E-2</v>
      </c>
      <c r="E108" s="141">
        <v>0.24424342105263158</v>
      </c>
      <c r="F108" s="141">
        <v>8.2236842105263164E-2</v>
      </c>
      <c r="G108" s="141">
        <v>0.46628289473684209</v>
      </c>
      <c r="H108" s="141">
        <v>3.2894736842105261E-3</v>
      </c>
      <c r="I108" s="142">
        <v>0.99999999999999989</v>
      </c>
    </row>
    <row r="109" spans="1:9" s="161" customFormat="1">
      <c r="A109" s="135" t="s">
        <v>101</v>
      </c>
      <c r="B109" s="135" t="s">
        <v>80</v>
      </c>
      <c r="C109" s="141">
        <v>0.11119936457505956</v>
      </c>
      <c r="D109" s="141">
        <v>9.451945988880063E-2</v>
      </c>
      <c r="E109" s="141">
        <v>0.23987291501191421</v>
      </c>
      <c r="F109" s="141">
        <v>7.6250992851469426E-2</v>
      </c>
      <c r="G109" s="141">
        <v>0.47498014297061159</v>
      </c>
      <c r="H109" s="141">
        <v>3.177124702144559E-3</v>
      </c>
      <c r="I109" s="142">
        <v>1</v>
      </c>
    </row>
    <row r="110" spans="1:9" s="161" customFormat="1">
      <c r="A110" s="135" t="s">
        <v>101</v>
      </c>
      <c r="B110" s="135" t="s">
        <v>81</v>
      </c>
      <c r="C110" s="141">
        <v>0.10385756676557864</v>
      </c>
      <c r="D110" s="141">
        <v>8.9020771513353122E-2</v>
      </c>
      <c r="E110" s="141">
        <v>0.23219584569732937</v>
      </c>
      <c r="F110" s="141">
        <v>6.899109792284866E-2</v>
      </c>
      <c r="G110" s="141">
        <v>0.5029673590504451</v>
      </c>
      <c r="H110" s="141">
        <v>2.967359050445104E-3</v>
      </c>
      <c r="I110" s="142">
        <v>1</v>
      </c>
    </row>
    <row r="111" spans="1:9" s="161" customFormat="1">
      <c r="A111" s="135" t="s">
        <v>101</v>
      </c>
      <c r="B111" s="135" t="s">
        <v>82</v>
      </c>
      <c r="C111" s="141">
        <v>0.10329670329670329</v>
      </c>
      <c r="D111" s="141">
        <v>8.7179487179487175E-2</v>
      </c>
      <c r="E111" s="141">
        <v>0.23076923076923078</v>
      </c>
      <c r="F111" s="141">
        <v>6.8131868131868126E-2</v>
      </c>
      <c r="G111" s="141">
        <v>0.50769230769230766</v>
      </c>
      <c r="H111" s="141">
        <v>2.9304029304029304E-3</v>
      </c>
      <c r="I111" s="142">
        <v>1</v>
      </c>
    </row>
    <row r="112" spans="1:9" s="161" customFormat="1">
      <c r="A112" s="135" t="s">
        <v>101</v>
      </c>
      <c r="B112" s="135" t="s">
        <v>83</v>
      </c>
      <c r="C112" s="141">
        <v>0.10574875798438609</v>
      </c>
      <c r="D112" s="141">
        <v>8.7295954577714691E-2</v>
      </c>
      <c r="E112" s="141">
        <v>0.22924059616749468</v>
      </c>
      <c r="F112" s="141">
        <v>6.8843151171043296E-2</v>
      </c>
      <c r="G112" s="141">
        <v>0.50603264726756569</v>
      </c>
      <c r="H112" s="141">
        <v>2.8388928317955998E-3</v>
      </c>
      <c r="I112" s="142">
        <v>1</v>
      </c>
    </row>
    <row r="113" spans="1:9" s="161" customFormat="1">
      <c r="A113" s="135" t="s">
        <v>101</v>
      </c>
      <c r="B113" s="135" t="s">
        <v>84</v>
      </c>
      <c r="C113" s="141">
        <v>0.11949265687583445</v>
      </c>
      <c r="D113" s="141">
        <v>7.0761014686248333E-2</v>
      </c>
      <c r="E113" s="141">
        <v>0.22029372496662217</v>
      </c>
      <c r="F113" s="141">
        <v>5.9412550066755672E-2</v>
      </c>
      <c r="G113" s="141">
        <v>0.5280373831775701</v>
      </c>
      <c r="H113" s="141">
        <v>2.0026702269692926E-3</v>
      </c>
      <c r="I113" s="142">
        <v>1</v>
      </c>
    </row>
    <row r="114" spans="1:9" s="161" customFormat="1">
      <c r="A114" s="135" t="s">
        <v>101</v>
      </c>
      <c r="B114" s="135" t="s">
        <v>85</v>
      </c>
      <c r="C114" s="141">
        <v>0.11330698287220026</v>
      </c>
      <c r="D114" s="141">
        <v>6.2582345191040847E-2</v>
      </c>
      <c r="E114" s="141">
        <v>0.23122529644268774</v>
      </c>
      <c r="F114" s="141">
        <v>4.0843214756258232E-2</v>
      </c>
      <c r="G114" s="141">
        <v>0.55006587615283264</v>
      </c>
      <c r="H114" s="141">
        <v>1.976284584980237E-3</v>
      </c>
      <c r="I114" s="142">
        <v>1</v>
      </c>
    </row>
    <row r="115" spans="1:9" s="161" customFormat="1">
      <c r="A115" s="135" t="s">
        <v>101</v>
      </c>
      <c r="B115" s="135" t="s">
        <v>86</v>
      </c>
      <c r="C115" s="141">
        <v>0.11328125</v>
      </c>
      <c r="D115" s="141">
        <v>6.1848958333333336E-2</v>
      </c>
      <c r="E115" s="141">
        <v>0.23307291666666666</v>
      </c>
      <c r="F115" s="141">
        <v>4.1015625E-2</v>
      </c>
      <c r="G115" s="141">
        <v>0.548828125</v>
      </c>
      <c r="H115" s="141">
        <v>1.953125E-3</v>
      </c>
      <c r="I115" s="142">
        <v>1</v>
      </c>
    </row>
    <row r="116" spans="1:9" s="161" customFormat="1">
      <c r="A116" s="135" t="s">
        <v>101</v>
      </c>
      <c r="B116" s="135" t="s">
        <v>87</v>
      </c>
      <c r="C116" s="141">
        <v>0.11460957178841309</v>
      </c>
      <c r="D116" s="141">
        <v>6.1083123425692692E-2</v>
      </c>
      <c r="E116" s="141">
        <v>0.22795969773299748</v>
      </c>
      <c r="F116" s="141">
        <v>4.1561712846347604E-2</v>
      </c>
      <c r="G116" s="141">
        <v>0.55289672544080604</v>
      </c>
      <c r="H116" s="141">
        <v>1.889168765743073E-3</v>
      </c>
      <c r="I116" s="142">
        <v>1</v>
      </c>
    </row>
    <row r="117" spans="1:9" s="161" customFormat="1">
      <c r="A117" s="135" t="s">
        <v>101</v>
      </c>
      <c r="B117" s="135" t="s">
        <v>88</v>
      </c>
      <c r="C117" s="141">
        <v>0.11186232329440689</v>
      </c>
      <c r="D117" s="141">
        <v>6.2692071296865395E-2</v>
      </c>
      <c r="E117" s="141">
        <v>0.22556853103872157</v>
      </c>
      <c r="F117" s="141">
        <v>3.8721573448063921E-2</v>
      </c>
      <c r="G117" s="141">
        <v>0.55808236017209589</v>
      </c>
      <c r="H117" s="141">
        <v>3.0731407498463428E-3</v>
      </c>
      <c r="I117" s="142">
        <v>1</v>
      </c>
    </row>
    <row r="118" spans="1:9" s="161" customFormat="1">
      <c r="A118" s="135" t="s">
        <v>101</v>
      </c>
      <c r="B118" s="135" t="s">
        <v>89</v>
      </c>
      <c r="C118" s="141">
        <v>0.13355970571590267</v>
      </c>
      <c r="D118" s="141">
        <v>5.715902659875495E-2</v>
      </c>
      <c r="E118" s="141">
        <v>0.21222410865874364</v>
      </c>
      <c r="F118" s="141">
        <v>3.6785512167515563E-2</v>
      </c>
      <c r="G118" s="141">
        <v>0.55744199207696665</v>
      </c>
      <c r="H118" s="141">
        <v>2.8296547821165816E-3</v>
      </c>
      <c r="I118" s="142">
        <v>1</v>
      </c>
    </row>
    <row r="119" spans="1:9" s="161" customFormat="1">
      <c r="A119" s="135" t="s">
        <v>101</v>
      </c>
      <c r="B119" s="135" t="s">
        <v>90</v>
      </c>
      <c r="C119" s="141">
        <v>0.13363533408833522</v>
      </c>
      <c r="D119" s="141">
        <v>5.7191392978482448E-2</v>
      </c>
      <c r="E119" s="141">
        <v>0.21347678369195924</v>
      </c>
      <c r="F119" s="141">
        <v>3.6240090600226503E-2</v>
      </c>
      <c r="G119" s="141">
        <v>0.55662514156285392</v>
      </c>
      <c r="H119" s="141">
        <v>2.8312570781426952E-3</v>
      </c>
      <c r="I119" s="142">
        <v>1</v>
      </c>
    </row>
    <row r="120" spans="1:9" s="161" customFormat="1">
      <c r="A120" s="135" t="s">
        <v>101</v>
      </c>
      <c r="B120" s="135" t="s">
        <v>91</v>
      </c>
      <c r="C120" s="141">
        <v>0.14373259052924792</v>
      </c>
      <c r="D120" s="141">
        <v>5.7381615598885792E-2</v>
      </c>
      <c r="E120" s="141">
        <v>0.19442896935933149</v>
      </c>
      <c r="F120" s="141">
        <v>3.6768802228412258E-2</v>
      </c>
      <c r="G120" s="141">
        <v>0.5649025069637883</v>
      </c>
      <c r="H120" s="141">
        <v>2.7855153203342618E-3</v>
      </c>
      <c r="I120" s="142">
        <v>1</v>
      </c>
    </row>
    <row r="121" spans="1:9" s="161" customFormat="1">
      <c r="A121" s="135" t="s">
        <v>101</v>
      </c>
      <c r="B121" s="135" t="s">
        <v>92</v>
      </c>
      <c r="C121" s="141">
        <v>0.19109947643979058</v>
      </c>
      <c r="D121" s="141">
        <v>5.9554973821989529E-2</v>
      </c>
      <c r="E121" s="141">
        <v>0.17866492146596857</v>
      </c>
      <c r="F121" s="141">
        <v>5.8900523560209424E-2</v>
      </c>
      <c r="G121" s="141">
        <v>0.50850785340314131</v>
      </c>
      <c r="H121" s="141">
        <v>3.2722513089005235E-3</v>
      </c>
      <c r="I121" s="142">
        <v>1</v>
      </c>
    </row>
    <row r="122" spans="1:9" s="161" customFormat="1">
      <c r="A122" s="135" t="s">
        <v>101</v>
      </c>
      <c r="B122" s="135" t="s">
        <v>93</v>
      </c>
      <c r="C122" s="141">
        <v>0.13777191825972313</v>
      </c>
      <c r="D122" s="141">
        <v>7.9103493737640085E-2</v>
      </c>
      <c r="E122" s="141">
        <v>0.12392880685563612</v>
      </c>
      <c r="F122" s="141">
        <v>9.3605800922874099E-2</v>
      </c>
      <c r="G122" s="141">
        <v>0.56361239288068554</v>
      </c>
      <c r="H122" s="141">
        <v>1.977587343441002E-3</v>
      </c>
      <c r="I122" s="142">
        <v>1</v>
      </c>
    </row>
    <row r="123" spans="1:9" s="161" customFormat="1">
      <c r="A123" s="137" t="s">
        <v>101</v>
      </c>
      <c r="B123" s="135" t="s">
        <v>94</v>
      </c>
      <c r="C123" s="141">
        <v>0.12959251837007349</v>
      </c>
      <c r="D123" s="141">
        <v>8.4168336673346694E-2</v>
      </c>
      <c r="E123" s="141">
        <v>0.12758851035404142</v>
      </c>
      <c r="F123" s="141">
        <v>9.3520374081496327E-2</v>
      </c>
      <c r="G123" s="141">
        <v>0.56379425517702075</v>
      </c>
      <c r="H123" s="141">
        <v>1.3360053440213762E-3</v>
      </c>
      <c r="I123" s="142">
        <v>1.0000000000000002</v>
      </c>
    </row>
    <row r="124" spans="1:9" s="161" customFormat="1">
      <c r="A124" s="135" t="s">
        <v>101</v>
      </c>
      <c r="B124" s="135" t="s">
        <v>95</v>
      </c>
      <c r="C124" s="141">
        <v>0.15125</v>
      </c>
      <c r="D124" s="141">
        <v>8.6874999999999994E-2</v>
      </c>
      <c r="E124" s="141">
        <v>0.12125</v>
      </c>
      <c r="F124" s="141">
        <v>0.106875</v>
      </c>
      <c r="G124" s="141">
        <v>0.53249999999999997</v>
      </c>
      <c r="H124" s="141">
        <v>1.25E-3</v>
      </c>
      <c r="I124" s="142">
        <v>1</v>
      </c>
    </row>
    <row r="125" spans="1:9" s="161" customFormat="1">
      <c r="A125" s="135" t="s">
        <v>101</v>
      </c>
      <c r="B125" s="135" t="s">
        <v>96</v>
      </c>
      <c r="C125" s="141">
        <v>0.11951219512195121</v>
      </c>
      <c r="D125" s="141">
        <v>7.926829268292683E-2</v>
      </c>
      <c r="E125" s="141">
        <v>0.10609756097560975</v>
      </c>
      <c r="F125" s="141">
        <v>0.10670731707317073</v>
      </c>
      <c r="G125" s="141">
        <v>0.5865853658536585</v>
      </c>
      <c r="H125" s="141">
        <v>1.8292682926829269E-3</v>
      </c>
      <c r="I125" s="142">
        <v>0.99999999999999989</v>
      </c>
    </row>
    <row r="126" spans="1:9" s="161" customFormat="1">
      <c r="A126" s="135" t="s">
        <v>101</v>
      </c>
      <c r="B126" s="135" t="s">
        <v>97</v>
      </c>
      <c r="C126" s="141">
        <v>0.11261792452830188</v>
      </c>
      <c r="D126" s="141">
        <v>8.1957547169811323E-2</v>
      </c>
      <c r="E126" s="141">
        <v>9.9646226415094338E-2</v>
      </c>
      <c r="F126" s="141">
        <v>0.10554245283018868</v>
      </c>
      <c r="G126" s="141">
        <v>0.59846698113207553</v>
      </c>
      <c r="H126" s="141">
        <v>1.7688679245283019E-3</v>
      </c>
      <c r="I126" s="142">
        <v>1</v>
      </c>
    </row>
    <row r="127" spans="1:9" s="161" customFormat="1">
      <c r="A127" s="135" t="s">
        <v>101</v>
      </c>
      <c r="B127" s="135" t="s">
        <v>98</v>
      </c>
      <c r="C127" s="141">
        <v>8.9630931458699478E-2</v>
      </c>
      <c r="D127" s="141">
        <v>9.1388400702987704E-2</v>
      </c>
      <c r="E127" s="141">
        <v>9.4903339191564143E-2</v>
      </c>
      <c r="F127" s="141">
        <v>0.1048623315758641</v>
      </c>
      <c r="G127" s="141">
        <v>0.61745752782659635</v>
      </c>
      <c r="H127" s="141">
        <v>1.7574692442882249E-3</v>
      </c>
      <c r="I127" s="142">
        <v>1</v>
      </c>
    </row>
    <row r="128" spans="1:9" s="161" customFormat="1">
      <c r="A128" s="135" t="s">
        <v>101</v>
      </c>
      <c r="B128" s="135" t="s">
        <v>99</v>
      </c>
      <c r="C128" s="141">
        <v>9.0182648401826479E-2</v>
      </c>
      <c r="D128" s="141">
        <v>8.6757990867579904E-2</v>
      </c>
      <c r="E128" s="141">
        <v>9.3036529680365299E-2</v>
      </c>
      <c r="F128" s="141">
        <v>0.1050228310502283</v>
      </c>
      <c r="G128" s="141">
        <v>0.62328767123287676</v>
      </c>
      <c r="H128" s="141">
        <v>1.7123287671232876E-3</v>
      </c>
      <c r="I128" s="142">
        <v>1</v>
      </c>
    </row>
    <row r="129" spans="1:9" s="161" customFormat="1">
      <c r="A129" s="135" t="s">
        <v>101</v>
      </c>
      <c r="B129" s="135" t="s">
        <v>100</v>
      </c>
      <c r="C129" s="141">
        <v>8.6622245002562784E-2</v>
      </c>
      <c r="D129" s="141">
        <v>8.2521783700666332E-2</v>
      </c>
      <c r="E129" s="141">
        <v>8.4572014351614558E-2</v>
      </c>
      <c r="F129" s="141">
        <v>7.7396207073295739E-2</v>
      </c>
      <c r="G129" s="141">
        <v>0.66581240389543828</v>
      </c>
      <c r="H129" s="141">
        <v>3.0753459764223477E-3</v>
      </c>
      <c r="I129" s="142">
        <v>1</v>
      </c>
    </row>
    <row r="130" spans="1:9" s="161" customFormat="1">
      <c r="A130" s="135" t="s">
        <v>101</v>
      </c>
      <c r="B130" s="135" t="s">
        <v>188</v>
      </c>
      <c r="C130" s="141">
        <v>8.9380105718404615E-2</v>
      </c>
      <c r="D130" s="141">
        <v>8.9380105718404615E-2</v>
      </c>
      <c r="E130" s="141">
        <v>7.7366650648726568E-2</v>
      </c>
      <c r="F130" s="141">
        <v>7.2080730418068242E-2</v>
      </c>
      <c r="G130" s="141">
        <v>0.66890917827967322</v>
      </c>
      <c r="H130" s="141">
        <v>2.8832292167227293E-3</v>
      </c>
      <c r="I130" s="142">
        <v>1</v>
      </c>
    </row>
    <row r="131" spans="1:9" s="161" customFormat="1">
      <c r="A131" s="135" t="s">
        <v>101</v>
      </c>
      <c r="B131" s="135" t="s">
        <v>190</v>
      </c>
      <c r="C131" s="141">
        <v>9.0136857008022653E-2</v>
      </c>
      <c r="D131" s="162">
        <v>8.9193015573383674E-2</v>
      </c>
      <c r="E131" s="162">
        <v>8.6833411986786221E-2</v>
      </c>
      <c r="F131" s="162">
        <v>7.2203869749882021E-2</v>
      </c>
      <c r="G131" s="162">
        <v>0.65832940066068901</v>
      </c>
      <c r="H131" s="162">
        <v>3.3034450212364322E-3</v>
      </c>
      <c r="I131" s="163">
        <v>1</v>
      </c>
    </row>
    <row r="132" spans="1:9" s="161" customFormat="1">
      <c r="A132" s="135" t="s">
        <v>101</v>
      </c>
      <c r="B132" s="135" t="s">
        <v>197</v>
      </c>
      <c r="C132" s="141">
        <v>8.744902582691437E-2</v>
      </c>
      <c r="D132" s="162">
        <v>8.3824195740824656E-2</v>
      </c>
      <c r="E132" s="162">
        <v>8.3824195740824656E-2</v>
      </c>
      <c r="F132" s="162">
        <v>7.3855913004077928E-2</v>
      </c>
      <c r="G132" s="162">
        <v>0.6678749433620299</v>
      </c>
      <c r="H132" s="162">
        <v>3.1717263253285004E-3</v>
      </c>
      <c r="I132" s="163">
        <v>1</v>
      </c>
    </row>
    <row r="133" spans="1:9" s="161" customFormat="1">
      <c r="A133" s="135" t="s">
        <v>101</v>
      </c>
      <c r="B133" s="135" t="s">
        <v>199</v>
      </c>
      <c r="C133" s="141">
        <v>8.908467939304944E-2</v>
      </c>
      <c r="D133" s="162">
        <v>7.9784630445423402E-2</v>
      </c>
      <c r="E133" s="162">
        <v>8.7126774351443961E-2</v>
      </c>
      <c r="F133" s="162">
        <v>7.0974057758198733E-2</v>
      </c>
      <c r="G133" s="162">
        <v>0.66960352422907488</v>
      </c>
      <c r="H133" s="162">
        <v>3.4263338228095936E-3</v>
      </c>
      <c r="I133" s="163">
        <v>1</v>
      </c>
    </row>
    <row r="134" spans="1:9" s="161" customFormat="1">
      <c r="A134" s="135" t="s">
        <v>101</v>
      </c>
      <c r="B134" s="135" t="s">
        <v>201</v>
      </c>
      <c r="C134" s="141">
        <v>9.1400270148581722E-2</v>
      </c>
      <c r="D134" s="162">
        <v>7.5191355245384964E-2</v>
      </c>
      <c r="E134" s="162">
        <v>9.5902746510580825E-2</v>
      </c>
      <c r="F134" s="162">
        <v>6.843764070238631E-2</v>
      </c>
      <c r="G134" s="162">
        <v>0.66546600630346686</v>
      </c>
      <c r="H134" s="162">
        <v>3.6019810895992796E-3</v>
      </c>
      <c r="I134" s="163">
        <v>1</v>
      </c>
    </row>
    <row r="135" spans="1:9" s="161" customFormat="1">
      <c r="A135" s="135" t="s">
        <v>101</v>
      </c>
      <c r="B135" s="135" t="s">
        <v>203</v>
      </c>
      <c r="C135" s="141">
        <v>9.2567868268802853E-2</v>
      </c>
      <c r="D135" s="162">
        <v>7.5656430796617713E-2</v>
      </c>
      <c r="E135" s="162">
        <v>8.7227414330218064E-2</v>
      </c>
      <c r="F135" s="162">
        <v>6.9425901201602136E-2</v>
      </c>
      <c r="G135" s="162">
        <v>0.671562082777036</v>
      </c>
      <c r="H135" s="162">
        <v>3.5603026257231864E-3</v>
      </c>
      <c r="I135" s="163">
        <v>1</v>
      </c>
    </row>
    <row r="136" spans="1:9" s="161" customFormat="1">
      <c r="A136" s="135" t="s">
        <v>101</v>
      </c>
      <c r="B136" s="135" t="s">
        <v>208</v>
      </c>
      <c r="C136" s="141">
        <v>9.3216630196936545E-2</v>
      </c>
      <c r="D136" s="162">
        <v>6.8271334792122537E-2</v>
      </c>
      <c r="E136" s="162">
        <v>8.8402625820568931E-2</v>
      </c>
      <c r="F136" s="162">
        <v>3.7636761487964986E-2</v>
      </c>
      <c r="G136" s="162">
        <v>0.70853391684901534</v>
      </c>
      <c r="H136" s="162">
        <v>3.9387308533916851E-3</v>
      </c>
      <c r="I136" s="162">
        <v>1</v>
      </c>
    </row>
    <row r="137" spans="1:9" s="161" customFormat="1">
      <c r="A137" s="135" t="s">
        <v>101</v>
      </c>
      <c r="B137" s="135" t="s">
        <v>213</v>
      </c>
      <c r="C137" s="141">
        <v>9.7205346294046174E-2</v>
      </c>
      <c r="D137" s="162">
        <v>6.6423653300931557E-2</v>
      </c>
      <c r="E137" s="162">
        <v>7.4119076549210211E-2</v>
      </c>
      <c r="F137" s="162">
        <v>3.1996759821790198E-2</v>
      </c>
      <c r="G137" s="162">
        <v>0.72660996354799512</v>
      </c>
      <c r="H137" s="162">
        <v>3.6452004860267314E-3</v>
      </c>
      <c r="I137" s="162">
        <v>1</v>
      </c>
    </row>
    <row r="138" spans="1:9" s="161" customFormat="1">
      <c r="A138" s="135" t="s">
        <v>101</v>
      </c>
      <c r="B138" s="135" t="s">
        <v>217</v>
      </c>
      <c r="C138" s="141">
        <v>0.12805810397553516</v>
      </c>
      <c r="D138" s="162">
        <v>6.0779816513761471E-2</v>
      </c>
      <c r="E138" s="162">
        <v>7.8746177370030576E-2</v>
      </c>
      <c r="F138" s="162">
        <v>3.096330275229358E-2</v>
      </c>
      <c r="G138" s="162">
        <v>0.69992354740061158</v>
      </c>
      <c r="H138" s="162">
        <v>1.5290519877675841E-3</v>
      </c>
      <c r="I138" s="162">
        <v>1</v>
      </c>
    </row>
    <row r="139" spans="1:9" s="161" customFormat="1">
      <c r="A139" s="135" t="s">
        <v>101</v>
      </c>
      <c r="B139" s="135" t="s">
        <v>219</v>
      </c>
      <c r="C139" s="141">
        <v>9.4317742558948592E-2</v>
      </c>
      <c r="D139" s="141">
        <v>4.8877624909485877E-2</v>
      </c>
      <c r="E139" s="141">
        <v>6.7704561911658218E-2</v>
      </c>
      <c r="F139" s="141">
        <v>2.8602461984069516E-2</v>
      </c>
      <c r="G139" s="141">
        <v>0.75561187545257058</v>
      </c>
      <c r="H139" s="141">
        <v>3.6205648081100651E-3</v>
      </c>
      <c r="I139" s="141">
        <v>1</v>
      </c>
    </row>
    <row r="140" spans="1:9" s="161" customFormat="1">
      <c r="A140" s="135" t="s">
        <v>101</v>
      </c>
      <c r="B140" s="135" t="s">
        <v>221</v>
      </c>
      <c r="C140" s="141">
        <v>0.13010480664980123</v>
      </c>
      <c r="D140" s="141">
        <v>6.2883989880737262E-2</v>
      </c>
      <c r="E140" s="141">
        <v>7.1196241416696782E-2</v>
      </c>
      <c r="F140" s="141">
        <v>3.2164799421756415E-2</v>
      </c>
      <c r="G140" s="141">
        <v>0.70256595590892668</v>
      </c>
      <c r="H140" s="141">
        <v>1.0842067220816769E-3</v>
      </c>
      <c r="I140" s="141">
        <v>1</v>
      </c>
    </row>
    <row r="141" spans="1:9" s="161" customFormat="1">
      <c r="A141" s="135" t="s">
        <v>101</v>
      </c>
      <c r="B141" s="135" t="s">
        <v>223</v>
      </c>
      <c r="C141" s="141">
        <v>8.6719883889695204E-2</v>
      </c>
      <c r="D141" s="141">
        <v>5.8055152394775038E-2</v>
      </c>
      <c r="E141" s="141">
        <v>7.1117561683599423E-2</v>
      </c>
      <c r="F141" s="141">
        <v>2.9753265602322207E-2</v>
      </c>
      <c r="G141" s="141">
        <v>0.75072568940493467</v>
      </c>
      <c r="H141" s="141">
        <v>3.6284470246734399E-3</v>
      </c>
      <c r="I141" s="141">
        <v>1</v>
      </c>
    </row>
    <row r="142" spans="1:9" s="161" customFormat="1">
      <c r="A142" s="135" t="s">
        <v>101</v>
      </c>
      <c r="B142" s="135" t="s">
        <v>226</v>
      </c>
      <c r="C142" s="141">
        <v>9.5582910934105716E-2</v>
      </c>
      <c r="D142" s="141">
        <v>4.8877624909485877E-2</v>
      </c>
      <c r="E142" s="141">
        <v>6.7704561911658218E-2</v>
      </c>
      <c r="F142" s="141">
        <v>2.8602461984069516E-2</v>
      </c>
      <c r="G142" s="141">
        <v>0.75561187545257058</v>
      </c>
      <c r="H142" s="141">
        <v>3.6205648081100651E-3</v>
      </c>
      <c r="I142" s="141">
        <v>1</v>
      </c>
    </row>
    <row r="143" spans="1:9" s="161" customFormat="1">
      <c r="A143" s="135" t="s">
        <v>101</v>
      </c>
      <c r="B143" s="135" t="s">
        <v>229</v>
      </c>
      <c r="C143" s="141">
        <v>9.4740634005763685E-2</v>
      </c>
      <c r="D143" s="141">
        <v>4.8270893371757925E-2</v>
      </c>
      <c r="E143" s="141">
        <v>6.5922190201729111E-2</v>
      </c>
      <c r="F143" s="141">
        <v>2.8097982708933718E-2</v>
      </c>
      <c r="G143" s="141">
        <v>0.75936599423631124</v>
      </c>
      <c r="H143" s="141">
        <v>3.6023054755043226E-3</v>
      </c>
      <c r="I143" s="141">
        <v>1</v>
      </c>
    </row>
    <row r="144" spans="1:9" s="161" customFormat="1">
      <c r="A144" s="161" t="s">
        <v>101</v>
      </c>
      <c r="B144" s="161" t="s">
        <v>231</v>
      </c>
      <c r="C144" s="141">
        <v>9.3707713125845735E-2</v>
      </c>
      <c r="D144" s="141">
        <v>4.1948579161028419E-2</v>
      </c>
      <c r="E144" s="141">
        <v>6.1907983761840327E-2</v>
      </c>
      <c r="F144" s="141">
        <v>2.807848443843031E-2</v>
      </c>
      <c r="G144" s="141">
        <v>0.77029769959404604</v>
      </c>
      <c r="H144" s="141">
        <v>4.0595399188092015E-3</v>
      </c>
      <c r="I144" s="141">
        <v>1</v>
      </c>
    </row>
    <row r="145" spans="1:9" s="161" customFormat="1">
      <c r="A145" s="161" t="s">
        <v>101</v>
      </c>
      <c r="B145" s="161" t="s">
        <v>249</v>
      </c>
      <c r="C145" s="141">
        <v>8.8852988691437804E-2</v>
      </c>
      <c r="D145" s="141">
        <v>4.1357027463651053E-2</v>
      </c>
      <c r="E145" s="141">
        <v>5.9127625201938608E-2</v>
      </c>
      <c r="F145" s="141">
        <v>2.7786752827140548E-2</v>
      </c>
      <c r="G145" s="141">
        <v>0.77867528271405495</v>
      </c>
      <c r="H145" s="141">
        <v>4.2003231017770596E-3</v>
      </c>
      <c r="I145" s="141">
        <v>1</v>
      </c>
    </row>
    <row r="146" spans="1:9" s="161" customFormat="1"/>
    <row r="147" spans="1:9" s="161" customFormat="1"/>
    <row r="148" spans="1:9" s="161" customFormat="1"/>
    <row r="149" spans="1:9" s="161" customFormat="1"/>
    <row r="150" spans="1:9" s="286" customFormat="1"/>
    <row r="151" spans="1:9" s="286" customFormat="1">
      <c r="A151" s="288"/>
      <c r="B151" s="288"/>
      <c r="C151" s="289"/>
      <c r="D151" s="289"/>
      <c r="E151" s="289"/>
      <c r="F151" s="289"/>
      <c r="G151" s="289"/>
      <c r="H151" s="289"/>
      <c r="I151" s="290"/>
    </row>
    <row r="152" spans="1:9" s="286" customFormat="1">
      <c r="A152" s="288"/>
      <c r="B152" s="288"/>
      <c r="C152" s="289"/>
      <c r="D152" s="289"/>
      <c r="E152" s="289"/>
      <c r="F152" s="289"/>
      <c r="G152" s="289"/>
      <c r="H152" s="289"/>
      <c r="I152" s="290"/>
    </row>
    <row r="153" spans="1:9" s="286" customFormat="1">
      <c r="A153" s="288"/>
      <c r="B153" s="288"/>
      <c r="C153" s="289"/>
      <c r="D153" s="289"/>
      <c r="E153" s="289"/>
      <c r="F153" s="289"/>
      <c r="G153" s="289"/>
      <c r="H153" s="289"/>
      <c r="I153" s="290"/>
    </row>
    <row r="154" spans="1:9" s="286" customFormat="1">
      <c r="A154" s="288"/>
      <c r="B154" s="288"/>
      <c r="C154" s="289"/>
      <c r="D154" s="289"/>
      <c r="E154" s="289"/>
      <c r="F154" s="289"/>
      <c r="G154" s="289"/>
      <c r="H154" s="289"/>
      <c r="I154" s="290"/>
    </row>
    <row r="155" spans="1:9" s="286" customFormat="1">
      <c r="A155" s="288"/>
      <c r="B155" s="288"/>
      <c r="C155" s="289"/>
      <c r="D155" s="289"/>
      <c r="E155" s="289"/>
      <c r="F155" s="289"/>
      <c r="G155" s="289"/>
      <c r="H155" s="289"/>
      <c r="I155" s="290"/>
    </row>
    <row r="156" spans="1:9" s="286" customFormat="1">
      <c r="A156" s="288"/>
      <c r="B156" s="288"/>
      <c r="C156" s="289"/>
      <c r="D156" s="289"/>
      <c r="E156" s="289"/>
      <c r="F156" s="289"/>
      <c r="G156" s="289"/>
      <c r="H156" s="289"/>
      <c r="I156" s="290"/>
    </row>
    <row r="157" spans="1:9" s="286" customFormat="1">
      <c r="A157" s="288"/>
      <c r="B157" s="288"/>
      <c r="C157" s="289"/>
      <c r="D157" s="289"/>
      <c r="E157" s="289"/>
      <c r="F157" s="289"/>
      <c r="G157" s="289"/>
      <c r="H157" s="289"/>
      <c r="I157" s="290"/>
    </row>
    <row r="158" spans="1:9" s="286" customFormat="1">
      <c r="A158" s="288"/>
      <c r="B158" s="288"/>
      <c r="C158" s="289"/>
      <c r="D158" s="289"/>
      <c r="E158" s="289"/>
      <c r="F158" s="289"/>
      <c r="G158" s="289"/>
      <c r="H158" s="289"/>
      <c r="I158" s="290"/>
    </row>
    <row r="159" spans="1:9" s="286" customFormat="1">
      <c r="A159" s="288"/>
      <c r="B159" s="288"/>
      <c r="C159" s="289"/>
      <c r="D159" s="289"/>
      <c r="E159" s="289"/>
      <c r="F159" s="289"/>
      <c r="G159" s="289"/>
      <c r="H159" s="289"/>
      <c r="I159" s="290"/>
    </row>
    <row r="160" spans="1:9" s="286" customFormat="1">
      <c r="A160" s="288"/>
      <c r="B160" s="288"/>
      <c r="C160" s="289"/>
      <c r="D160" s="289"/>
      <c r="E160" s="289"/>
      <c r="F160" s="289"/>
      <c r="G160" s="289"/>
      <c r="H160" s="289"/>
      <c r="I160" s="290"/>
    </row>
    <row r="161" spans="1:9" s="286" customFormat="1">
      <c r="A161" s="288"/>
      <c r="B161" s="288"/>
      <c r="C161" s="289"/>
      <c r="D161" s="289"/>
      <c r="E161" s="289"/>
      <c r="F161" s="289"/>
      <c r="G161" s="289"/>
      <c r="H161" s="289"/>
      <c r="I161" s="290"/>
    </row>
    <row r="162" spans="1:9" s="286" customFormat="1">
      <c r="A162" s="288"/>
      <c r="B162" s="288"/>
      <c r="C162" s="289"/>
      <c r="D162" s="289"/>
      <c r="E162" s="289"/>
      <c r="F162" s="289"/>
      <c r="G162" s="289"/>
      <c r="H162" s="289"/>
      <c r="I162" s="290"/>
    </row>
    <row r="163" spans="1:9" s="286" customFormat="1">
      <c r="A163" s="288"/>
      <c r="B163" s="288"/>
      <c r="C163" s="289"/>
      <c r="D163" s="289"/>
      <c r="E163" s="289"/>
      <c r="F163" s="289"/>
      <c r="G163" s="289"/>
      <c r="H163" s="289"/>
      <c r="I163" s="290"/>
    </row>
    <row r="164" spans="1:9" s="286" customFormat="1">
      <c r="A164" s="288"/>
      <c r="B164" s="288"/>
      <c r="C164" s="289"/>
      <c r="D164" s="289"/>
      <c r="E164" s="289"/>
      <c r="F164" s="289"/>
      <c r="G164" s="289"/>
      <c r="H164" s="289"/>
      <c r="I164" s="290"/>
    </row>
    <row r="165" spans="1:9" s="286" customFormat="1">
      <c r="A165" s="288"/>
      <c r="B165" s="288"/>
      <c r="C165" s="289"/>
      <c r="D165" s="289"/>
      <c r="E165" s="289"/>
      <c r="F165" s="289"/>
      <c r="G165" s="289"/>
      <c r="H165" s="289"/>
      <c r="I165" s="290"/>
    </row>
    <row r="166" spans="1:9" s="286" customFormat="1">
      <c r="A166" s="288"/>
      <c r="B166" s="288"/>
      <c r="C166" s="289"/>
      <c r="D166" s="289"/>
      <c r="E166" s="289"/>
      <c r="F166" s="289"/>
      <c r="G166" s="289"/>
      <c r="H166" s="289"/>
      <c r="I166" s="290"/>
    </row>
    <row r="167" spans="1:9" s="286" customFormat="1">
      <c r="A167" s="288"/>
      <c r="B167" s="288"/>
      <c r="C167" s="289"/>
      <c r="D167" s="289"/>
      <c r="E167" s="289"/>
      <c r="F167" s="289"/>
      <c r="G167" s="289"/>
      <c r="H167" s="289"/>
      <c r="I167" s="290"/>
    </row>
    <row r="168" spans="1:9" s="286" customFormat="1">
      <c r="A168" s="291"/>
      <c r="B168" s="288"/>
      <c r="C168" s="289"/>
      <c r="D168" s="289"/>
      <c r="E168" s="289"/>
      <c r="F168" s="289"/>
      <c r="G168" s="289"/>
      <c r="H168" s="289"/>
      <c r="I168" s="290"/>
    </row>
    <row r="169" spans="1:9" s="286" customFormat="1">
      <c r="A169" s="288"/>
      <c r="B169" s="288"/>
      <c r="C169" s="289"/>
      <c r="D169" s="289"/>
      <c r="E169" s="289"/>
      <c r="F169" s="289"/>
      <c r="G169" s="289"/>
      <c r="H169" s="289"/>
      <c r="I169" s="290"/>
    </row>
    <row r="170" spans="1:9" s="286" customFormat="1">
      <c r="A170" s="288"/>
      <c r="B170" s="288"/>
      <c r="C170" s="289"/>
      <c r="D170" s="289"/>
      <c r="E170" s="289"/>
      <c r="F170" s="289"/>
      <c r="G170" s="289"/>
      <c r="H170" s="289"/>
      <c r="I170" s="290"/>
    </row>
    <row r="171" spans="1:9" s="286" customFormat="1">
      <c r="A171" s="288"/>
      <c r="B171" s="288"/>
      <c r="C171" s="289"/>
      <c r="D171" s="289"/>
      <c r="E171" s="289"/>
      <c r="F171" s="289"/>
      <c r="G171" s="289"/>
      <c r="H171" s="289"/>
      <c r="I171" s="290"/>
    </row>
    <row r="172" spans="1:9" s="286" customFormat="1">
      <c r="A172" s="288"/>
      <c r="B172" s="288"/>
      <c r="C172" s="289"/>
      <c r="D172" s="289"/>
      <c r="E172" s="289"/>
      <c r="F172" s="289"/>
      <c r="G172" s="289"/>
      <c r="H172" s="289"/>
      <c r="I172" s="290"/>
    </row>
    <row r="173" spans="1:9" s="286" customFormat="1">
      <c r="A173" s="288"/>
      <c r="B173" s="288"/>
      <c r="C173" s="289"/>
      <c r="D173" s="289"/>
      <c r="E173" s="289"/>
      <c r="F173" s="289"/>
      <c r="G173" s="289"/>
      <c r="H173" s="289"/>
      <c r="I173" s="290"/>
    </row>
    <row r="174" spans="1:9" s="286" customFormat="1">
      <c r="A174" s="288"/>
      <c r="B174" s="288"/>
      <c r="C174" s="289"/>
      <c r="D174" s="289"/>
      <c r="E174" s="289"/>
      <c r="F174" s="289"/>
      <c r="G174" s="289"/>
      <c r="H174" s="289"/>
      <c r="I174" s="290"/>
    </row>
    <row r="175" spans="1:9" s="286" customFormat="1">
      <c r="A175" s="288"/>
      <c r="B175" s="288"/>
      <c r="C175" s="289"/>
      <c r="D175" s="289"/>
      <c r="E175" s="289"/>
      <c r="F175" s="289"/>
      <c r="G175" s="289"/>
      <c r="H175" s="289"/>
      <c r="I175" s="290"/>
    </row>
    <row r="176" spans="1:9" s="286" customFormat="1">
      <c r="A176" s="288"/>
      <c r="B176" s="288"/>
      <c r="C176" s="292"/>
      <c r="D176" s="292"/>
      <c r="E176" s="292"/>
      <c r="F176" s="292"/>
      <c r="G176" s="292"/>
      <c r="H176" s="292"/>
      <c r="I176" s="293"/>
    </row>
    <row r="177" spans="1:9" s="286" customFormat="1">
      <c r="A177" s="288"/>
      <c r="B177" s="288"/>
      <c r="C177" s="292"/>
      <c r="D177" s="292"/>
      <c r="E177" s="292"/>
      <c r="F177" s="292"/>
      <c r="G177" s="292"/>
      <c r="H177" s="292"/>
      <c r="I177" s="293"/>
    </row>
    <row r="178" spans="1:9" s="286" customFormat="1">
      <c r="A178" s="288"/>
      <c r="B178" s="288"/>
      <c r="C178" s="292"/>
      <c r="D178" s="292"/>
      <c r="E178" s="292"/>
      <c r="F178" s="292"/>
      <c r="G178" s="292"/>
      <c r="H178" s="292"/>
      <c r="I178" s="293"/>
    </row>
    <row r="179" spans="1:9" s="286" customFormat="1">
      <c r="A179" s="288"/>
      <c r="B179" s="288"/>
      <c r="C179" s="292"/>
      <c r="D179" s="292"/>
      <c r="E179" s="292"/>
      <c r="F179" s="292"/>
      <c r="G179" s="292"/>
      <c r="H179" s="292"/>
      <c r="I179" s="293"/>
    </row>
    <row r="180" spans="1:9" s="286" customFormat="1">
      <c r="A180" s="288"/>
      <c r="B180" s="288"/>
      <c r="C180" s="292"/>
      <c r="D180" s="292"/>
      <c r="E180" s="292"/>
      <c r="F180" s="292"/>
      <c r="G180" s="292"/>
      <c r="H180" s="292"/>
      <c r="I180" s="293"/>
    </row>
    <row r="181" spans="1:9" s="286" customFormat="1">
      <c r="A181" s="288"/>
      <c r="B181" s="288"/>
      <c r="C181" s="292"/>
      <c r="D181" s="292"/>
      <c r="E181" s="292"/>
      <c r="F181" s="292"/>
      <c r="G181" s="292"/>
      <c r="H181" s="292"/>
      <c r="I181" s="292"/>
    </row>
    <row r="182" spans="1:9" s="286" customFormat="1">
      <c r="A182" s="288"/>
      <c r="B182" s="288"/>
      <c r="C182" s="292"/>
      <c r="D182" s="292"/>
      <c r="E182" s="292"/>
      <c r="F182" s="292"/>
      <c r="G182" s="292"/>
      <c r="H182" s="292"/>
      <c r="I182" s="292"/>
    </row>
    <row r="183" spans="1:9" s="286" customFormat="1">
      <c r="A183" s="288"/>
      <c r="B183" s="288"/>
      <c r="C183" s="289"/>
      <c r="D183" s="289"/>
      <c r="E183" s="289"/>
      <c r="F183" s="289"/>
      <c r="G183" s="289"/>
      <c r="H183" s="289"/>
      <c r="I183" s="290"/>
    </row>
    <row r="184" spans="1:9" s="286" customFormat="1">
      <c r="A184" s="288"/>
      <c r="B184" s="288"/>
      <c r="C184" s="289"/>
      <c r="D184" s="289"/>
      <c r="E184" s="289"/>
      <c r="F184" s="289"/>
      <c r="G184" s="289"/>
      <c r="H184" s="289"/>
      <c r="I184" s="290"/>
    </row>
    <row r="185" spans="1:9" s="286" customFormat="1">
      <c r="A185" s="288"/>
      <c r="B185" s="288"/>
      <c r="C185" s="289"/>
      <c r="D185" s="289"/>
      <c r="E185" s="289"/>
      <c r="F185" s="289"/>
      <c r="G185" s="289"/>
      <c r="H185" s="289"/>
      <c r="I185" s="290"/>
    </row>
    <row r="186" spans="1:9" s="286" customFormat="1">
      <c r="A186" s="288"/>
      <c r="B186" s="288"/>
      <c r="C186" s="289"/>
      <c r="D186" s="289"/>
      <c r="E186" s="289"/>
      <c r="F186" s="289"/>
      <c r="G186" s="289"/>
      <c r="H186" s="289"/>
      <c r="I186" s="290"/>
    </row>
    <row r="187" spans="1:9" s="286" customFormat="1">
      <c r="A187" s="288"/>
      <c r="B187" s="288"/>
      <c r="C187" s="289"/>
      <c r="D187" s="289"/>
      <c r="E187" s="289"/>
      <c r="F187" s="289"/>
      <c r="G187" s="289"/>
      <c r="H187" s="289"/>
      <c r="I187" s="290"/>
    </row>
    <row r="188" spans="1:9" s="286" customFormat="1">
      <c r="A188" s="288"/>
      <c r="B188" s="291"/>
      <c r="C188" s="289"/>
      <c r="D188" s="289"/>
      <c r="E188" s="289"/>
      <c r="F188" s="289"/>
      <c r="G188" s="289"/>
      <c r="H188" s="289"/>
      <c r="I188" s="290"/>
    </row>
    <row r="189" spans="1:9" s="286" customFormat="1">
      <c r="A189" s="288"/>
      <c r="B189" s="288"/>
      <c r="C189" s="289"/>
      <c r="D189" s="289"/>
      <c r="E189" s="289"/>
      <c r="F189" s="289"/>
      <c r="G189" s="289"/>
      <c r="H189" s="289"/>
      <c r="I189" s="290"/>
    </row>
    <row r="190" spans="1:9" s="286" customFormat="1">
      <c r="A190" s="288"/>
      <c r="B190" s="288"/>
      <c r="C190" s="289"/>
      <c r="D190" s="289"/>
      <c r="E190" s="289"/>
      <c r="F190" s="289"/>
      <c r="G190" s="289"/>
      <c r="H190" s="289"/>
      <c r="I190" s="290"/>
    </row>
    <row r="191" spans="1:9" s="286" customFormat="1">
      <c r="A191" s="288"/>
      <c r="B191" s="288"/>
      <c r="C191" s="289"/>
      <c r="D191" s="289"/>
      <c r="E191" s="289"/>
      <c r="F191" s="289"/>
      <c r="G191" s="289"/>
      <c r="H191" s="289"/>
      <c r="I191" s="290"/>
    </row>
    <row r="192" spans="1:9" s="286" customFormat="1">
      <c r="A192" s="288"/>
      <c r="B192" s="288"/>
      <c r="C192" s="289"/>
      <c r="D192" s="289"/>
      <c r="E192" s="289"/>
      <c r="F192" s="289"/>
      <c r="G192" s="289"/>
      <c r="H192" s="289"/>
      <c r="I192" s="290"/>
    </row>
    <row r="193" spans="1:9" s="286" customFormat="1">
      <c r="A193" s="288"/>
      <c r="B193" s="288"/>
      <c r="C193" s="289"/>
      <c r="D193" s="289"/>
      <c r="E193" s="289"/>
      <c r="F193" s="289"/>
      <c r="G193" s="289"/>
      <c r="H193" s="289"/>
      <c r="I193" s="290"/>
    </row>
    <row r="194" spans="1:9" s="286" customFormat="1">
      <c r="A194" s="288"/>
      <c r="B194" s="288"/>
      <c r="C194" s="289"/>
      <c r="D194" s="289"/>
      <c r="E194" s="289"/>
      <c r="F194" s="289"/>
      <c r="G194" s="289"/>
      <c r="H194" s="289"/>
      <c r="I194" s="290"/>
    </row>
    <row r="195" spans="1:9" s="286" customFormat="1">
      <c r="A195" s="288"/>
      <c r="B195" s="288"/>
      <c r="C195" s="289"/>
      <c r="D195" s="289"/>
      <c r="E195" s="289"/>
      <c r="F195" s="289"/>
      <c r="G195" s="289"/>
      <c r="H195" s="289"/>
      <c r="I195" s="290"/>
    </row>
    <row r="196" spans="1:9" s="286" customFormat="1">
      <c r="A196" s="288"/>
      <c r="B196" s="288"/>
      <c r="C196" s="289"/>
      <c r="D196" s="289"/>
      <c r="E196" s="289"/>
      <c r="F196" s="289"/>
      <c r="G196" s="289"/>
      <c r="H196" s="289"/>
      <c r="I196" s="290"/>
    </row>
    <row r="197" spans="1:9" s="286" customFormat="1">
      <c r="A197" s="288"/>
      <c r="B197" s="288"/>
      <c r="C197" s="289"/>
      <c r="D197" s="289"/>
      <c r="E197" s="289"/>
      <c r="F197" s="289"/>
      <c r="G197" s="289"/>
      <c r="H197" s="289"/>
      <c r="I197" s="290"/>
    </row>
    <row r="198" spans="1:9" s="286" customFormat="1">
      <c r="A198" s="288"/>
      <c r="B198" s="288"/>
      <c r="C198" s="289"/>
      <c r="D198" s="289"/>
      <c r="E198" s="289"/>
      <c r="F198" s="289"/>
      <c r="G198" s="289"/>
      <c r="H198" s="289"/>
      <c r="I198" s="290"/>
    </row>
    <row r="199" spans="1:9" s="286" customFormat="1">
      <c r="A199" s="288"/>
      <c r="B199" s="288"/>
      <c r="C199" s="292"/>
      <c r="D199" s="292"/>
      <c r="E199" s="292"/>
      <c r="F199" s="292"/>
      <c r="G199" s="292"/>
      <c r="H199" s="292"/>
      <c r="I199" s="292"/>
    </row>
    <row r="200" spans="1:9" s="286" customFormat="1">
      <c r="A200" s="288"/>
      <c r="B200" s="288"/>
      <c r="C200" s="292"/>
      <c r="D200" s="292"/>
      <c r="E200" s="292"/>
      <c r="F200" s="292"/>
      <c r="G200" s="292"/>
      <c r="H200" s="292"/>
      <c r="I200" s="292"/>
    </row>
    <row r="201" spans="1:9" s="286" customFormat="1">
      <c r="A201" s="288"/>
      <c r="B201" s="288"/>
      <c r="C201" s="289"/>
      <c r="D201" s="289"/>
      <c r="E201" s="289"/>
      <c r="F201" s="289"/>
      <c r="G201" s="289"/>
      <c r="H201" s="289"/>
      <c r="I201" s="290"/>
    </row>
    <row r="202" spans="1:9" s="286" customFormat="1">
      <c r="A202" s="288"/>
      <c r="B202" s="288"/>
      <c r="C202" s="289"/>
      <c r="D202" s="289"/>
      <c r="E202" s="289"/>
      <c r="F202" s="289"/>
      <c r="G202" s="289"/>
      <c r="H202" s="289"/>
      <c r="I202" s="290"/>
    </row>
    <row r="203" spans="1:9" s="286" customFormat="1">
      <c r="A203" s="288"/>
      <c r="B203" s="288"/>
      <c r="C203" s="289"/>
      <c r="D203" s="289"/>
      <c r="E203" s="289"/>
      <c r="F203" s="289"/>
      <c r="G203" s="289"/>
      <c r="H203" s="289"/>
      <c r="I203" s="290"/>
    </row>
    <row r="204" spans="1:9" s="286" customFormat="1">
      <c r="A204" s="288"/>
      <c r="B204" s="288"/>
      <c r="C204" s="289"/>
      <c r="D204" s="289"/>
      <c r="E204" s="289"/>
      <c r="F204" s="289"/>
      <c r="G204" s="289"/>
      <c r="H204" s="289"/>
      <c r="I204" s="290"/>
    </row>
    <row r="205" spans="1:9" s="286" customFormat="1">
      <c r="A205" s="288"/>
      <c r="B205" s="288"/>
      <c r="C205" s="289"/>
      <c r="D205" s="289"/>
      <c r="E205" s="289"/>
      <c r="F205" s="289"/>
      <c r="G205" s="289"/>
      <c r="H205" s="289"/>
      <c r="I205" s="290"/>
    </row>
    <row r="206" spans="1:9" s="286" customFormat="1">
      <c r="A206" s="288"/>
      <c r="B206" s="288"/>
      <c r="C206" s="289"/>
      <c r="D206" s="289"/>
      <c r="E206" s="289"/>
      <c r="F206" s="289"/>
      <c r="G206" s="289"/>
      <c r="H206" s="289"/>
      <c r="I206" s="290"/>
    </row>
    <row r="207" spans="1:9" s="286" customFormat="1">
      <c r="A207" s="288"/>
      <c r="B207" s="288"/>
      <c r="C207" s="289"/>
      <c r="D207" s="289"/>
      <c r="E207" s="289"/>
      <c r="F207" s="289"/>
      <c r="G207" s="289"/>
      <c r="H207" s="289"/>
      <c r="I207" s="290"/>
    </row>
    <row r="208" spans="1:9" s="286" customFormat="1">
      <c r="A208" s="288"/>
      <c r="B208" s="288"/>
      <c r="C208" s="289"/>
      <c r="D208" s="289"/>
      <c r="E208" s="289"/>
      <c r="F208" s="289"/>
      <c r="G208" s="289"/>
      <c r="H208" s="289"/>
      <c r="I208" s="290"/>
    </row>
    <row r="209" spans="1:9" s="286" customFormat="1">
      <c r="A209" s="288"/>
      <c r="B209" s="288"/>
      <c r="C209" s="289"/>
      <c r="D209" s="289"/>
      <c r="E209" s="289"/>
      <c r="F209" s="289"/>
      <c r="G209" s="289"/>
      <c r="H209" s="289"/>
      <c r="I209" s="290"/>
    </row>
    <row r="210" spans="1:9" s="286" customFormat="1">
      <c r="A210" s="288"/>
      <c r="B210" s="288"/>
      <c r="C210" s="289"/>
      <c r="D210" s="289"/>
      <c r="E210" s="289"/>
      <c r="F210" s="289"/>
      <c r="G210" s="289"/>
      <c r="H210" s="289"/>
      <c r="I210" s="290"/>
    </row>
    <row r="211" spans="1:9" s="286" customFormat="1">
      <c r="A211" s="288"/>
      <c r="B211" s="288"/>
      <c r="C211" s="289"/>
      <c r="D211" s="289"/>
      <c r="E211" s="289"/>
      <c r="F211" s="289"/>
      <c r="G211" s="289"/>
      <c r="H211" s="289"/>
      <c r="I211" s="290"/>
    </row>
    <row r="212" spans="1:9" s="286" customFormat="1">
      <c r="A212" s="291"/>
      <c r="B212" s="288"/>
      <c r="C212" s="289"/>
      <c r="D212" s="289"/>
      <c r="E212" s="289"/>
      <c r="F212" s="289"/>
      <c r="G212" s="289"/>
      <c r="H212" s="289"/>
      <c r="I212" s="290"/>
    </row>
    <row r="213" spans="1:9" s="286" customFormat="1">
      <c r="A213" s="288"/>
      <c r="B213" s="288"/>
      <c r="C213" s="289"/>
      <c r="D213" s="289"/>
      <c r="E213" s="289"/>
      <c r="F213" s="289"/>
      <c r="G213" s="289"/>
      <c r="H213" s="289"/>
      <c r="I213" s="290"/>
    </row>
    <row r="214" spans="1:9" s="286" customFormat="1">
      <c r="A214" s="288"/>
      <c r="B214" s="288"/>
      <c r="C214" s="289"/>
      <c r="D214" s="289"/>
      <c r="E214" s="289"/>
      <c r="F214" s="289"/>
      <c r="G214" s="289"/>
      <c r="H214" s="289"/>
      <c r="I214" s="290"/>
    </row>
    <row r="215" spans="1:9" s="286" customFormat="1">
      <c r="A215" s="288"/>
      <c r="B215" s="288"/>
      <c r="C215" s="289"/>
      <c r="D215" s="289"/>
      <c r="E215" s="289"/>
      <c r="F215" s="289"/>
      <c r="G215" s="289"/>
      <c r="H215" s="289"/>
      <c r="I215" s="290"/>
    </row>
    <row r="216" spans="1:9" s="287" customFormat="1">
      <c r="A216" s="288"/>
      <c r="B216" s="288"/>
      <c r="C216" s="289"/>
      <c r="D216" s="289"/>
      <c r="E216" s="289"/>
      <c r="F216" s="289"/>
      <c r="G216" s="289"/>
      <c r="H216" s="289"/>
      <c r="I216" s="290"/>
    </row>
    <row r="217" spans="1:9" s="287" customFormat="1">
      <c r="A217" s="288"/>
      <c r="B217" s="288"/>
      <c r="C217" s="289"/>
      <c r="D217" s="289"/>
      <c r="E217" s="289"/>
      <c r="F217" s="289"/>
      <c r="G217" s="289"/>
      <c r="H217" s="289"/>
      <c r="I217" s="290"/>
    </row>
    <row r="218" spans="1:9" s="287" customFormat="1">
      <c r="A218" s="288"/>
      <c r="B218" s="288"/>
      <c r="C218" s="289"/>
      <c r="D218" s="289"/>
      <c r="E218" s="289"/>
      <c r="F218" s="289"/>
      <c r="G218" s="289"/>
      <c r="H218" s="289"/>
      <c r="I218" s="290"/>
    </row>
    <row r="219" spans="1:9" s="287" customFormat="1">
      <c r="A219" s="288"/>
      <c r="B219" s="288"/>
      <c r="C219" s="289"/>
      <c r="D219" s="289"/>
      <c r="E219" s="289"/>
      <c r="F219" s="289"/>
      <c r="G219" s="289"/>
      <c r="H219" s="289"/>
      <c r="I219" s="290"/>
    </row>
    <row r="220" spans="1:9" s="287" customFormat="1">
      <c r="A220" s="288"/>
      <c r="B220" s="288"/>
      <c r="C220" s="289"/>
      <c r="D220" s="289"/>
      <c r="E220" s="289"/>
      <c r="F220" s="289"/>
      <c r="G220" s="289"/>
      <c r="H220" s="289"/>
      <c r="I220" s="290"/>
    </row>
    <row r="221" spans="1:9" s="287" customFormat="1">
      <c r="A221" s="288"/>
      <c r="B221" s="288"/>
      <c r="C221" s="289"/>
      <c r="D221" s="289"/>
      <c r="E221" s="289"/>
      <c r="F221" s="289"/>
      <c r="G221" s="289"/>
      <c r="H221" s="289"/>
      <c r="I221" s="290"/>
    </row>
    <row r="222" spans="1:9" s="287" customFormat="1">
      <c r="A222" s="288"/>
      <c r="B222" s="288"/>
      <c r="C222" s="289"/>
      <c r="D222" s="289"/>
      <c r="E222" s="289"/>
      <c r="F222" s="289"/>
      <c r="G222" s="289"/>
      <c r="H222" s="289"/>
      <c r="I222" s="290"/>
    </row>
    <row r="223" spans="1:9" s="287" customFormat="1">
      <c r="A223" s="288"/>
      <c r="B223" s="288"/>
      <c r="C223" s="289"/>
      <c r="D223" s="289"/>
      <c r="E223" s="289"/>
      <c r="F223" s="289"/>
      <c r="G223" s="289"/>
      <c r="H223" s="289"/>
      <c r="I223" s="290"/>
    </row>
    <row r="224" spans="1:9" s="287" customFormat="1">
      <c r="A224" s="288"/>
      <c r="B224" s="288"/>
      <c r="C224" s="292"/>
      <c r="D224" s="292"/>
      <c r="E224" s="292"/>
      <c r="F224" s="292"/>
      <c r="G224" s="292"/>
      <c r="H224" s="292"/>
      <c r="I224" s="293"/>
    </row>
    <row r="225" spans="1:9" s="287" customFormat="1">
      <c r="A225" s="288"/>
      <c r="B225" s="288"/>
      <c r="C225" s="292"/>
      <c r="D225" s="292"/>
      <c r="E225" s="292"/>
      <c r="F225" s="292"/>
      <c r="G225" s="292"/>
      <c r="H225" s="292"/>
      <c r="I225" s="293"/>
    </row>
    <row r="226" spans="1:9" s="287" customFormat="1"/>
    <row r="227" spans="1:9" s="287" customFormat="1"/>
    <row r="228" spans="1:9" s="287" customFormat="1"/>
    <row r="229" spans="1:9" s="287" customFormat="1"/>
    <row r="230" spans="1:9" s="287" customFormat="1"/>
    <row r="231" spans="1:9" s="287" customFormat="1"/>
    <row r="232" spans="1:9" s="287" customFormat="1"/>
    <row r="233" spans="1:9" s="287" customFormat="1"/>
    <row r="234" spans="1:9" s="287" customFormat="1"/>
    <row r="235" spans="1:9" s="287" customFormat="1"/>
    <row r="236" spans="1:9" s="287" customFormat="1"/>
    <row r="237" spans="1:9" s="287" customFormat="1"/>
    <row r="238" spans="1:9" s="287" customFormat="1"/>
    <row r="239" spans="1:9" s="287" customFormat="1"/>
    <row r="240" spans="1:9" s="287" customFormat="1"/>
    <row r="241" s="287" customFormat="1"/>
    <row r="242" s="287" customFormat="1"/>
    <row r="243" s="287" customFormat="1"/>
    <row r="244" s="287" customFormat="1"/>
    <row r="245" s="77" customFormat="1"/>
    <row r="246" s="77" customFormat="1"/>
    <row r="247" s="77" customFormat="1"/>
    <row r="248" s="77" customFormat="1"/>
    <row r="249" s="77" customFormat="1"/>
    <row r="250" s="77" customFormat="1"/>
    <row r="251" s="77" customFormat="1"/>
    <row r="252" s="77" customFormat="1"/>
    <row r="253" s="77" customFormat="1"/>
    <row r="254" s="77" customFormat="1"/>
    <row r="255" s="77" customFormat="1"/>
    <row r="256" s="77" customFormat="1"/>
    <row r="257" s="77" customFormat="1"/>
    <row r="258" s="77" customFormat="1"/>
    <row r="259" s="77" customFormat="1"/>
    <row r="260" s="77" customFormat="1"/>
    <row r="261" s="77" customFormat="1"/>
    <row r="262" s="77" customFormat="1"/>
    <row r="263" s="77" customFormat="1"/>
    <row r="264" s="77" customFormat="1"/>
    <row r="265" s="77" customFormat="1"/>
    <row r="266" s="77" customFormat="1"/>
    <row r="267" s="77" customFormat="1"/>
    <row r="268" s="77" customFormat="1"/>
    <row r="269" s="77" customFormat="1"/>
    <row r="270" s="77" customFormat="1"/>
    <row r="271" s="77" customFormat="1"/>
    <row r="272" s="77" customFormat="1"/>
    <row r="273" s="77" customFormat="1"/>
    <row r="274" s="77" customFormat="1"/>
    <row r="275" s="77" customFormat="1"/>
    <row r="276" s="77" customFormat="1"/>
    <row r="277" s="77" customFormat="1"/>
    <row r="278" s="77" customFormat="1"/>
    <row r="279" s="77" customFormat="1"/>
    <row r="280" s="77" customFormat="1"/>
    <row r="281" s="77" customFormat="1"/>
    <row r="282" s="77" customFormat="1"/>
    <row r="283" s="77" customFormat="1"/>
    <row r="284" s="77" customFormat="1"/>
    <row r="285" s="77" customFormat="1"/>
    <row r="286" s="77" customFormat="1"/>
    <row r="287" s="77" customFormat="1"/>
    <row r="288" s="77" customFormat="1"/>
    <row r="289" spans="1:24" s="77" customFormat="1"/>
    <row r="290" spans="1:24" s="77" customFormat="1"/>
    <row r="291" spans="1:24" s="77" customFormat="1"/>
    <row r="292" spans="1:24" s="77" customFormat="1"/>
    <row r="293" spans="1:24" s="77" customFormat="1"/>
    <row r="294" spans="1:24" s="77" customFormat="1"/>
    <row r="295" spans="1:24" s="77" customFormat="1"/>
    <row r="296" spans="1:24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</row>
    <row r="297" spans="1:24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</row>
    <row r="298" spans="1:24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</row>
    <row r="299" spans="1:24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</row>
    <row r="300" spans="1:24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</row>
    <row r="301" spans="1:24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</row>
    <row r="302" spans="1:24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</row>
    <row r="303" spans="1:24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</row>
    <row r="304" spans="1:24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</row>
    <row r="305" spans="1:24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</row>
    <row r="306" spans="1:24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</row>
    <row r="307" spans="1:24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</row>
    <row r="308" spans="1:24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</row>
    <row r="309" spans="1:24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</row>
    <row r="310" spans="1:24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</row>
    <row r="311" spans="1:24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</row>
    <row r="312" spans="1:24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</row>
    <row r="313" spans="1:24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</row>
    <row r="314" spans="1:24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</row>
    <row r="315" spans="1:24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</row>
    <row r="316" spans="1:24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</row>
    <row r="317" spans="1:24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</row>
    <row r="318" spans="1:24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</row>
    <row r="319" spans="1:24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</row>
    <row r="320" spans="1:24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</row>
    <row r="321" spans="1:24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</row>
    <row r="322" spans="1:24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</row>
    <row r="323" spans="1:24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</row>
    <row r="324" spans="1:24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</row>
    <row r="325" spans="1:24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</row>
    <row r="326" spans="1:24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</row>
    <row r="327" spans="1:24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</row>
    <row r="328" spans="1:24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</row>
    <row r="329" spans="1:24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</row>
    <row r="330" spans="1:24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</row>
    <row r="331" spans="1:24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</row>
    <row r="332" spans="1:24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</row>
    <row r="333" spans="1:24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</row>
    <row r="334" spans="1:24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</row>
    <row r="335" spans="1:24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</row>
    <row r="336" spans="1:24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</row>
    <row r="337" spans="1:24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</row>
    <row r="338" spans="1:24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</row>
    <row r="339" spans="1:24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</row>
    <row r="340" spans="1:24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</row>
    <row r="341" spans="1:24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</row>
    <row r="342" spans="1:24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</row>
    <row r="343" spans="1:24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</row>
    <row r="344" spans="1:24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</row>
    <row r="345" spans="1:24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</row>
    <row r="346" spans="1:24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</row>
    <row r="347" spans="1:24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</row>
    <row r="348" spans="1:24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</row>
    <row r="349" spans="1:24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</row>
    <row r="350" spans="1:24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</row>
    <row r="351" spans="1:24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</row>
    <row r="352" spans="1:24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</row>
    <row r="353" spans="1:1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</row>
    <row r="354" spans="1:12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1:12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</row>
  </sheetData>
  <phoneticPr fontId="14" type="noConversion"/>
  <hyperlinks>
    <hyperlink ref="A1" location="AURKIBIDEA!A1" display="Aurkibiera Itzuli" xr:uid="{00000000-0004-0000-0600-000000000000}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9"/>
  <sheetViews>
    <sheetView zoomScaleNormal="100" workbookViewId="0">
      <pane ySplit="4" topLeftCell="A56" activePane="bottomLeft" state="frozen"/>
      <selection pane="bottomLeft"/>
    </sheetView>
  </sheetViews>
  <sheetFormatPr defaultColWidth="11.42578125" defaultRowHeight="12.75"/>
  <cols>
    <col min="1" max="1" width="11.42578125" style="26"/>
    <col min="2" max="2" width="11" style="26" customWidth="1"/>
    <col min="3" max="3" width="13.28515625" style="26" customWidth="1"/>
    <col min="4" max="4" width="12.140625" style="26" customWidth="1"/>
    <col min="5" max="5" width="14" style="26" customWidth="1"/>
    <col min="6" max="6" width="11.42578125" style="26"/>
    <col min="7" max="7" width="12.5703125" style="26" customWidth="1"/>
    <col min="8" max="8" width="11.42578125" style="26"/>
    <col min="9" max="9" width="13.28515625" style="26" customWidth="1"/>
    <col min="10" max="10" width="11.42578125" style="26"/>
    <col min="11" max="11" width="10.42578125" style="26" customWidth="1"/>
    <col min="12" max="12" width="11.42578125" style="26"/>
    <col min="13" max="13" width="9.7109375" style="26" customWidth="1"/>
    <col min="14" max="16384" width="11.42578125" style="26"/>
  </cols>
  <sheetData>
    <row r="1" spans="1:13" ht="15.75">
      <c r="A1" s="25" t="s">
        <v>45</v>
      </c>
    </row>
    <row r="2" spans="1:13" ht="12.75" customHeight="1">
      <c r="A2" s="325" t="s">
        <v>263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>
      <c r="A4" s="28"/>
      <c r="B4" s="29"/>
      <c r="C4" s="29"/>
      <c r="D4" s="29"/>
      <c r="E4" s="29"/>
      <c r="F4" s="29"/>
      <c r="G4" s="29"/>
      <c r="H4" s="29"/>
      <c r="I4" s="29"/>
    </row>
    <row r="5" spans="1:13" ht="45">
      <c r="A5" s="29"/>
      <c r="B5" s="40" t="s">
        <v>46</v>
      </c>
      <c r="C5" s="30" t="s">
        <v>102</v>
      </c>
      <c r="D5" s="30" t="s">
        <v>103</v>
      </c>
      <c r="E5" s="30" t="s">
        <v>104</v>
      </c>
      <c r="F5" s="30" t="s">
        <v>105</v>
      </c>
      <c r="G5" s="30" t="s">
        <v>106</v>
      </c>
      <c r="H5" s="30" t="s">
        <v>107</v>
      </c>
      <c r="I5" s="30" t="s">
        <v>108</v>
      </c>
      <c r="J5" s="30" t="s">
        <v>109</v>
      </c>
      <c r="K5" s="30" t="s">
        <v>110</v>
      </c>
      <c r="L5" s="30" t="s">
        <v>111</v>
      </c>
      <c r="M5" s="30" t="s">
        <v>112</v>
      </c>
    </row>
    <row r="6" spans="1:13">
      <c r="A6" s="32">
        <v>2011</v>
      </c>
      <c r="B6" s="41"/>
      <c r="C6" s="42" t="s">
        <v>113</v>
      </c>
      <c r="D6" s="42"/>
      <c r="E6" s="42"/>
      <c r="F6" s="42"/>
      <c r="G6" s="42"/>
      <c r="H6" s="42"/>
      <c r="I6" s="42"/>
      <c r="J6" s="43"/>
      <c r="K6" s="43"/>
      <c r="L6" s="43"/>
      <c r="M6" s="43"/>
    </row>
    <row r="7" spans="1:13">
      <c r="A7" s="33" t="s">
        <v>54</v>
      </c>
      <c r="B7" s="42">
        <f>SUM(C7:M7)</f>
        <v>123</v>
      </c>
      <c r="C7" s="42">
        <v>3</v>
      </c>
      <c r="D7" s="42">
        <v>13</v>
      </c>
      <c r="E7" s="42">
        <v>14</v>
      </c>
      <c r="F7" s="45">
        <v>0</v>
      </c>
      <c r="G7" s="42">
        <v>3</v>
      </c>
      <c r="H7" s="42">
        <v>7</v>
      </c>
      <c r="I7" s="42">
        <v>23</v>
      </c>
      <c r="J7" s="42">
        <v>10</v>
      </c>
      <c r="K7" s="42">
        <v>14</v>
      </c>
      <c r="L7" s="45">
        <v>0</v>
      </c>
      <c r="M7" s="42">
        <v>36</v>
      </c>
    </row>
    <row r="8" spans="1:13">
      <c r="A8" s="35">
        <v>2012</v>
      </c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</row>
    <row r="9" spans="1:13">
      <c r="A9" s="33" t="s">
        <v>55</v>
      </c>
      <c r="B9" s="42">
        <f>SUM(C9:M9)</f>
        <v>287</v>
      </c>
      <c r="C9" s="42">
        <v>5</v>
      </c>
      <c r="D9" s="42">
        <v>68</v>
      </c>
      <c r="E9" s="42">
        <v>25</v>
      </c>
      <c r="F9" s="42">
        <v>10</v>
      </c>
      <c r="G9" s="42">
        <v>8</v>
      </c>
      <c r="H9" s="42">
        <v>9</v>
      </c>
      <c r="I9" s="42">
        <v>37</v>
      </c>
      <c r="J9" s="42">
        <v>13</v>
      </c>
      <c r="K9" s="42">
        <v>25</v>
      </c>
      <c r="L9" s="42">
        <v>67</v>
      </c>
      <c r="M9" s="42">
        <v>20</v>
      </c>
    </row>
    <row r="10" spans="1:13">
      <c r="A10" s="74" t="s">
        <v>56</v>
      </c>
      <c r="B10" s="42">
        <f>SUM(C10:M10)</f>
        <v>385</v>
      </c>
      <c r="C10" s="42">
        <v>9</v>
      </c>
      <c r="D10" s="42">
        <v>62</v>
      </c>
      <c r="E10" s="42">
        <v>24</v>
      </c>
      <c r="F10" s="42">
        <v>8</v>
      </c>
      <c r="G10" s="42">
        <v>8</v>
      </c>
      <c r="H10" s="42">
        <v>13</v>
      </c>
      <c r="I10" s="42">
        <v>43</v>
      </c>
      <c r="J10" s="42">
        <v>13</v>
      </c>
      <c r="K10" s="42">
        <v>18</v>
      </c>
      <c r="L10" s="42">
        <v>147</v>
      </c>
      <c r="M10" s="42">
        <v>40</v>
      </c>
    </row>
    <row r="11" spans="1:13">
      <c r="A11" s="33" t="s">
        <v>114</v>
      </c>
      <c r="B11" s="42">
        <v>412</v>
      </c>
      <c r="C11" s="42">
        <v>9</v>
      </c>
      <c r="D11" s="42">
        <v>65</v>
      </c>
      <c r="E11" s="42">
        <v>40</v>
      </c>
      <c r="F11" s="42">
        <v>8</v>
      </c>
      <c r="G11" s="42">
        <v>6</v>
      </c>
      <c r="H11" s="42">
        <v>13</v>
      </c>
      <c r="I11" s="42">
        <v>46</v>
      </c>
      <c r="J11" s="42">
        <v>21</v>
      </c>
      <c r="K11" s="42">
        <v>18</v>
      </c>
      <c r="L11" s="42">
        <v>142</v>
      </c>
      <c r="M11" s="42">
        <v>44</v>
      </c>
    </row>
    <row r="12" spans="1:13">
      <c r="A12" s="72" t="s">
        <v>54</v>
      </c>
      <c r="B12" s="42">
        <v>480</v>
      </c>
      <c r="C12" s="42">
        <v>12</v>
      </c>
      <c r="D12" s="42">
        <v>64</v>
      </c>
      <c r="E12" s="42">
        <v>37</v>
      </c>
      <c r="F12" s="42">
        <v>16</v>
      </c>
      <c r="G12" s="42">
        <v>7</v>
      </c>
      <c r="H12" s="42">
        <v>16</v>
      </c>
      <c r="I12" s="42">
        <v>87</v>
      </c>
      <c r="J12" s="42">
        <v>28</v>
      </c>
      <c r="K12" s="42">
        <v>18</v>
      </c>
      <c r="L12" s="42">
        <v>143</v>
      </c>
      <c r="M12" s="42">
        <v>52</v>
      </c>
    </row>
    <row r="13" spans="1:13">
      <c r="A13" s="6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36">
      <c r="A14" s="117"/>
      <c r="B14" s="40" t="s">
        <v>46</v>
      </c>
      <c r="C14" s="30" t="s">
        <v>102</v>
      </c>
      <c r="D14" s="30" t="s">
        <v>115</v>
      </c>
      <c r="E14" s="30" t="s">
        <v>116</v>
      </c>
      <c r="F14" s="30" t="s">
        <v>117</v>
      </c>
      <c r="G14" s="30" t="s">
        <v>118</v>
      </c>
      <c r="H14" s="30"/>
      <c r="I14" s="30" t="s">
        <v>119</v>
      </c>
      <c r="J14" s="30" t="s">
        <v>120</v>
      </c>
      <c r="K14" s="30" t="s">
        <v>121</v>
      </c>
      <c r="L14" s="30" t="s">
        <v>122</v>
      </c>
      <c r="M14" s="30"/>
    </row>
    <row r="15" spans="1:13">
      <c r="A15" s="51">
        <v>2013</v>
      </c>
      <c r="B15" s="6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>
      <c r="A16" s="33" t="s">
        <v>58</v>
      </c>
      <c r="B16" s="42">
        <v>559</v>
      </c>
      <c r="C16" s="42">
        <v>21</v>
      </c>
      <c r="D16" s="42">
        <v>57</v>
      </c>
      <c r="E16" s="42">
        <v>125</v>
      </c>
      <c r="F16" s="42">
        <v>38</v>
      </c>
      <c r="G16" s="42">
        <v>7</v>
      </c>
      <c r="H16" s="45"/>
      <c r="I16" s="42">
        <v>123</v>
      </c>
      <c r="J16" s="42">
        <v>52</v>
      </c>
      <c r="K16" s="42">
        <v>18</v>
      </c>
      <c r="L16" s="42">
        <v>118</v>
      </c>
      <c r="M16" s="68"/>
    </row>
    <row r="17" spans="1:13">
      <c r="A17" s="33" t="s">
        <v>60</v>
      </c>
      <c r="B17" s="78">
        <v>520</v>
      </c>
      <c r="C17" s="78">
        <v>21</v>
      </c>
      <c r="D17" s="78">
        <v>57</v>
      </c>
      <c r="E17" s="78">
        <v>84</v>
      </c>
      <c r="F17" s="78">
        <v>38</v>
      </c>
      <c r="G17" s="78">
        <v>8</v>
      </c>
      <c r="H17" s="79"/>
      <c r="I17" s="78">
        <v>111</v>
      </c>
      <c r="J17" s="78">
        <v>65</v>
      </c>
      <c r="K17" s="78">
        <v>18</v>
      </c>
      <c r="L17" s="78">
        <v>118</v>
      </c>
      <c r="M17" s="68"/>
    </row>
    <row r="18" spans="1:13">
      <c r="A18" s="33" t="s">
        <v>54</v>
      </c>
      <c r="B18" s="78">
        <v>607</v>
      </c>
      <c r="C18" s="78">
        <v>21</v>
      </c>
      <c r="D18" s="78">
        <v>57</v>
      </c>
      <c r="E18" s="78">
        <v>159</v>
      </c>
      <c r="F18" s="78">
        <v>40</v>
      </c>
      <c r="G18" s="78">
        <v>9</v>
      </c>
      <c r="H18" s="79"/>
      <c r="I18" s="78">
        <v>127</v>
      </c>
      <c r="J18" s="78">
        <v>55</v>
      </c>
      <c r="K18" s="78">
        <v>19</v>
      </c>
      <c r="L18" s="78">
        <v>120</v>
      </c>
      <c r="M18" s="68"/>
    </row>
    <row r="19" spans="1:13">
      <c r="A19" s="35">
        <v>2014</v>
      </c>
      <c r="B19" s="44"/>
      <c r="C19" s="44"/>
      <c r="D19" s="44"/>
      <c r="E19" s="44"/>
      <c r="F19" s="44"/>
      <c r="G19" s="44"/>
      <c r="H19" s="79"/>
      <c r="I19" s="44"/>
      <c r="J19" s="44"/>
      <c r="K19" s="44"/>
      <c r="L19" s="44"/>
      <c r="M19" s="68"/>
    </row>
    <row r="20" spans="1:13">
      <c r="A20" s="33" t="s">
        <v>55</v>
      </c>
      <c r="B20" s="42">
        <v>612</v>
      </c>
      <c r="C20" s="42">
        <v>21</v>
      </c>
      <c r="D20" s="42">
        <v>58</v>
      </c>
      <c r="E20" s="42">
        <v>128</v>
      </c>
      <c r="F20" s="42">
        <v>41</v>
      </c>
      <c r="G20" s="42">
        <v>13</v>
      </c>
      <c r="H20" s="79"/>
      <c r="I20" s="42">
        <v>130</v>
      </c>
      <c r="J20" s="42">
        <v>69</v>
      </c>
      <c r="K20" s="42">
        <v>18</v>
      </c>
      <c r="L20" s="42">
        <v>134</v>
      </c>
      <c r="M20" s="68"/>
    </row>
    <row r="21" spans="1:13">
      <c r="A21" s="74" t="s">
        <v>56</v>
      </c>
      <c r="B21" s="42">
        <v>643</v>
      </c>
      <c r="C21" s="42">
        <v>21</v>
      </c>
      <c r="D21" s="42">
        <v>58</v>
      </c>
      <c r="E21" s="42">
        <v>135</v>
      </c>
      <c r="F21" s="42">
        <v>41</v>
      </c>
      <c r="G21" s="42">
        <v>18</v>
      </c>
      <c r="H21" s="79"/>
      <c r="I21" s="42">
        <v>130</v>
      </c>
      <c r="J21" s="42">
        <v>82</v>
      </c>
      <c r="K21" s="42">
        <v>18</v>
      </c>
      <c r="L21" s="42">
        <v>140</v>
      </c>
      <c r="M21" s="68"/>
    </row>
    <row r="22" spans="1:13">
      <c r="A22" s="74" t="s">
        <v>60</v>
      </c>
      <c r="B22" s="42">
        <v>641</v>
      </c>
      <c r="C22" s="42">
        <v>21</v>
      </c>
      <c r="D22" s="42">
        <v>58</v>
      </c>
      <c r="E22" s="42">
        <v>137</v>
      </c>
      <c r="F22" s="42">
        <v>41</v>
      </c>
      <c r="G22" s="42">
        <v>17</v>
      </c>
      <c r="H22" s="80"/>
      <c r="I22" s="79">
        <v>127</v>
      </c>
      <c r="J22" s="42">
        <v>82</v>
      </c>
      <c r="K22" s="42">
        <v>18</v>
      </c>
      <c r="L22" s="42">
        <v>140</v>
      </c>
      <c r="M22" s="68"/>
    </row>
    <row r="23" spans="1:13">
      <c r="A23" s="33" t="s">
        <v>54</v>
      </c>
      <c r="B23" s="41">
        <v>671</v>
      </c>
      <c r="C23" s="97">
        <v>22</v>
      </c>
      <c r="D23" s="97">
        <v>58</v>
      </c>
      <c r="E23" s="97">
        <v>160</v>
      </c>
      <c r="F23" s="97">
        <v>41</v>
      </c>
      <c r="G23" s="97">
        <v>20</v>
      </c>
      <c r="H23" s="97"/>
      <c r="I23" s="97">
        <v>128</v>
      </c>
      <c r="J23" s="97">
        <v>82</v>
      </c>
      <c r="K23" s="97">
        <v>18</v>
      </c>
      <c r="L23" s="41">
        <v>142</v>
      </c>
      <c r="M23" s="100"/>
    </row>
    <row r="24" spans="1:13">
      <c r="A24" s="66">
        <v>2015</v>
      </c>
      <c r="B24" s="41"/>
      <c r="C24" s="97"/>
      <c r="D24" s="97"/>
      <c r="E24" s="97"/>
      <c r="F24" s="97"/>
      <c r="G24" s="97"/>
      <c r="H24" s="97"/>
      <c r="I24" s="97"/>
      <c r="J24" s="97"/>
      <c r="K24" s="97"/>
      <c r="L24" s="41"/>
      <c r="M24" s="68"/>
    </row>
    <row r="25" spans="1:13">
      <c r="A25" s="33" t="s">
        <v>55</v>
      </c>
      <c r="B25" s="41">
        <v>698</v>
      </c>
      <c r="C25" s="97">
        <v>24</v>
      </c>
      <c r="D25" s="97">
        <v>60</v>
      </c>
      <c r="E25" s="97">
        <v>179</v>
      </c>
      <c r="F25" s="97">
        <v>35</v>
      </c>
      <c r="G25" s="97">
        <v>23</v>
      </c>
      <c r="H25" s="97"/>
      <c r="I25" s="97">
        <v>132</v>
      </c>
      <c r="J25" s="97">
        <v>82</v>
      </c>
      <c r="K25" s="97">
        <v>19</v>
      </c>
      <c r="L25" s="41">
        <v>144</v>
      </c>
      <c r="M25" s="68"/>
    </row>
    <row r="26" spans="1:13">
      <c r="A26" s="74" t="s">
        <v>56</v>
      </c>
      <c r="B26" s="41">
        <v>775</v>
      </c>
      <c r="C26" s="97">
        <v>24</v>
      </c>
      <c r="D26" s="97">
        <v>60</v>
      </c>
      <c r="E26" s="97">
        <v>215</v>
      </c>
      <c r="F26" s="97">
        <v>36</v>
      </c>
      <c r="G26" s="97">
        <v>25</v>
      </c>
      <c r="H26" s="97"/>
      <c r="I26" s="97">
        <v>136</v>
      </c>
      <c r="J26" s="97">
        <v>96</v>
      </c>
      <c r="K26" s="97">
        <v>31</v>
      </c>
      <c r="L26" s="41">
        <v>152</v>
      </c>
      <c r="M26" s="68"/>
    </row>
    <row r="27" spans="1:13">
      <c r="A27" s="74" t="s">
        <v>60</v>
      </c>
      <c r="B27" s="41">
        <v>790</v>
      </c>
      <c r="C27" s="97">
        <v>26</v>
      </c>
      <c r="D27" s="97">
        <v>60</v>
      </c>
      <c r="E27" s="97">
        <v>220</v>
      </c>
      <c r="F27" s="97">
        <v>36</v>
      </c>
      <c r="G27" s="39">
        <v>27</v>
      </c>
      <c r="H27" s="80"/>
      <c r="I27" s="97">
        <v>137</v>
      </c>
      <c r="J27" s="97">
        <v>96</v>
      </c>
      <c r="K27" s="97">
        <v>31</v>
      </c>
      <c r="L27" s="97">
        <v>157</v>
      </c>
      <c r="M27" s="68"/>
    </row>
    <row r="28" spans="1:13" ht="12" customHeight="1">
      <c r="A28" s="115" t="s">
        <v>54</v>
      </c>
      <c r="B28" s="119">
        <v>814</v>
      </c>
      <c r="C28" s="119">
        <v>26</v>
      </c>
      <c r="D28" s="119">
        <v>60</v>
      </c>
      <c r="E28" s="119">
        <v>236</v>
      </c>
      <c r="F28" s="119">
        <v>36</v>
      </c>
      <c r="G28" s="97">
        <v>28</v>
      </c>
      <c r="H28" s="120"/>
      <c r="I28" s="119">
        <v>141</v>
      </c>
      <c r="J28" s="119">
        <v>97</v>
      </c>
      <c r="K28" s="119">
        <v>31</v>
      </c>
      <c r="L28" s="119">
        <v>159</v>
      </c>
    </row>
    <row r="29" spans="1:13" ht="12" customHeight="1">
      <c r="A29" s="66">
        <v>2016</v>
      </c>
      <c r="B29" s="41"/>
      <c r="C29" s="97"/>
      <c r="D29" s="97"/>
      <c r="E29" s="97"/>
      <c r="F29" s="97"/>
      <c r="G29" s="97"/>
      <c r="H29" s="97"/>
      <c r="I29" s="97"/>
      <c r="J29" s="97"/>
      <c r="K29" s="97"/>
      <c r="L29" s="41"/>
    </row>
    <row r="30" spans="1:13" ht="12" customHeight="1">
      <c r="A30" s="33" t="s">
        <v>55</v>
      </c>
      <c r="B30" s="119">
        <v>883</v>
      </c>
      <c r="C30" s="119">
        <v>30</v>
      </c>
      <c r="D30" s="119">
        <v>59</v>
      </c>
      <c r="E30" s="119">
        <v>263</v>
      </c>
      <c r="F30" s="119">
        <v>37</v>
      </c>
      <c r="G30" s="97">
        <v>30</v>
      </c>
      <c r="H30" s="120"/>
      <c r="I30" s="119">
        <v>155</v>
      </c>
      <c r="J30" s="119">
        <v>112</v>
      </c>
      <c r="K30" s="119">
        <v>34</v>
      </c>
      <c r="L30" s="119">
        <v>163</v>
      </c>
    </row>
    <row r="31" spans="1:13" ht="12" customHeight="1">
      <c r="A31" s="74" t="s">
        <v>56</v>
      </c>
      <c r="B31" s="119">
        <v>900</v>
      </c>
      <c r="C31" s="119">
        <v>20</v>
      </c>
      <c r="D31" s="119">
        <v>59</v>
      </c>
      <c r="E31" s="119">
        <v>282</v>
      </c>
      <c r="F31" s="119">
        <v>37</v>
      </c>
      <c r="G31" s="97">
        <v>36</v>
      </c>
      <c r="H31" s="120"/>
      <c r="I31" s="119">
        <v>134</v>
      </c>
      <c r="J31" s="119">
        <v>113</v>
      </c>
      <c r="K31" s="119">
        <v>46</v>
      </c>
      <c r="L31" s="119">
        <v>173</v>
      </c>
    </row>
    <row r="32" spans="1:13" ht="12" customHeight="1">
      <c r="A32" s="118" t="s">
        <v>60</v>
      </c>
      <c r="B32" s="119">
        <v>909</v>
      </c>
      <c r="C32" s="119">
        <v>20</v>
      </c>
      <c r="D32" s="119">
        <v>59</v>
      </c>
      <c r="E32" s="119">
        <v>286</v>
      </c>
      <c r="F32" s="119">
        <v>37</v>
      </c>
      <c r="G32" s="97">
        <v>37</v>
      </c>
      <c r="H32" s="120"/>
      <c r="I32" s="119">
        <v>138</v>
      </c>
      <c r="J32" s="119">
        <v>113</v>
      </c>
      <c r="K32" s="119">
        <v>46</v>
      </c>
      <c r="L32" s="119">
        <v>173</v>
      </c>
    </row>
    <row r="33" spans="1:15" ht="12" customHeight="1">
      <c r="A33" s="64"/>
      <c r="B33" s="98"/>
      <c r="C33" s="98"/>
      <c r="D33" s="98"/>
      <c r="E33" s="98"/>
      <c r="F33" s="98"/>
      <c r="G33" s="81"/>
      <c r="H33" s="99"/>
      <c r="I33" s="98"/>
      <c r="J33" s="98"/>
      <c r="K33" s="98"/>
      <c r="L33" s="98"/>
    </row>
    <row r="34" spans="1:15" ht="48.75" customHeight="1">
      <c r="A34" s="121"/>
      <c r="B34" s="40" t="s">
        <v>46</v>
      </c>
      <c r="C34" s="30" t="s">
        <v>102</v>
      </c>
      <c r="D34" s="173" t="s">
        <v>115</v>
      </c>
      <c r="E34" s="173" t="s">
        <v>123</v>
      </c>
      <c r="F34" s="173" t="s">
        <v>124</v>
      </c>
      <c r="G34" s="173" t="s">
        <v>125</v>
      </c>
      <c r="H34" s="173"/>
      <c r="I34" s="173" t="s">
        <v>126</v>
      </c>
      <c r="J34" s="173" t="s">
        <v>127</v>
      </c>
      <c r="K34" s="173" t="s">
        <v>121</v>
      </c>
      <c r="L34" s="173" t="s">
        <v>128</v>
      </c>
      <c r="M34" s="173" t="s">
        <v>129</v>
      </c>
      <c r="N34" s="173" t="s">
        <v>130</v>
      </c>
      <c r="O34" s="173" t="s">
        <v>131</v>
      </c>
    </row>
    <row r="35" spans="1:15" ht="12" customHeight="1">
      <c r="A35" s="66">
        <v>2016</v>
      </c>
      <c r="B35" s="98"/>
      <c r="C35" s="98"/>
      <c r="D35" s="98"/>
      <c r="E35" s="98"/>
      <c r="F35" s="98"/>
      <c r="G35" s="81"/>
      <c r="H35" s="99"/>
      <c r="I35" s="98"/>
      <c r="J35" s="98"/>
      <c r="K35" s="98"/>
      <c r="L35" s="98"/>
      <c r="M35" s="113"/>
      <c r="N35" s="113"/>
    </row>
    <row r="36" spans="1:15">
      <c r="A36" s="115" t="s">
        <v>54</v>
      </c>
      <c r="B36" s="119">
        <v>947</v>
      </c>
      <c r="C36" s="119">
        <v>20</v>
      </c>
      <c r="D36" s="119">
        <v>60</v>
      </c>
      <c r="E36" s="119">
        <v>88</v>
      </c>
      <c r="F36" s="119">
        <v>35</v>
      </c>
      <c r="G36" s="97">
        <v>31</v>
      </c>
      <c r="H36" s="120"/>
      <c r="I36" s="119">
        <v>128</v>
      </c>
      <c r="J36" s="119">
        <v>35</v>
      </c>
      <c r="K36" s="119">
        <v>46</v>
      </c>
      <c r="L36" s="119">
        <v>193</v>
      </c>
      <c r="M36" s="119">
        <v>35</v>
      </c>
      <c r="N36" s="119">
        <v>194</v>
      </c>
      <c r="O36" s="119">
        <v>82</v>
      </c>
    </row>
    <row r="37" spans="1:15">
      <c r="A37" s="66">
        <v>2017</v>
      </c>
      <c r="B37" s="41"/>
      <c r="C37" s="97"/>
      <c r="D37" s="97"/>
      <c r="E37" s="97"/>
      <c r="F37" s="97"/>
      <c r="G37" s="97"/>
      <c r="H37" s="97"/>
      <c r="I37" s="97"/>
      <c r="J37" s="97"/>
      <c r="K37" s="97"/>
      <c r="L37" s="41"/>
      <c r="M37" s="98"/>
      <c r="N37" s="98"/>
      <c r="O37" s="98"/>
    </row>
    <row r="38" spans="1:15">
      <c r="A38" s="33" t="s">
        <v>55</v>
      </c>
      <c r="B38" s="41">
        <v>976</v>
      </c>
      <c r="C38" s="97">
        <v>21</v>
      </c>
      <c r="D38" s="97">
        <v>61</v>
      </c>
      <c r="E38" s="97">
        <v>90</v>
      </c>
      <c r="F38" s="97">
        <v>34</v>
      </c>
      <c r="G38" s="97">
        <v>31</v>
      </c>
      <c r="H38" s="97"/>
      <c r="I38" s="97">
        <v>131</v>
      </c>
      <c r="J38" s="97">
        <v>36</v>
      </c>
      <c r="K38" s="97">
        <v>48</v>
      </c>
      <c r="L38" s="41">
        <v>199</v>
      </c>
      <c r="M38" s="119">
        <v>34</v>
      </c>
      <c r="N38" s="119">
        <v>209</v>
      </c>
      <c r="O38" s="119">
        <v>82</v>
      </c>
    </row>
    <row r="39" spans="1:15">
      <c r="A39" s="74" t="s">
        <v>56</v>
      </c>
      <c r="B39" s="53">
        <v>1055</v>
      </c>
      <c r="C39" s="97">
        <v>23</v>
      </c>
      <c r="D39" s="97">
        <v>59</v>
      </c>
      <c r="E39" s="97">
        <v>96</v>
      </c>
      <c r="F39" s="97">
        <v>34</v>
      </c>
      <c r="G39" s="97">
        <v>33</v>
      </c>
      <c r="H39" s="97"/>
      <c r="I39" s="97">
        <v>139</v>
      </c>
      <c r="J39" s="97">
        <v>40</v>
      </c>
      <c r="K39" s="97">
        <v>60</v>
      </c>
      <c r="L39" s="41">
        <v>207</v>
      </c>
      <c r="M39" s="119">
        <v>37</v>
      </c>
      <c r="N39" s="119">
        <v>231</v>
      </c>
      <c r="O39" s="119">
        <v>96</v>
      </c>
    </row>
    <row r="40" spans="1:15">
      <c r="A40" s="74" t="s">
        <v>60</v>
      </c>
      <c r="B40" s="53">
        <v>1052</v>
      </c>
      <c r="C40" s="97">
        <v>22</v>
      </c>
      <c r="D40" s="97">
        <v>39</v>
      </c>
      <c r="E40" s="97">
        <v>103</v>
      </c>
      <c r="F40" s="97">
        <v>34</v>
      </c>
      <c r="G40" s="39">
        <v>34</v>
      </c>
      <c r="H40" s="80"/>
      <c r="I40" s="97">
        <v>138</v>
      </c>
      <c r="J40" s="97">
        <v>40</v>
      </c>
      <c r="K40" s="97">
        <v>64</v>
      </c>
      <c r="L40" s="97">
        <v>209</v>
      </c>
      <c r="M40" s="119">
        <v>38</v>
      </c>
      <c r="N40" s="119">
        <v>234</v>
      </c>
      <c r="O40" s="119">
        <v>97</v>
      </c>
    </row>
    <row r="41" spans="1:15">
      <c r="A41" s="74" t="s">
        <v>54</v>
      </c>
      <c r="B41" s="116">
        <v>1085</v>
      </c>
      <c r="C41" s="119">
        <v>23</v>
      </c>
      <c r="D41" s="119">
        <v>39</v>
      </c>
      <c r="E41" s="119">
        <v>107</v>
      </c>
      <c r="F41" s="119">
        <v>34</v>
      </c>
      <c r="G41" s="97">
        <v>34</v>
      </c>
      <c r="H41" s="120"/>
      <c r="I41" s="119">
        <v>155</v>
      </c>
      <c r="J41" s="119">
        <v>44</v>
      </c>
      <c r="K41" s="119">
        <v>65</v>
      </c>
      <c r="L41" s="119">
        <v>207</v>
      </c>
      <c r="M41" s="119">
        <v>38</v>
      </c>
      <c r="N41" s="119">
        <v>242</v>
      </c>
      <c r="O41" s="119">
        <v>97</v>
      </c>
    </row>
    <row r="42" spans="1:15">
      <c r="A42" s="66">
        <v>2018</v>
      </c>
      <c r="B42" s="119"/>
      <c r="C42" s="119"/>
      <c r="D42" s="119"/>
      <c r="E42" s="119"/>
      <c r="F42" s="119"/>
      <c r="G42" s="97"/>
      <c r="H42" s="120"/>
      <c r="I42" s="119"/>
      <c r="J42" s="119"/>
      <c r="K42" s="119"/>
      <c r="L42" s="119"/>
      <c r="M42" s="113"/>
      <c r="N42" s="113"/>
    </row>
    <row r="43" spans="1:15">
      <c r="A43" s="33" t="s">
        <v>132</v>
      </c>
      <c r="B43" s="116">
        <v>872</v>
      </c>
      <c r="C43" s="119">
        <v>17</v>
      </c>
      <c r="D43" s="119">
        <v>42</v>
      </c>
      <c r="E43" s="119">
        <v>67</v>
      </c>
      <c r="F43" s="120">
        <v>29</v>
      </c>
      <c r="G43" s="119">
        <v>77</v>
      </c>
      <c r="H43" s="120"/>
      <c r="I43" s="119">
        <v>150</v>
      </c>
      <c r="J43" s="119">
        <v>35</v>
      </c>
      <c r="K43" s="119">
        <v>45</v>
      </c>
      <c r="L43" s="97">
        <v>230</v>
      </c>
      <c r="M43" s="119">
        <v>38</v>
      </c>
      <c r="N43" s="119">
        <v>109</v>
      </c>
      <c r="O43" s="119">
        <v>33</v>
      </c>
    </row>
    <row r="44" spans="1:15">
      <c r="A44" s="74" t="s">
        <v>56</v>
      </c>
      <c r="B44" s="116">
        <v>1000</v>
      </c>
      <c r="C44" s="119">
        <v>18</v>
      </c>
      <c r="D44" s="119">
        <v>49</v>
      </c>
      <c r="E44" s="119">
        <v>130</v>
      </c>
      <c r="F44" s="120">
        <v>29</v>
      </c>
      <c r="G44" s="119">
        <v>75</v>
      </c>
      <c r="H44" s="120"/>
      <c r="I44" s="119">
        <v>200</v>
      </c>
      <c r="J44" s="119">
        <v>33</v>
      </c>
      <c r="K44" s="119">
        <v>48</v>
      </c>
      <c r="L44" s="97">
        <v>188</v>
      </c>
      <c r="M44" s="119">
        <v>62</v>
      </c>
      <c r="N44" s="119">
        <v>124</v>
      </c>
      <c r="O44" s="119">
        <v>44</v>
      </c>
    </row>
    <row r="45" spans="1:15">
      <c r="A45" s="74" t="s">
        <v>60</v>
      </c>
      <c r="B45" s="116">
        <v>986</v>
      </c>
      <c r="C45" s="119">
        <v>18</v>
      </c>
      <c r="D45" s="119">
        <v>48</v>
      </c>
      <c r="E45" s="119">
        <v>118</v>
      </c>
      <c r="F45" s="120">
        <v>27</v>
      </c>
      <c r="G45" s="119">
        <v>75</v>
      </c>
      <c r="H45" s="120"/>
      <c r="I45" s="119">
        <v>196</v>
      </c>
      <c r="J45" s="119">
        <v>41</v>
      </c>
      <c r="K45" s="119">
        <v>49</v>
      </c>
      <c r="L45" s="97">
        <v>187</v>
      </c>
      <c r="M45" s="119">
        <v>59</v>
      </c>
      <c r="N45" s="119">
        <v>124</v>
      </c>
      <c r="O45" s="119">
        <v>44</v>
      </c>
    </row>
    <row r="46" spans="1:15">
      <c r="A46" s="74" t="s">
        <v>54</v>
      </c>
      <c r="B46" s="116">
        <v>1025</v>
      </c>
      <c r="C46" s="119">
        <v>14</v>
      </c>
      <c r="D46" s="119">
        <v>50</v>
      </c>
      <c r="E46" s="119">
        <v>135</v>
      </c>
      <c r="F46" s="120">
        <v>27</v>
      </c>
      <c r="G46" s="119">
        <v>77</v>
      </c>
      <c r="H46" s="120"/>
      <c r="I46" s="119">
        <v>199</v>
      </c>
      <c r="J46" s="119">
        <v>52</v>
      </c>
      <c r="K46" s="119">
        <v>52</v>
      </c>
      <c r="L46" s="97">
        <v>191</v>
      </c>
      <c r="M46" s="119">
        <v>59</v>
      </c>
      <c r="N46" s="119">
        <v>125</v>
      </c>
      <c r="O46" s="119">
        <v>44</v>
      </c>
    </row>
    <row r="47" spans="1:15">
      <c r="A47" s="66">
        <v>2019</v>
      </c>
      <c r="B47" s="119"/>
      <c r="C47" s="119"/>
      <c r="D47" s="119"/>
      <c r="E47" s="119"/>
      <c r="K47" s="119"/>
      <c r="L47" s="119"/>
      <c r="M47" s="113"/>
      <c r="N47" s="113"/>
    </row>
    <row r="48" spans="1:15">
      <c r="A48" s="33" t="s">
        <v>55</v>
      </c>
      <c r="B48" s="116">
        <v>1140</v>
      </c>
      <c r="C48" s="119">
        <v>12</v>
      </c>
      <c r="D48" s="119">
        <v>69</v>
      </c>
      <c r="E48" s="119">
        <v>129</v>
      </c>
      <c r="F48" s="119">
        <v>30</v>
      </c>
      <c r="G48" s="97">
        <v>82</v>
      </c>
      <c r="H48" s="120"/>
      <c r="I48" s="119">
        <v>255</v>
      </c>
      <c r="J48" s="119">
        <v>50</v>
      </c>
      <c r="K48" s="119">
        <v>71</v>
      </c>
      <c r="L48" s="97">
        <v>204</v>
      </c>
      <c r="M48" s="119">
        <v>67</v>
      </c>
      <c r="N48" s="119">
        <v>118</v>
      </c>
      <c r="O48" s="119">
        <v>53</v>
      </c>
    </row>
    <row r="49" spans="1:15">
      <c r="A49" s="33" t="s">
        <v>56</v>
      </c>
      <c r="B49" s="116">
        <v>1197</v>
      </c>
      <c r="C49" s="119">
        <v>13</v>
      </c>
      <c r="D49" s="119">
        <v>75</v>
      </c>
      <c r="E49" s="119">
        <v>135</v>
      </c>
      <c r="F49" s="119">
        <v>48</v>
      </c>
      <c r="G49" s="97">
        <v>86</v>
      </c>
      <c r="H49" s="120"/>
      <c r="I49" s="119">
        <v>254</v>
      </c>
      <c r="J49" s="119">
        <v>55</v>
      </c>
      <c r="K49" s="119">
        <v>87</v>
      </c>
      <c r="L49" s="97">
        <v>201</v>
      </c>
      <c r="M49" s="119">
        <v>65</v>
      </c>
      <c r="N49" s="119">
        <v>123</v>
      </c>
      <c r="O49" s="119">
        <v>55</v>
      </c>
    </row>
    <row r="50" spans="1:15">
      <c r="A50" s="33" t="s">
        <v>60</v>
      </c>
      <c r="B50" s="116">
        <v>1236</v>
      </c>
      <c r="C50" s="119">
        <v>13</v>
      </c>
      <c r="D50" s="119">
        <v>78</v>
      </c>
      <c r="E50" s="119">
        <v>129</v>
      </c>
      <c r="F50" s="119">
        <v>49</v>
      </c>
      <c r="G50" s="97">
        <v>88</v>
      </c>
      <c r="H50" s="120"/>
      <c r="I50" s="119">
        <v>267</v>
      </c>
      <c r="J50" s="119">
        <v>58</v>
      </c>
      <c r="K50" s="119">
        <v>92</v>
      </c>
      <c r="L50" s="97">
        <v>210</v>
      </c>
      <c r="M50" s="119">
        <v>65</v>
      </c>
      <c r="N50" s="119">
        <v>132</v>
      </c>
      <c r="O50" s="119">
        <v>55</v>
      </c>
    </row>
    <row r="51" spans="1:15">
      <c r="A51" s="74" t="s">
        <v>54</v>
      </c>
      <c r="B51" s="116">
        <v>1279</v>
      </c>
      <c r="C51" s="119">
        <v>13</v>
      </c>
      <c r="D51" s="119">
        <v>86</v>
      </c>
      <c r="E51" s="119">
        <v>131</v>
      </c>
      <c r="F51" s="119">
        <v>49</v>
      </c>
      <c r="G51" s="97">
        <v>88</v>
      </c>
      <c r="H51" s="120"/>
      <c r="I51" s="119">
        <v>295</v>
      </c>
      <c r="J51" s="119">
        <v>55</v>
      </c>
      <c r="K51" s="119">
        <v>93</v>
      </c>
      <c r="L51" s="119">
        <v>214</v>
      </c>
      <c r="M51" s="119">
        <v>65</v>
      </c>
      <c r="N51" s="119">
        <v>135</v>
      </c>
      <c r="O51" s="119">
        <v>55</v>
      </c>
    </row>
    <row r="52" spans="1:15">
      <c r="A52" s="66">
        <v>2020</v>
      </c>
      <c r="B52" s="119"/>
      <c r="C52" s="119"/>
      <c r="D52" s="119"/>
      <c r="E52" s="119"/>
      <c r="K52" s="119"/>
      <c r="L52" s="119"/>
      <c r="M52" s="113"/>
      <c r="N52" s="113"/>
    </row>
    <row r="53" spans="1:15" s="80" customFormat="1">
      <c r="A53" s="33" t="s">
        <v>55</v>
      </c>
      <c r="B53" s="175">
        <v>1456</v>
      </c>
      <c r="C53" s="120">
        <v>20</v>
      </c>
      <c r="D53" s="120">
        <v>88</v>
      </c>
      <c r="E53" s="120">
        <v>141</v>
      </c>
      <c r="F53" s="120">
        <v>58</v>
      </c>
      <c r="G53" s="97">
        <v>89</v>
      </c>
      <c r="H53" s="120"/>
      <c r="I53" s="120">
        <v>367</v>
      </c>
      <c r="J53" s="120">
        <v>53</v>
      </c>
      <c r="K53" s="120">
        <v>107</v>
      </c>
      <c r="L53" s="97">
        <v>228</v>
      </c>
      <c r="M53" s="120">
        <v>39</v>
      </c>
      <c r="N53" s="120">
        <v>199</v>
      </c>
      <c r="O53" s="120">
        <v>67</v>
      </c>
    </row>
    <row r="54" spans="1:15">
      <c r="A54" s="72" t="s">
        <v>56</v>
      </c>
      <c r="B54" s="175">
        <v>1548</v>
      </c>
      <c r="C54" s="120">
        <v>19</v>
      </c>
      <c r="D54" s="120">
        <v>89</v>
      </c>
      <c r="E54" s="120">
        <v>161</v>
      </c>
      <c r="F54" s="120">
        <v>58</v>
      </c>
      <c r="G54" s="97">
        <v>91</v>
      </c>
      <c r="H54" s="120"/>
      <c r="I54" s="120">
        <v>391</v>
      </c>
      <c r="J54" s="120">
        <v>45</v>
      </c>
      <c r="K54" s="120">
        <v>132</v>
      </c>
      <c r="L54" s="97">
        <v>232</v>
      </c>
      <c r="M54" s="120">
        <v>37</v>
      </c>
      <c r="N54" s="120">
        <v>219</v>
      </c>
      <c r="O54" s="120">
        <v>74</v>
      </c>
    </row>
    <row r="55" spans="1:15">
      <c r="A55" s="184"/>
      <c r="B55" s="169"/>
      <c r="C55" s="99"/>
      <c r="D55" s="99"/>
      <c r="E55" s="99"/>
      <c r="F55" s="99"/>
      <c r="G55" s="81"/>
      <c r="H55" s="99"/>
      <c r="I55" s="99"/>
      <c r="J55" s="99"/>
      <c r="K55" s="99"/>
      <c r="L55" s="81"/>
      <c r="M55" s="99"/>
      <c r="N55" s="99"/>
      <c r="O55" s="99"/>
    </row>
    <row r="56" spans="1:15" ht="45">
      <c r="A56" s="185"/>
      <c r="B56" s="40" t="s">
        <v>46</v>
      </c>
      <c r="C56" s="30" t="s">
        <v>102</v>
      </c>
      <c r="D56" s="173" t="s">
        <v>115</v>
      </c>
      <c r="E56" s="173" t="s">
        <v>123</v>
      </c>
      <c r="F56" s="173" t="s">
        <v>105</v>
      </c>
      <c r="G56" s="173" t="s">
        <v>125</v>
      </c>
      <c r="H56" s="173"/>
      <c r="I56" s="173" t="s">
        <v>191</v>
      </c>
      <c r="J56" s="173" t="s">
        <v>192</v>
      </c>
      <c r="K56" s="173" t="s">
        <v>121</v>
      </c>
      <c r="L56" s="173" t="s">
        <v>193</v>
      </c>
      <c r="M56" s="173" t="s">
        <v>129</v>
      </c>
      <c r="N56" s="173" t="s">
        <v>130</v>
      </c>
      <c r="O56" s="173" t="s">
        <v>194</v>
      </c>
    </row>
    <row r="57" spans="1:15">
      <c r="A57" s="32">
        <v>2020</v>
      </c>
      <c r="B57" s="98"/>
      <c r="C57" s="98"/>
      <c r="D57" s="98"/>
      <c r="E57" s="98"/>
      <c r="F57" s="98"/>
      <c r="G57" s="98"/>
      <c r="H57" s="99"/>
      <c r="I57" s="98"/>
      <c r="J57" s="98"/>
      <c r="K57" s="98"/>
      <c r="L57" s="98"/>
      <c r="M57" s="113"/>
      <c r="N57" s="113"/>
    </row>
    <row r="58" spans="1:15" s="80" customFormat="1">
      <c r="A58" s="74" t="s">
        <v>60</v>
      </c>
      <c r="B58" s="116">
        <v>1555</v>
      </c>
      <c r="C58" s="116">
        <v>5</v>
      </c>
      <c r="D58" s="116">
        <v>89</v>
      </c>
      <c r="E58" s="116">
        <v>170</v>
      </c>
      <c r="F58" s="116">
        <v>59</v>
      </c>
      <c r="G58" s="116">
        <v>95</v>
      </c>
      <c r="H58" s="175"/>
      <c r="I58" s="116">
        <v>545</v>
      </c>
      <c r="J58" s="116">
        <v>71</v>
      </c>
      <c r="K58" s="116">
        <v>114</v>
      </c>
      <c r="L58" s="116">
        <v>86</v>
      </c>
      <c r="M58" s="116">
        <v>36</v>
      </c>
      <c r="N58" s="116">
        <v>219</v>
      </c>
      <c r="O58" s="116">
        <v>66</v>
      </c>
    </row>
    <row r="59" spans="1:15" s="80" customFormat="1">
      <c r="A59" s="74" t="s">
        <v>54</v>
      </c>
      <c r="B59" s="116">
        <v>1644</v>
      </c>
      <c r="C59" s="116">
        <v>8</v>
      </c>
      <c r="D59" s="116">
        <v>94</v>
      </c>
      <c r="E59" s="116">
        <v>186</v>
      </c>
      <c r="F59" s="116">
        <v>61</v>
      </c>
      <c r="G59" s="116">
        <v>98</v>
      </c>
      <c r="H59" s="175"/>
      <c r="I59" s="116">
        <v>600</v>
      </c>
      <c r="J59" s="116">
        <v>73</v>
      </c>
      <c r="K59" s="116">
        <v>114</v>
      </c>
      <c r="L59" s="116">
        <v>86</v>
      </c>
      <c r="M59" s="116">
        <v>37</v>
      </c>
      <c r="N59" s="116">
        <v>221</v>
      </c>
      <c r="O59" s="116">
        <v>66</v>
      </c>
    </row>
    <row r="60" spans="1:15" s="80" customFormat="1">
      <c r="A60" s="66">
        <v>2021</v>
      </c>
      <c r="B60" s="116"/>
      <c r="C60" s="116"/>
      <c r="D60" s="116"/>
      <c r="E60" s="116"/>
      <c r="F60" s="116"/>
      <c r="G60" s="116"/>
      <c r="H60" s="175"/>
      <c r="I60" s="116"/>
      <c r="J60" s="116"/>
      <c r="K60" s="116"/>
      <c r="L60" s="116"/>
      <c r="M60" s="116"/>
      <c r="N60" s="116"/>
      <c r="O60" s="116"/>
    </row>
    <row r="61" spans="1:15">
      <c r="A61" s="74" t="s">
        <v>132</v>
      </c>
      <c r="B61" s="116">
        <v>1520</v>
      </c>
      <c r="C61" s="116">
        <v>7</v>
      </c>
      <c r="D61" s="116">
        <v>123</v>
      </c>
      <c r="E61" s="116">
        <v>155</v>
      </c>
      <c r="F61" s="116">
        <v>59</v>
      </c>
      <c r="G61" s="116">
        <v>97</v>
      </c>
      <c r="H61" s="175"/>
      <c r="I61" s="116">
        <v>504</v>
      </c>
      <c r="J61" s="116">
        <v>77</v>
      </c>
      <c r="K61" s="116">
        <v>81</v>
      </c>
      <c r="L61" s="116">
        <v>81</v>
      </c>
      <c r="M61" s="116">
        <v>31</v>
      </c>
      <c r="N61" s="116">
        <v>252</v>
      </c>
      <c r="O61" s="116">
        <v>53</v>
      </c>
    </row>
    <row r="62" spans="1:15" s="80" customFormat="1">
      <c r="A62" s="74" t="s">
        <v>56</v>
      </c>
      <c r="B62" s="116">
        <v>1638</v>
      </c>
      <c r="C62" s="116">
        <v>9</v>
      </c>
      <c r="D62" s="116">
        <v>126</v>
      </c>
      <c r="E62" s="116">
        <v>186</v>
      </c>
      <c r="F62" s="116">
        <v>57</v>
      </c>
      <c r="G62" s="116">
        <v>95</v>
      </c>
      <c r="H62" s="210"/>
      <c r="I62" s="116">
        <v>524</v>
      </c>
      <c r="J62" s="116">
        <v>77</v>
      </c>
      <c r="K62" s="116">
        <v>102</v>
      </c>
      <c r="L62" s="116">
        <v>103</v>
      </c>
      <c r="M62" s="116">
        <v>34</v>
      </c>
      <c r="N62" s="116">
        <v>256</v>
      </c>
      <c r="O62" s="116">
        <v>69</v>
      </c>
    </row>
    <row r="63" spans="1:15" s="80" customFormat="1">
      <c r="A63" s="74" t="s">
        <v>60</v>
      </c>
      <c r="B63" s="116">
        <v>1673</v>
      </c>
      <c r="C63" s="116">
        <v>8</v>
      </c>
      <c r="D63" s="116">
        <v>136</v>
      </c>
      <c r="E63" s="116">
        <v>193</v>
      </c>
      <c r="F63" s="116">
        <v>56</v>
      </c>
      <c r="G63" s="116">
        <v>99</v>
      </c>
      <c r="H63" s="210"/>
      <c r="I63" s="116">
        <v>533</v>
      </c>
      <c r="J63" s="116">
        <v>80</v>
      </c>
      <c r="K63" s="116">
        <v>102</v>
      </c>
      <c r="L63" s="116">
        <v>105</v>
      </c>
      <c r="M63" s="116">
        <v>34</v>
      </c>
      <c r="N63" s="116">
        <v>257</v>
      </c>
      <c r="O63" s="116">
        <v>70</v>
      </c>
    </row>
    <row r="64" spans="1:15">
      <c r="A64" s="28" t="s">
        <v>207</v>
      </c>
      <c r="B64" s="218">
        <v>1714</v>
      </c>
      <c r="C64" s="116">
        <v>10</v>
      </c>
      <c r="D64" s="116">
        <v>138</v>
      </c>
      <c r="E64" s="116">
        <v>198</v>
      </c>
      <c r="F64" s="116">
        <v>65</v>
      </c>
      <c r="G64" s="116">
        <v>102</v>
      </c>
      <c r="H64" s="210"/>
      <c r="I64" s="116">
        <v>547</v>
      </c>
      <c r="J64" s="116">
        <v>91</v>
      </c>
      <c r="K64" s="116">
        <v>93</v>
      </c>
      <c r="L64" s="116">
        <v>86</v>
      </c>
      <c r="M64" s="116">
        <v>33</v>
      </c>
      <c r="N64" s="116">
        <v>280</v>
      </c>
      <c r="O64" s="116">
        <v>71</v>
      </c>
    </row>
    <row r="65" spans="1:16" s="80" customFormat="1">
      <c r="A65" s="66">
        <v>2022</v>
      </c>
      <c r="B65" s="116"/>
      <c r="C65" s="116"/>
      <c r="D65" s="116"/>
      <c r="E65" s="116"/>
      <c r="F65" s="116"/>
      <c r="G65" s="116"/>
      <c r="H65" s="175"/>
      <c r="I65" s="116"/>
      <c r="J65" s="116"/>
      <c r="K65" s="116"/>
      <c r="L65" s="116"/>
      <c r="M65" s="116"/>
      <c r="N65" s="116"/>
      <c r="O65" s="116"/>
    </row>
    <row r="66" spans="1:16" s="80" customFormat="1">
      <c r="A66" s="228" t="s">
        <v>212</v>
      </c>
      <c r="B66" s="116">
        <v>1882</v>
      </c>
      <c r="C66" s="116">
        <v>12</v>
      </c>
      <c r="D66" s="116">
        <v>147</v>
      </c>
      <c r="E66" s="116">
        <v>208</v>
      </c>
      <c r="F66" s="116">
        <v>65</v>
      </c>
      <c r="G66" s="116">
        <v>101</v>
      </c>
      <c r="H66" s="175"/>
      <c r="I66" s="116">
        <v>603</v>
      </c>
      <c r="J66" s="116">
        <v>81</v>
      </c>
      <c r="K66" s="116">
        <v>111</v>
      </c>
      <c r="L66" s="116">
        <v>88</v>
      </c>
      <c r="M66" s="116">
        <v>38</v>
      </c>
      <c r="N66" s="116">
        <v>343</v>
      </c>
      <c r="O66" s="116">
        <v>85</v>
      </c>
    </row>
    <row r="67" spans="1:16" s="80" customFormat="1">
      <c r="A67" s="74" t="s">
        <v>56</v>
      </c>
      <c r="B67" s="116">
        <v>1916</v>
      </c>
      <c r="C67" s="116">
        <v>13</v>
      </c>
      <c r="D67" s="116">
        <v>99</v>
      </c>
      <c r="E67" s="116">
        <v>284</v>
      </c>
      <c r="F67" s="116">
        <v>86</v>
      </c>
      <c r="G67" s="116">
        <v>120</v>
      </c>
      <c r="H67" s="175"/>
      <c r="I67" s="116">
        <v>479</v>
      </c>
      <c r="J67" s="116">
        <v>127</v>
      </c>
      <c r="K67" s="116">
        <v>141</v>
      </c>
      <c r="L67" s="116">
        <v>101</v>
      </c>
      <c r="M67" s="116">
        <v>75</v>
      </c>
      <c r="N67" s="116">
        <v>281</v>
      </c>
      <c r="O67" s="116">
        <v>85</v>
      </c>
    </row>
    <row r="68" spans="1:16" s="80" customFormat="1">
      <c r="A68" s="228" t="s">
        <v>60</v>
      </c>
      <c r="B68" s="218">
        <v>1990</v>
      </c>
      <c r="C68" s="116">
        <v>13</v>
      </c>
      <c r="D68" s="116">
        <v>154</v>
      </c>
      <c r="E68" s="116">
        <v>228</v>
      </c>
      <c r="F68" s="116">
        <v>76</v>
      </c>
      <c r="G68" s="116">
        <v>105</v>
      </c>
      <c r="H68" s="175"/>
      <c r="I68" s="116">
        <v>626</v>
      </c>
      <c r="J68" s="116">
        <v>81</v>
      </c>
      <c r="K68" s="116">
        <v>119</v>
      </c>
      <c r="L68" s="116">
        <v>94</v>
      </c>
      <c r="M68" s="116">
        <v>42</v>
      </c>
      <c r="N68" s="116">
        <v>360</v>
      </c>
      <c r="O68" s="116">
        <v>92</v>
      </c>
    </row>
    <row r="69" spans="1:16" s="80" customFormat="1">
      <c r="A69" s="228" t="s">
        <v>54</v>
      </c>
      <c r="B69" s="116">
        <v>2036</v>
      </c>
      <c r="C69" s="116">
        <v>26</v>
      </c>
      <c r="D69" s="116">
        <v>169</v>
      </c>
      <c r="E69" s="116">
        <v>287</v>
      </c>
      <c r="F69" s="116">
        <v>86</v>
      </c>
      <c r="G69" s="116">
        <v>115</v>
      </c>
      <c r="H69" s="175"/>
      <c r="I69" s="116">
        <v>520</v>
      </c>
      <c r="J69" s="116">
        <v>117</v>
      </c>
      <c r="K69" s="116">
        <v>157</v>
      </c>
      <c r="L69" s="116">
        <v>96</v>
      </c>
      <c r="M69" s="116">
        <v>82</v>
      </c>
      <c r="N69" s="116">
        <v>291</v>
      </c>
      <c r="O69" s="116">
        <v>90</v>
      </c>
    </row>
    <row r="70" spans="1:16" s="80" customFormat="1">
      <c r="A70" s="66">
        <v>2023</v>
      </c>
      <c r="B70" s="116"/>
      <c r="C70" s="116"/>
      <c r="D70" s="116"/>
      <c r="E70" s="116"/>
      <c r="F70" s="116"/>
      <c r="G70" s="116"/>
      <c r="H70" s="175"/>
      <c r="I70" s="116"/>
      <c r="J70" s="116"/>
      <c r="K70" s="116"/>
      <c r="L70" s="116"/>
      <c r="M70" s="116"/>
      <c r="N70" s="116"/>
      <c r="O70" s="116"/>
    </row>
    <row r="71" spans="1:16" s="80" customFormat="1">
      <c r="A71" s="228" t="s">
        <v>212</v>
      </c>
      <c r="B71" s="116">
        <v>2161</v>
      </c>
      <c r="C71" s="116">
        <v>38</v>
      </c>
      <c r="D71" s="116">
        <v>170</v>
      </c>
      <c r="E71" s="116">
        <v>239</v>
      </c>
      <c r="F71" s="116">
        <v>75</v>
      </c>
      <c r="G71" s="116">
        <v>107</v>
      </c>
      <c r="H71" s="175"/>
      <c r="I71" s="116">
        <v>678</v>
      </c>
      <c r="J71" s="116">
        <v>82</v>
      </c>
      <c r="K71" s="116">
        <v>128</v>
      </c>
      <c r="L71" s="116">
        <v>98</v>
      </c>
      <c r="M71" s="116">
        <v>44</v>
      </c>
      <c r="N71" s="116">
        <v>411</v>
      </c>
      <c r="O71" s="116">
        <v>91</v>
      </c>
    </row>
    <row r="72" spans="1:16" s="80" customFormat="1">
      <c r="A72" s="228" t="s">
        <v>227</v>
      </c>
      <c r="B72" s="116">
        <v>2176</v>
      </c>
      <c r="C72" s="116">
        <v>43</v>
      </c>
      <c r="D72" s="116">
        <v>165</v>
      </c>
      <c r="E72" s="116">
        <v>247</v>
      </c>
      <c r="F72" s="116">
        <v>75</v>
      </c>
      <c r="G72" s="116">
        <v>109</v>
      </c>
      <c r="H72" s="175"/>
      <c r="I72" s="116">
        <v>686</v>
      </c>
      <c r="J72" s="116">
        <v>78</v>
      </c>
      <c r="K72" s="116">
        <v>136</v>
      </c>
      <c r="L72" s="116">
        <v>100</v>
      </c>
      <c r="M72" s="116">
        <v>43</v>
      </c>
      <c r="N72" s="116">
        <v>409</v>
      </c>
      <c r="O72" s="116">
        <v>85</v>
      </c>
    </row>
    <row r="73" spans="1:16" s="80" customFormat="1">
      <c r="A73" s="228" t="s">
        <v>60</v>
      </c>
      <c r="B73" s="116">
        <v>2196</v>
      </c>
      <c r="C73" s="116">
        <v>44</v>
      </c>
      <c r="D73" s="116">
        <v>167</v>
      </c>
      <c r="E73" s="116">
        <v>249</v>
      </c>
      <c r="F73" s="116">
        <v>75</v>
      </c>
      <c r="G73" s="116">
        <v>109</v>
      </c>
      <c r="H73" s="175"/>
      <c r="I73" s="116">
        <v>700</v>
      </c>
      <c r="J73" s="116">
        <v>79</v>
      </c>
      <c r="K73" s="116">
        <v>136</v>
      </c>
      <c r="L73" s="116">
        <v>98</v>
      </c>
      <c r="M73" s="116">
        <v>41</v>
      </c>
      <c r="N73" s="116">
        <v>413</v>
      </c>
      <c r="O73" s="116">
        <v>85</v>
      </c>
    </row>
    <row r="74" spans="1:16" s="80" customFormat="1">
      <c r="A74" s="228" t="s">
        <v>54</v>
      </c>
      <c r="B74" s="129">
        <v>2372</v>
      </c>
      <c r="C74" s="129">
        <v>51</v>
      </c>
      <c r="D74" s="129">
        <v>183</v>
      </c>
      <c r="E74" s="129">
        <v>250</v>
      </c>
      <c r="F74" s="129">
        <v>75</v>
      </c>
      <c r="G74" s="129">
        <v>132</v>
      </c>
      <c r="H74" s="169"/>
      <c r="I74" s="129">
        <v>782</v>
      </c>
      <c r="J74" s="129">
        <v>71</v>
      </c>
      <c r="K74" s="129">
        <v>139</v>
      </c>
      <c r="L74" s="129">
        <v>162</v>
      </c>
      <c r="M74" s="129">
        <v>38</v>
      </c>
      <c r="N74" s="129">
        <v>403</v>
      </c>
      <c r="O74" s="129">
        <v>86</v>
      </c>
      <c r="P74" s="231"/>
    </row>
    <row r="75" spans="1:16">
      <c r="A75" s="220">
        <v>2024</v>
      </c>
      <c r="B75" s="116"/>
      <c r="C75" s="116"/>
      <c r="D75" s="116"/>
      <c r="E75" s="116"/>
      <c r="F75" s="116"/>
      <c r="G75" s="116"/>
      <c r="H75" s="175"/>
      <c r="I75" s="116"/>
      <c r="J75" s="116"/>
      <c r="K75" s="116"/>
      <c r="L75" s="116"/>
      <c r="M75" s="116"/>
      <c r="N75" s="116"/>
      <c r="O75" s="116"/>
      <c r="P75" s="80"/>
    </row>
    <row r="76" spans="1:16" s="80" customFormat="1">
      <c r="A76" s="221" t="s">
        <v>55</v>
      </c>
      <c r="B76" s="129">
        <v>2509</v>
      </c>
      <c r="C76" s="129">
        <v>57</v>
      </c>
      <c r="D76" s="129">
        <v>185</v>
      </c>
      <c r="E76" s="129">
        <v>265</v>
      </c>
      <c r="F76" s="129">
        <v>77</v>
      </c>
      <c r="G76" s="129">
        <v>135</v>
      </c>
      <c r="H76" s="169"/>
      <c r="I76" s="129">
        <v>804</v>
      </c>
      <c r="J76" s="129">
        <v>82</v>
      </c>
      <c r="K76" s="129">
        <v>174</v>
      </c>
      <c r="L76" s="129">
        <v>167</v>
      </c>
      <c r="M76" s="129">
        <v>44</v>
      </c>
      <c r="N76" s="129">
        <v>425</v>
      </c>
      <c r="O76" s="129">
        <v>94</v>
      </c>
      <c r="P76" s="231"/>
    </row>
    <row r="77" spans="1:16">
      <c r="A77" s="226" t="s">
        <v>211</v>
      </c>
    </row>
    <row r="78" spans="1:16">
      <c r="A78" s="39" t="s">
        <v>62</v>
      </c>
    </row>
    <row r="79" spans="1:16">
      <c r="A79" s="39" t="s">
        <v>63</v>
      </c>
    </row>
    <row r="80" spans="1:16">
      <c r="A80" s="39" t="s">
        <v>206</v>
      </c>
    </row>
    <row r="81" spans="1:6">
      <c r="A81" s="70"/>
    </row>
    <row r="82" spans="1:6">
      <c r="A82" s="22"/>
      <c r="F82" s="186"/>
    </row>
    <row r="83" spans="1:6">
      <c r="A83" s="62"/>
      <c r="F83" s="186"/>
    </row>
    <row r="84" spans="1:6">
      <c r="A84" s="62"/>
      <c r="F84" s="186"/>
    </row>
    <row r="86" spans="1:6">
      <c r="F86" s="186"/>
    </row>
    <row r="87" spans="1:6">
      <c r="B87" s="113"/>
      <c r="C87" s="113"/>
      <c r="D87" s="113"/>
      <c r="F87" s="186"/>
    </row>
    <row r="88" spans="1:6">
      <c r="B88" s="113"/>
      <c r="C88" s="113"/>
      <c r="D88" s="113"/>
    </row>
    <row r="89" spans="1:6">
      <c r="B89" s="113"/>
      <c r="C89" s="113"/>
      <c r="D89" s="113"/>
      <c r="F89" s="186"/>
    </row>
    <row r="90" spans="1:6">
      <c r="B90" s="113"/>
      <c r="C90" s="113"/>
      <c r="D90" s="113"/>
    </row>
    <row r="91" spans="1:6">
      <c r="B91" s="113"/>
      <c r="C91" s="113"/>
      <c r="D91" s="113"/>
      <c r="F91" s="186"/>
    </row>
    <row r="92" spans="1:6">
      <c r="B92" s="113"/>
      <c r="C92" s="113"/>
      <c r="D92" s="113"/>
    </row>
    <row r="93" spans="1:6">
      <c r="B93" s="113"/>
      <c r="C93" s="113"/>
      <c r="D93" s="113"/>
    </row>
    <row r="94" spans="1:6">
      <c r="B94" s="113"/>
      <c r="C94" s="113"/>
      <c r="D94" s="113"/>
    </row>
    <row r="95" spans="1:6">
      <c r="B95" s="113"/>
      <c r="C95" s="113"/>
      <c r="D95" s="113"/>
    </row>
    <row r="96" spans="1:6">
      <c r="B96" s="113"/>
      <c r="C96" s="113"/>
      <c r="D96" s="113"/>
    </row>
    <row r="97" spans="2:4">
      <c r="B97" s="113"/>
      <c r="C97" s="113"/>
      <c r="D97" s="113"/>
    </row>
    <row r="98" spans="2:4">
      <c r="B98" s="113"/>
      <c r="C98" s="113"/>
      <c r="D98" s="113"/>
    </row>
    <row r="99" spans="2:4">
      <c r="B99" s="113"/>
      <c r="C99" s="113"/>
      <c r="D99" s="113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20"/>
  <sheetViews>
    <sheetView zoomScale="120" zoomScaleNormal="120" workbookViewId="0">
      <pane ySplit="3" topLeftCell="A404" activePane="bottomLeft" state="frozen"/>
      <selection pane="bottomLeft"/>
    </sheetView>
  </sheetViews>
  <sheetFormatPr defaultColWidth="11.42578125" defaultRowHeight="12.75"/>
  <cols>
    <col min="1" max="1" width="33.42578125" style="26" customWidth="1"/>
    <col min="2" max="2" width="9.42578125" style="26" customWidth="1"/>
    <col min="3" max="3" width="12.42578125" style="26" bestFit="1" customWidth="1"/>
    <col min="4" max="4" width="10.5703125" style="26" customWidth="1"/>
    <col min="5" max="6" width="9.7109375" style="26" bestFit="1" customWidth="1"/>
    <col min="7" max="7" width="12.28515625" style="26" customWidth="1"/>
    <col min="8" max="8" width="11.42578125" style="26"/>
    <col min="9" max="9" width="12.140625" style="26" customWidth="1"/>
    <col min="10" max="10" width="9.7109375" style="26" customWidth="1"/>
    <col min="11" max="11" width="7.5703125" style="26" bestFit="1" customWidth="1"/>
    <col min="12" max="12" width="11.42578125" style="26"/>
    <col min="13" max="13" width="12.140625" style="26" customWidth="1"/>
    <col min="14" max="14" width="9.140625" style="26" bestFit="1" customWidth="1"/>
    <col min="15" max="15" width="8" style="26" bestFit="1" customWidth="1"/>
    <col min="16" max="16384" width="11.42578125" style="26"/>
  </cols>
  <sheetData>
    <row r="1" spans="1:16" ht="15.75">
      <c r="A1" s="25" t="s">
        <v>45</v>
      </c>
    </row>
    <row r="2" spans="1:16" ht="12.75" customHeight="1">
      <c r="A2" s="27" t="s">
        <v>262</v>
      </c>
    </row>
    <row r="3" spans="1:16" ht="15.75" customHeight="1"/>
    <row r="4" spans="1:16" ht="45">
      <c r="A4" s="29"/>
      <c r="B4" s="40" t="s">
        <v>46</v>
      </c>
      <c r="C4" s="30" t="s">
        <v>102</v>
      </c>
      <c r="D4" s="30" t="s">
        <v>103</v>
      </c>
      <c r="E4" s="30" t="s">
        <v>104</v>
      </c>
      <c r="F4" s="30" t="s">
        <v>105</v>
      </c>
      <c r="G4" s="30" t="s">
        <v>106</v>
      </c>
      <c r="H4" s="30" t="s">
        <v>107</v>
      </c>
      <c r="I4" s="30" t="s">
        <v>108</v>
      </c>
      <c r="J4" s="30" t="s">
        <v>109</v>
      </c>
      <c r="K4" s="30" t="s">
        <v>110</v>
      </c>
      <c r="L4" s="30" t="s">
        <v>111</v>
      </c>
      <c r="M4" s="30" t="s">
        <v>112</v>
      </c>
      <c r="N4" s="136"/>
      <c r="O4" s="136"/>
      <c r="P4" s="94"/>
    </row>
    <row r="5" spans="1:16">
      <c r="A5" s="47" t="s">
        <v>46</v>
      </c>
      <c r="B5" s="58">
        <f>SUM(B7:B12)</f>
        <v>875</v>
      </c>
      <c r="C5" s="58">
        <f t="shared" ref="C5:M5" si="0">SUM(C7:C12)</f>
        <v>14</v>
      </c>
      <c r="D5" s="58">
        <f t="shared" si="0"/>
        <v>70</v>
      </c>
      <c r="E5" s="58">
        <f t="shared" si="0"/>
        <v>138</v>
      </c>
      <c r="F5" s="58">
        <f t="shared" si="0"/>
        <v>21</v>
      </c>
      <c r="G5" s="58">
        <f t="shared" si="0"/>
        <v>14</v>
      </c>
      <c r="H5" s="58">
        <f t="shared" si="0"/>
        <v>33</v>
      </c>
      <c r="I5" s="58">
        <f t="shared" si="0"/>
        <v>206</v>
      </c>
      <c r="J5" s="58">
        <f t="shared" si="0"/>
        <v>40</v>
      </c>
      <c r="K5" s="58">
        <f t="shared" si="0"/>
        <v>54</v>
      </c>
      <c r="L5" s="58">
        <f t="shared" si="0"/>
        <v>212</v>
      </c>
      <c r="M5" s="58">
        <f t="shared" si="0"/>
        <v>73</v>
      </c>
    </row>
    <row r="6" spans="1:16" ht="22.5" customHeight="1">
      <c r="A6" s="35" t="s">
        <v>133</v>
      </c>
      <c r="B6" s="54"/>
      <c r="C6" s="59"/>
      <c r="D6" s="59"/>
      <c r="E6" s="59"/>
      <c r="F6" s="59"/>
      <c r="G6" s="59"/>
      <c r="H6" s="59"/>
      <c r="I6" s="59"/>
      <c r="J6" s="59"/>
      <c r="K6" s="92"/>
      <c r="L6" s="59"/>
      <c r="M6" s="59"/>
    </row>
    <row r="7" spans="1:16">
      <c r="A7" s="48" t="s">
        <v>134</v>
      </c>
      <c r="B7" s="41">
        <v>58</v>
      </c>
      <c r="C7" s="50">
        <v>0</v>
      </c>
      <c r="D7" s="50">
        <v>0</v>
      </c>
      <c r="E7" s="41">
        <v>11</v>
      </c>
      <c r="F7" s="41">
        <v>7</v>
      </c>
      <c r="G7" s="41">
        <v>4</v>
      </c>
      <c r="H7" s="41">
        <v>5</v>
      </c>
      <c r="I7" s="50">
        <v>0</v>
      </c>
      <c r="J7" s="41">
        <v>4</v>
      </c>
      <c r="K7" s="41">
        <v>19</v>
      </c>
      <c r="L7" s="41">
        <v>4</v>
      </c>
      <c r="M7" s="41">
        <v>4</v>
      </c>
    </row>
    <row r="8" spans="1:16">
      <c r="A8" s="33" t="s">
        <v>66</v>
      </c>
      <c r="B8" s="41">
        <v>88</v>
      </c>
      <c r="C8" s="41">
        <v>2</v>
      </c>
      <c r="D8" s="41"/>
      <c r="E8" s="41">
        <v>25</v>
      </c>
      <c r="F8" s="41">
        <v>4</v>
      </c>
      <c r="G8" s="41">
        <v>1</v>
      </c>
      <c r="H8" s="41">
        <v>3</v>
      </c>
      <c r="I8" s="41"/>
      <c r="J8" s="41">
        <v>4</v>
      </c>
      <c r="K8" s="41">
        <v>10</v>
      </c>
      <c r="L8" s="41">
        <v>39</v>
      </c>
      <c r="M8" s="41"/>
    </row>
    <row r="9" spans="1:16">
      <c r="A9" s="33" t="s">
        <v>50</v>
      </c>
      <c r="B9" s="41">
        <v>317</v>
      </c>
      <c r="C9" s="41">
        <v>3</v>
      </c>
      <c r="D9" s="41">
        <v>5</v>
      </c>
      <c r="E9" s="41">
        <v>62</v>
      </c>
      <c r="F9" s="41">
        <v>2</v>
      </c>
      <c r="G9" s="41">
        <v>3</v>
      </c>
      <c r="H9" s="41">
        <v>12</v>
      </c>
      <c r="I9" s="41">
        <v>160</v>
      </c>
      <c r="J9" s="41">
        <v>11</v>
      </c>
      <c r="K9" s="41">
        <v>7</v>
      </c>
      <c r="L9" s="41">
        <v>27</v>
      </c>
      <c r="M9" s="41">
        <v>25</v>
      </c>
    </row>
    <row r="10" spans="1:16">
      <c r="A10" s="33" t="s">
        <v>51</v>
      </c>
      <c r="B10" s="41">
        <v>76</v>
      </c>
      <c r="C10" s="41">
        <v>3</v>
      </c>
      <c r="D10" s="41">
        <v>3</v>
      </c>
      <c r="E10" s="41">
        <v>17</v>
      </c>
      <c r="F10" s="41">
        <v>4</v>
      </c>
      <c r="G10" s="41">
        <v>1</v>
      </c>
      <c r="H10" s="41">
        <v>4</v>
      </c>
      <c r="I10" s="50">
        <v>0</v>
      </c>
      <c r="J10" s="41">
        <v>6</v>
      </c>
      <c r="K10" s="50">
        <v>0</v>
      </c>
      <c r="L10" s="41">
        <v>25</v>
      </c>
      <c r="M10" s="41">
        <v>13</v>
      </c>
    </row>
    <row r="11" spans="1:16">
      <c r="A11" s="33" t="s">
        <v>52</v>
      </c>
      <c r="B11" s="41">
        <v>334</v>
      </c>
      <c r="C11" s="41">
        <v>6</v>
      </c>
      <c r="D11" s="41">
        <v>61</v>
      </c>
      <c r="E11" s="41">
        <v>23</v>
      </c>
      <c r="F11" s="41">
        <v>3</v>
      </c>
      <c r="G11" s="41">
        <v>5</v>
      </c>
      <c r="H11" s="41">
        <v>9</v>
      </c>
      <c r="I11" s="41">
        <v>46</v>
      </c>
      <c r="J11" s="41">
        <v>15</v>
      </c>
      <c r="K11" s="41">
        <v>18</v>
      </c>
      <c r="L11" s="41">
        <v>117</v>
      </c>
      <c r="M11" s="41">
        <v>31</v>
      </c>
    </row>
    <row r="12" spans="1:16" ht="18">
      <c r="A12" s="33" t="s">
        <v>53</v>
      </c>
      <c r="B12" s="41">
        <v>2</v>
      </c>
      <c r="C12" s="50">
        <v>0</v>
      </c>
      <c r="D12" s="41">
        <v>1</v>
      </c>
      <c r="E12" s="50">
        <v>0</v>
      </c>
      <c r="F12" s="41">
        <v>1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</row>
    <row r="13" spans="1:16">
      <c r="A13" s="82" t="s">
        <v>46</v>
      </c>
      <c r="B13" s="58">
        <f>SUM(B15:B20)</f>
        <v>950</v>
      </c>
      <c r="C13" s="58">
        <f t="shared" ref="C13:M13" si="1">SUM(C15:C20)</f>
        <v>19</v>
      </c>
      <c r="D13" s="58">
        <f t="shared" si="1"/>
        <v>69</v>
      </c>
      <c r="E13" s="58">
        <f t="shared" si="1"/>
        <v>143</v>
      </c>
      <c r="F13" s="58">
        <f t="shared" si="1"/>
        <v>39</v>
      </c>
      <c r="G13" s="58">
        <f t="shared" si="1"/>
        <v>23</v>
      </c>
      <c r="H13" s="58">
        <f t="shared" si="1"/>
        <v>34</v>
      </c>
      <c r="I13" s="58">
        <f t="shared" si="1"/>
        <v>218</v>
      </c>
      <c r="J13" s="58">
        <f t="shared" si="1"/>
        <v>49</v>
      </c>
      <c r="K13" s="58">
        <f t="shared" si="1"/>
        <v>61</v>
      </c>
      <c r="L13" s="58">
        <f t="shared" si="1"/>
        <v>213</v>
      </c>
      <c r="M13" s="58">
        <f t="shared" si="1"/>
        <v>82</v>
      </c>
    </row>
    <row r="14" spans="1:16" ht="22.5" customHeight="1">
      <c r="A14" s="35" t="s">
        <v>135</v>
      </c>
      <c r="B14" s="54"/>
      <c r="C14" s="59"/>
      <c r="D14" s="59"/>
      <c r="E14" s="59"/>
      <c r="F14" s="59"/>
      <c r="G14" s="59"/>
      <c r="H14" s="59"/>
      <c r="I14" s="59"/>
      <c r="J14" s="59"/>
      <c r="K14" s="92"/>
      <c r="L14" s="59"/>
      <c r="M14" s="59"/>
    </row>
    <row r="15" spans="1:16">
      <c r="A15" s="48" t="s">
        <v>134</v>
      </c>
      <c r="B15" s="41">
        <v>51</v>
      </c>
      <c r="C15" s="50">
        <v>0</v>
      </c>
      <c r="D15" s="50">
        <v>0</v>
      </c>
      <c r="E15" s="41">
        <v>7</v>
      </c>
      <c r="F15" s="41">
        <v>2</v>
      </c>
      <c r="G15" s="41">
        <v>4</v>
      </c>
      <c r="H15" s="41">
        <v>3</v>
      </c>
      <c r="I15" s="41"/>
      <c r="J15" s="41">
        <v>6</v>
      </c>
      <c r="K15" s="41">
        <v>19</v>
      </c>
      <c r="L15" s="41">
        <v>7</v>
      </c>
      <c r="M15" s="41">
        <v>3</v>
      </c>
    </row>
    <row r="16" spans="1:16">
      <c r="A16" s="33" t="s">
        <v>66</v>
      </c>
      <c r="B16" s="41">
        <v>127</v>
      </c>
      <c r="C16" s="41">
        <v>4</v>
      </c>
      <c r="D16" s="41"/>
      <c r="E16" s="41">
        <v>43</v>
      </c>
      <c r="F16" s="41">
        <v>19</v>
      </c>
      <c r="G16" s="41">
        <v>1</v>
      </c>
      <c r="H16" s="41">
        <v>3</v>
      </c>
      <c r="I16" s="41"/>
      <c r="J16" s="41">
        <v>6</v>
      </c>
      <c r="K16" s="41">
        <v>15</v>
      </c>
      <c r="L16" s="41">
        <v>36</v>
      </c>
      <c r="M16" s="41"/>
    </row>
    <row r="17" spans="1:13">
      <c r="A17" s="33" t="s">
        <v>50</v>
      </c>
      <c r="B17" s="41">
        <v>292</v>
      </c>
      <c r="C17" s="41">
        <v>3</v>
      </c>
      <c r="D17" s="41">
        <v>5</v>
      </c>
      <c r="E17" s="41">
        <v>56</v>
      </c>
      <c r="F17" s="41">
        <v>2</v>
      </c>
      <c r="G17" s="41">
        <v>11</v>
      </c>
      <c r="H17" s="41">
        <v>12</v>
      </c>
      <c r="I17" s="41">
        <v>131</v>
      </c>
      <c r="J17" s="41">
        <v>9</v>
      </c>
      <c r="K17" s="41">
        <v>9</v>
      </c>
      <c r="L17" s="41">
        <v>27</v>
      </c>
      <c r="M17" s="41">
        <v>27</v>
      </c>
    </row>
    <row r="18" spans="1:13">
      <c r="A18" s="33" t="s">
        <v>51</v>
      </c>
      <c r="B18" s="41">
        <v>83</v>
      </c>
      <c r="C18" s="41">
        <v>3</v>
      </c>
      <c r="D18" s="41">
        <v>2</v>
      </c>
      <c r="E18" s="41">
        <v>10</v>
      </c>
      <c r="F18" s="41">
        <v>10</v>
      </c>
      <c r="G18" s="41">
        <v>2</v>
      </c>
      <c r="H18" s="41">
        <v>4</v>
      </c>
      <c r="I18" s="41"/>
      <c r="J18" s="41">
        <v>11</v>
      </c>
      <c r="K18" s="41"/>
      <c r="L18" s="41">
        <v>26</v>
      </c>
      <c r="M18" s="41">
        <v>15</v>
      </c>
    </row>
    <row r="19" spans="1:13" ht="17.25" customHeight="1">
      <c r="A19" s="33" t="s">
        <v>52</v>
      </c>
      <c r="B19" s="41">
        <v>395</v>
      </c>
      <c r="C19" s="41">
        <v>9</v>
      </c>
      <c r="D19" s="41">
        <v>61</v>
      </c>
      <c r="E19" s="41">
        <v>27</v>
      </c>
      <c r="F19" s="41">
        <v>5</v>
      </c>
      <c r="G19" s="41">
        <v>5</v>
      </c>
      <c r="H19" s="41">
        <v>12</v>
      </c>
      <c r="I19" s="41">
        <v>87</v>
      </c>
      <c r="J19" s="41">
        <v>17</v>
      </c>
      <c r="K19" s="41">
        <v>18</v>
      </c>
      <c r="L19" s="41">
        <v>117</v>
      </c>
      <c r="M19" s="41">
        <v>37</v>
      </c>
    </row>
    <row r="20" spans="1:13" ht="18">
      <c r="A20" s="72" t="s">
        <v>53</v>
      </c>
      <c r="B20" s="41">
        <v>2</v>
      </c>
      <c r="C20" s="50">
        <v>0</v>
      </c>
      <c r="D20" s="41">
        <v>1</v>
      </c>
      <c r="E20" s="50">
        <v>0</v>
      </c>
      <c r="F20" s="41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</row>
    <row r="21" spans="1:13">
      <c r="A21" s="71"/>
      <c r="B21" s="41"/>
      <c r="C21" s="50"/>
      <c r="D21" s="41"/>
      <c r="E21" s="50"/>
      <c r="F21" s="41"/>
      <c r="G21" s="50"/>
      <c r="H21" s="50"/>
      <c r="I21" s="50"/>
      <c r="J21" s="50"/>
      <c r="K21" s="50"/>
      <c r="L21" s="50"/>
      <c r="M21" s="50"/>
    </row>
    <row r="22" spans="1:13" ht="36">
      <c r="A22" s="75"/>
      <c r="B22" s="40" t="s">
        <v>46</v>
      </c>
      <c r="C22" s="30" t="s">
        <v>102</v>
      </c>
      <c r="D22" s="30" t="s">
        <v>115</v>
      </c>
      <c r="E22" s="30" t="s">
        <v>116</v>
      </c>
      <c r="F22" s="30" t="s">
        <v>117</v>
      </c>
      <c r="G22" s="30" t="s">
        <v>118</v>
      </c>
      <c r="H22" s="30"/>
      <c r="I22" s="30" t="s">
        <v>119</v>
      </c>
      <c r="J22" s="30" t="s">
        <v>120</v>
      </c>
      <c r="K22" s="30" t="s">
        <v>121</v>
      </c>
      <c r="L22" s="30" t="s">
        <v>122</v>
      </c>
      <c r="M22" s="30"/>
    </row>
    <row r="23" spans="1:13">
      <c r="A23" s="47" t="s">
        <v>46</v>
      </c>
      <c r="B23" s="58">
        <f t="shared" ref="B23:G23" si="2">SUM(B25:B114)</f>
        <v>25286</v>
      </c>
      <c r="C23" s="58">
        <f t="shared" si="2"/>
        <v>651</v>
      </c>
      <c r="D23" s="58">
        <f t="shared" si="2"/>
        <v>1388</v>
      </c>
      <c r="E23" s="58">
        <f t="shared" si="2"/>
        <v>4828</v>
      </c>
      <c r="F23" s="58">
        <f t="shared" si="2"/>
        <v>1665</v>
      </c>
      <c r="G23" s="58">
        <f t="shared" si="2"/>
        <v>744</v>
      </c>
      <c r="H23" s="58"/>
      <c r="I23" s="58">
        <f>SUM(I25:I114)</f>
        <v>8203</v>
      </c>
      <c r="J23" s="58">
        <f>SUM(J25:J114)</f>
        <v>2905</v>
      </c>
      <c r="K23" s="58">
        <f>SUM(K25:K114)</f>
        <v>1702</v>
      </c>
      <c r="L23" s="58">
        <f>SUM(L25:L114)</f>
        <v>3200</v>
      </c>
      <c r="M23" s="58"/>
    </row>
    <row r="24" spans="1:13" ht="22.5" customHeight="1">
      <c r="A24" s="35" t="s">
        <v>136</v>
      </c>
      <c r="B24" s="54"/>
      <c r="C24" s="59"/>
      <c r="D24" s="59"/>
      <c r="E24" s="59"/>
      <c r="F24" s="59"/>
      <c r="G24" s="59"/>
      <c r="H24" s="59"/>
      <c r="I24" s="59"/>
      <c r="J24" s="59"/>
      <c r="K24" s="92"/>
      <c r="L24" s="59"/>
      <c r="M24" s="59"/>
    </row>
    <row r="25" spans="1:13">
      <c r="A25" s="48" t="s">
        <v>134</v>
      </c>
      <c r="B25" s="41">
        <v>59</v>
      </c>
      <c r="C25" s="50">
        <v>0</v>
      </c>
      <c r="D25" s="50">
        <v>0</v>
      </c>
      <c r="E25" s="41">
        <v>9</v>
      </c>
      <c r="F25" s="41">
        <v>22</v>
      </c>
      <c r="G25" s="41">
        <v>4</v>
      </c>
      <c r="H25" s="50"/>
      <c r="I25" s="41">
        <v>11</v>
      </c>
      <c r="J25" s="41">
        <v>10</v>
      </c>
      <c r="K25" s="41"/>
      <c r="L25" s="41">
        <v>3</v>
      </c>
      <c r="M25" s="50"/>
    </row>
    <row r="26" spans="1:13">
      <c r="A26" s="33" t="s">
        <v>66</v>
      </c>
      <c r="B26" s="41">
        <v>144</v>
      </c>
      <c r="C26" s="41">
        <v>4</v>
      </c>
      <c r="D26" s="50">
        <v>0</v>
      </c>
      <c r="E26" s="41">
        <v>31</v>
      </c>
      <c r="F26" s="41">
        <v>9</v>
      </c>
      <c r="G26" s="50">
        <v>0</v>
      </c>
      <c r="H26" s="50"/>
      <c r="I26" s="41">
        <v>54</v>
      </c>
      <c r="J26" s="41">
        <v>12</v>
      </c>
      <c r="K26" s="41">
        <v>34</v>
      </c>
      <c r="L26" s="41"/>
      <c r="M26" s="50"/>
    </row>
    <row r="27" spans="1:13">
      <c r="A27" s="33" t="s">
        <v>50</v>
      </c>
      <c r="B27" s="41">
        <v>224</v>
      </c>
      <c r="C27" s="41">
        <v>3</v>
      </c>
      <c r="D27" s="41">
        <v>5</v>
      </c>
      <c r="E27" s="41">
        <v>69</v>
      </c>
      <c r="F27" s="41">
        <v>6</v>
      </c>
      <c r="G27" s="41">
        <v>9</v>
      </c>
      <c r="H27" s="50"/>
      <c r="I27" s="41">
        <v>94</v>
      </c>
      <c r="J27" s="41">
        <v>23</v>
      </c>
      <c r="K27" s="41">
        <v>9</v>
      </c>
      <c r="L27" s="41">
        <v>6</v>
      </c>
      <c r="M27" s="50"/>
    </row>
    <row r="28" spans="1:13">
      <c r="A28" s="33" t="s">
        <v>51</v>
      </c>
      <c r="B28" s="41">
        <v>106</v>
      </c>
      <c r="C28" s="41">
        <v>3</v>
      </c>
      <c r="D28" s="41">
        <v>2</v>
      </c>
      <c r="E28" s="41">
        <v>29</v>
      </c>
      <c r="F28" s="41">
        <v>26</v>
      </c>
      <c r="G28" s="41">
        <v>1</v>
      </c>
      <c r="H28" s="50"/>
      <c r="I28" s="41">
        <v>30</v>
      </c>
      <c r="J28" s="41">
        <v>15</v>
      </c>
      <c r="K28" s="41"/>
      <c r="L28" s="41"/>
      <c r="M28" s="50"/>
    </row>
    <row r="29" spans="1:13">
      <c r="A29" s="33" t="s">
        <v>52</v>
      </c>
      <c r="B29" s="41">
        <v>449</v>
      </c>
      <c r="C29" s="41">
        <v>18</v>
      </c>
      <c r="D29" s="41">
        <v>54</v>
      </c>
      <c r="E29" s="41">
        <v>96</v>
      </c>
      <c r="F29" s="41">
        <v>9</v>
      </c>
      <c r="G29" s="41">
        <v>6</v>
      </c>
      <c r="H29" s="50"/>
      <c r="I29" s="41">
        <v>93</v>
      </c>
      <c r="J29" s="41">
        <v>37</v>
      </c>
      <c r="K29" s="41">
        <v>18</v>
      </c>
      <c r="L29" s="41">
        <v>118</v>
      </c>
      <c r="M29" s="50"/>
    </row>
    <row r="30" spans="1:13" ht="18">
      <c r="A30" s="33" t="s">
        <v>53</v>
      </c>
      <c r="B30" s="41">
        <v>4</v>
      </c>
      <c r="C30" s="50">
        <v>0</v>
      </c>
      <c r="D30" s="41">
        <v>1</v>
      </c>
      <c r="E30" s="50">
        <v>0</v>
      </c>
      <c r="F30" s="41">
        <v>3</v>
      </c>
      <c r="G30" s="50">
        <v>0</v>
      </c>
      <c r="H30" s="50"/>
      <c r="I30" s="50">
        <v>0</v>
      </c>
      <c r="J30" s="50">
        <v>0</v>
      </c>
      <c r="K30" s="50">
        <v>0</v>
      </c>
      <c r="L30" s="50">
        <v>0</v>
      </c>
      <c r="M30" s="50"/>
    </row>
    <row r="31" spans="1:13">
      <c r="A31" s="82" t="s">
        <v>46</v>
      </c>
      <c r="B31" s="58">
        <v>965</v>
      </c>
      <c r="C31" s="58">
        <v>28</v>
      </c>
      <c r="D31" s="58">
        <v>62</v>
      </c>
      <c r="E31" s="58">
        <v>134</v>
      </c>
      <c r="F31" s="58">
        <v>75</v>
      </c>
      <c r="G31" s="58">
        <v>21</v>
      </c>
      <c r="H31" s="58"/>
      <c r="I31" s="58">
        <v>349</v>
      </c>
      <c r="J31" s="58">
        <v>108</v>
      </c>
      <c r="K31" s="58">
        <v>61</v>
      </c>
      <c r="L31" s="58">
        <v>127</v>
      </c>
      <c r="M31" s="50"/>
    </row>
    <row r="32" spans="1:13" ht="18">
      <c r="A32" s="35" t="s">
        <v>137</v>
      </c>
      <c r="B32" s="54"/>
      <c r="C32" s="59"/>
      <c r="D32" s="59"/>
      <c r="E32" s="59"/>
      <c r="F32" s="59"/>
      <c r="G32" s="59"/>
      <c r="H32" s="59"/>
      <c r="I32" s="59"/>
      <c r="J32" s="59"/>
      <c r="K32" s="92"/>
      <c r="L32" s="59"/>
      <c r="M32" s="50"/>
    </row>
    <row r="33" spans="1:13">
      <c r="A33" s="48" t="s">
        <v>134</v>
      </c>
      <c r="B33" s="41">
        <v>53</v>
      </c>
      <c r="C33" s="50">
        <v>0</v>
      </c>
      <c r="D33" s="50">
        <v>0</v>
      </c>
      <c r="E33" s="41">
        <v>5</v>
      </c>
      <c r="F33" s="41">
        <v>22</v>
      </c>
      <c r="G33" s="41">
        <v>4</v>
      </c>
      <c r="H33" s="50"/>
      <c r="I33" s="41">
        <v>9</v>
      </c>
      <c r="J33" s="41">
        <v>10</v>
      </c>
      <c r="K33" s="50">
        <v>0</v>
      </c>
      <c r="L33" s="41">
        <v>3</v>
      </c>
      <c r="M33" s="50"/>
    </row>
    <row r="34" spans="1:13">
      <c r="A34" s="33" t="s">
        <v>66</v>
      </c>
      <c r="B34" s="41">
        <v>108</v>
      </c>
      <c r="C34" s="41">
        <v>4</v>
      </c>
      <c r="D34" s="50">
        <v>0</v>
      </c>
      <c r="E34" s="41">
        <v>2</v>
      </c>
      <c r="F34" s="41">
        <v>9</v>
      </c>
      <c r="G34" s="50" t="s">
        <v>138</v>
      </c>
      <c r="H34" s="50"/>
      <c r="I34" s="41">
        <v>50</v>
      </c>
      <c r="J34" s="41">
        <v>9</v>
      </c>
      <c r="K34" s="41">
        <v>34</v>
      </c>
      <c r="L34" s="50">
        <v>0</v>
      </c>
      <c r="M34" s="50"/>
    </row>
    <row r="35" spans="1:13">
      <c r="A35" s="33" t="s">
        <v>50</v>
      </c>
      <c r="B35" s="41">
        <v>284</v>
      </c>
      <c r="C35" s="41">
        <v>3</v>
      </c>
      <c r="D35" s="41">
        <v>5</v>
      </c>
      <c r="E35" s="41">
        <v>43</v>
      </c>
      <c r="F35" s="41">
        <v>6</v>
      </c>
      <c r="G35" s="41">
        <v>9</v>
      </c>
      <c r="H35" s="50"/>
      <c r="I35" s="41">
        <v>179</v>
      </c>
      <c r="J35" s="41">
        <v>24</v>
      </c>
      <c r="K35" s="41">
        <v>9</v>
      </c>
      <c r="L35" s="41">
        <v>6</v>
      </c>
      <c r="M35" s="50"/>
    </row>
    <row r="36" spans="1:13">
      <c r="A36" s="33" t="s">
        <v>51</v>
      </c>
      <c r="B36" s="41">
        <v>98</v>
      </c>
      <c r="C36" s="41">
        <v>3</v>
      </c>
      <c r="D36" s="41">
        <v>2</v>
      </c>
      <c r="E36" s="41">
        <v>15</v>
      </c>
      <c r="F36" s="41">
        <v>26</v>
      </c>
      <c r="G36" s="41">
        <v>2</v>
      </c>
      <c r="H36" s="50"/>
      <c r="I36" s="41">
        <v>34</v>
      </c>
      <c r="J36" s="41">
        <v>16</v>
      </c>
      <c r="K36" s="41" t="s">
        <v>138</v>
      </c>
      <c r="L36" s="50">
        <v>0</v>
      </c>
      <c r="M36" s="50"/>
    </row>
    <row r="37" spans="1:13">
      <c r="A37" s="33" t="s">
        <v>52</v>
      </c>
      <c r="B37" s="41">
        <v>418</v>
      </c>
      <c r="C37" s="41">
        <v>18</v>
      </c>
      <c r="D37" s="41">
        <v>54</v>
      </c>
      <c r="E37" s="41">
        <v>69</v>
      </c>
      <c r="F37" s="41">
        <v>9</v>
      </c>
      <c r="G37" s="41">
        <v>6</v>
      </c>
      <c r="H37" s="50"/>
      <c r="I37" s="41">
        <v>77</v>
      </c>
      <c r="J37" s="41">
        <v>49</v>
      </c>
      <c r="K37" s="41">
        <v>18</v>
      </c>
      <c r="L37" s="41">
        <v>118</v>
      </c>
      <c r="M37" s="50"/>
    </row>
    <row r="38" spans="1:13" ht="18">
      <c r="A38" s="33" t="s">
        <v>53</v>
      </c>
      <c r="B38" s="41">
        <v>4</v>
      </c>
      <c r="C38" s="50">
        <v>0</v>
      </c>
      <c r="D38" s="41">
        <v>1</v>
      </c>
      <c r="E38" s="50">
        <v>0</v>
      </c>
      <c r="F38" s="41">
        <v>3</v>
      </c>
      <c r="G38" s="50">
        <v>0</v>
      </c>
      <c r="H38" s="50"/>
      <c r="I38" s="50">
        <v>0</v>
      </c>
      <c r="J38" s="50">
        <v>0</v>
      </c>
      <c r="K38" s="50">
        <v>0</v>
      </c>
      <c r="L38" s="50">
        <v>0</v>
      </c>
      <c r="M38" s="50"/>
    </row>
    <row r="39" spans="1:13">
      <c r="A39" s="82" t="s">
        <v>46</v>
      </c>
      <c r="B39" s="52">
        <v>1046</v>
      </c>
      <c r="C39" s="52">
        <v>28</v>
      </c>
      <c r="D39" s="52">
        <v>62</v>
      </c>
      <c r="E39" s="52">
        <v>281</v>
      </c>
      <c r="F39" s="52">
        <v>77</v>
      </c>
      <c r="G39" s="52">
        <v>22</v>
      </c>
      <c r="H39" s="52"/>
      <c r="I39" s="52">
        <v>282</v>
      </c>
      <c r="J39" s="52">
        <v>103</v>
      </c>
      <c r="K39" s="52">
        <v>61</v>
      </c>
      <c r="L39" s="52">
        <v>130</v>
      </c>
      <c r="M39" s="50"/>
    </row>
    <row r="40" spans="1:13" ht="18">
      <c r="A40" s="35" t="s">
        <v>139</v>
      </c>
      <c r="B40" s="52"/>
      <c r="C40" s="83"/>
      <c r="D40" s="83"/>
      <c r="E40" s="83"/>
      <c r="F40" s="83"/>
      <c r="G40" s="83"/>
      <c r="H40" s="83"/>
      <c r="I40" s="83"/>
      <c r="J40" s="83"/>
      <c r="K40" s="101"/>
      <c r="L40" s="83"/>
      <c r="M40" s="50"/>
    </row>
    <row r="41" spans="1:13">
      <c r="A41" s="48" t="s">
        <v>134</v>
      </c>
      <c r="B41" s="53">
        <v>98</v>
      </c>
      <c r="C41" s="50">
        <v>0</v>
      </c>
      <c r="D41" s="50">
        <v>0</v>
      </c>
      <c r="E41" s="53">
        <v>26</v>
      </c>
      <c r="F41" s="53">
        <v>22</v>
      </c>
      <c r="G41" s="53">
        <v>4</v>
      </c>
      <c r="H41" s="84"/>
      <c r="I41" s="53">
        <v>6</v>
      </c>
      <c r="J41" s="53">
        <v>11</v>
      </c>
      <c r="K41" s="84">
        <v>25</v>
      </c>
      <c r="L41" s="53">
        <v>4</v>
      </c>
      <c r="M41" s="50"/>
    </row>
    <row r="42" spans="1:13">
      <c r="A42" s="33" t="s">
        <v>66</v>
      </c>
      <c r="B42" s="53">
        <v>114</v>
      </c>
      <c r="C42" s="53">
        <v>4</v>
      </c>
      <c r="D42" s="50">
        <v>0</v>
      </c>
      <c r="E42" s="53">
        <v>27</v>
      </c>
      <c r="F42" s="53">
        <v>9</v>
      </c>
      <c r="G42" s="50">
        <v>0</v>
      </c>
      <c r="H42" s="84"/>
      <c r="I42" s="53">
        <v>50</v>
      </c>
      <c r="J42" s="53">
        <v>13</v>
      </c>
      <c r="K42" s="53">
        <v>11</v>
      </c>
      <c r="L42" s="50">
        <v>0</v>
      </c>
      <c r="M42" s="50"/>
    </row>
    <row r="43" spans="1:13">
      <c r="A43" s="33" t="s">
        <v>50</v>
      </c>
      <c r="B43" s="53">
        <v>227</v>
      </c>
      <c r="C43" s="53">
        <v>3</v>
      </c>
      <c r="D43" s="53">
        <v>5</v>
      </c>
      <c r="E43" s="53">
        <v>69</v>
      </c>
      <c r="F43" s="53">
        <v>6</v>
      </c>
      <c r="G43" s="53">
        <v>9</v>
      </c>
      <c r="H43" s="84"/>
      <c r="I43" s="53">
        <v>99</v>
      </c>
      <c r="J43" s="53">
        <v>24</v>
      </c>
      <c r="K43" s="53">
        <v>6</v>
      </c>
      <c r="L43" s="53">
        <v>6</v>
      </c>
      <c r="M43" s="50"/>
    </row>
    <row r="44" spans="1:13">
      <c r="A44" s="33" t="s">
        <v>51</v>
      </c>
      <c r="B44" s="53">
        <v>109</v>
      </c>
      <c r="C44" s="53">
        <v>3</v>
      </c>
      <c r="D44" s="53">
        <v>2</v>
      </c>
      <c r="E44" s="53">
        <v>27</v>
      </c>
      <c r="F44" s="53">
        <v>28</v>
      </c>
      <c r="G44" s="53">
        <v>2</v>
      </c>
      <c r="H44" s="84"/>
      <c r="I44" s="53">
        <v>34</v>
      </c>
      <c r="J44" s="53">
        <v>13</v>
      </c>
      <c r="K44" s="50">
        <v>0</v>
      </c>
      <c r="L44" s="50">
        <v>0</v>
      </c>
      <c r="M44" s="50"/>
    </row>
    <row r="45" spans="1:13">
      <c r="A45" s="33" t="s">
        <v>52</v>
      </c>
      <c r="B45" s="53">
        <v>494</v>
      </c>
      <c r="C45" s="53">
        <v>18</v>
      </c>
      <c r="D45" s="53">
        <v>54</v>
      </c>
      <c r="E45" s="53">
        <v>132</v>
      </c>
      <c r="F45" s="53">
        <v>9</v>
      </c>
      <c r="G45" s="53">
        <v>7</v>
      </c>
      <c r="H45" s="84"/>
      <c r="I45" s="53">
        <v>93</v>
      </c>
      <c r="J45" s="53">
        <v>42</v>
      </c>
      <c r="K45" s="53">
        <v>19</v>
      </c>
      <c r="L45" s="53">
        <v>120</v>
      </c>
      <c r="M45" s="50"/>
    </row>
    <row r="46" spans="1:13" ht="18">
      <c r="A46" s="72" t="s">
        <v>53</v>
      </c>
      <c r="B46" s="53">
        <v>4</v>
      </c>
      <c r="C46" s="50">
        <v>0</v>
      </c>
      <c r="D46" s="53">
        <v>1</v>
      </c>
      <c r="E46" s="50">
        <v>0</v>
      </c>
      <c r="F46" s="53">
        <v>3</v>
      </c>
      <c r="G46" s="50">
        <v>0</v>
      </c>
      <c r="H46" s="84" t="s">
        <v>138</v>
      </c>
      <c r="I46" s="50">
        <v>0</v>
      </c>
      <c r="J46" s="50">
        <v>0</v>
      </c>
      <c r="K46" s="50">
        <v>0</v>
      </c>
      <c r="L46" s="50">
        <v>0</v>
      </c>
      <c r="M46" s="50"/>
    </row>
    <row r="47" spans="1:13">
      <c r="A47" s="85"/>
      <c r="B47" s="41"/>
      <c r="C47" s="50"/>
      <c r="D47" s="41"/>
      <c r="E47" s="50"/>
      <c r="F47" s="41"/>
      <c r="G47" s="50"/>
      <c r="H47" s="50"/>
      <c r="I47" s="50"/>
      <c r="J47" s="50"/>
      <c r="K47" s="50"/>
      <c r="L47" s="50"/>
      <c r="M47" s="50"/>
    </row>
    <row r="48" spans="1:13" ht="36">
      <c r="A48" s="75"/>
      <c r="B48" s="40" t="s">
        <v>46</v>
      </c>
      <c r="C48" s="30" t="s">
        <v>102</v>
      </c>
      <c r="D48" s="30" t="s">
        <v>115</v>
      </c>
      <c r="E48" s="30" t="s">
        <v>116</v>
      </c>
      <c r="F48" s="30" t="s">
        <v>117</v>
      </c>
      <c r="G48" s="30" t="s">
        <v>118</v>
      </c>
      <c r="H48" s="30"/>
      <c r="I48" s="30" t="s">
        <v>119</v>
      </c>
      <c r="J48" s="30" t="s">
        <v>120</v>
      </c>
      <c r="K48" s="30" t="s">
        <v>121</v>
      </c>
      <c r="L48" s="30" t="s">
        <v>122</v>
      </c>
      <c r="M48" s="50"/>
    </row>
    <row r="49" spans="1:13">
      <c r="A49" s="82" t="s">
        <v>46</v>
      </c>
      <c r="B49" s="52">
        <v>1122</v>
      </c>
      <c r="C49" s="52">
        <v>28</v>
      </c>
      <c r="D49" s="52">
        <v>65</v>
      </c>
      <c r="E49" s="52">
        <v>179</v>
      </c>
      <c r="F49" s="52">
        <v>78</v>
      </c>
      <c r="G49" s="52">
        <v>30</v>
      </c>
      <c r="H49" s="52"/>
      <c r="I49" s="52">
        <v>385</v>
      </c>
      <c r="J49" s="52">
        <v>131</v>
      </c>
      <c r="K49" s="52">
        <v>80</v>
      </c>
      <c r="L49" s="52">
        <v>146</v>
      </c>
      <c r="M49" s="50"/>
    </row>
    <row r="50" spans="1:13" ht="18">
      <c r="A50" s="35" t="s">
        <v>140</v>
      </c>
      <c r="B50" s="52"/>
      <c r="C50" s="83"/>
      <c r="D50" s="83"/>
      <c r="E50" s="83"/>
      <c r="F50" s="83"/>
      <c r="G50" s="83"/>
      <c r="H50" s="83"/>
      <c r="I50" s="83"/>
      <c r="J50" s="83"/>
      <c r="K50" s="101"/>
      <c r="L50" s="83"/>
      <c r="M50" s="50"/>
    </row>
    <row r="51" spans="1:13">
      <c r="A51" s="48" t="s">
        <v>134</v>
      </c>
      <c r="B51" s="53">
        <v>119</v>
      </c>
      <c r="C51" s="50">
        <v>0</v>
      </c>
      <c r="D51" s="84">
        <v>2</v>
      </c>
      <c r="E51" s="53">
        <v>12</v>
      </c>
      <c r="F51" s="53">
        <v>22</v>
      </c>
      <c r="G51" s="53">
        <v>5</v>
      </c>
      <c r="H51" s="84"/>
      <c r="I51" s="53">
        <v>19</v>
      </c>
      <c r="J51" s="53">
        <v>28</v>
      </c>
      <c r="K51" s="53">
        <v>29</v>
      </c>
      <c r="L51" s="53">
        <v>2</v>
      </c>
      <c r="M51" s="50"/>
    </row>
    <row r="52" spans="1:13">
      <c r="A52" s="33" t="s">
        <v>66</v>
      </c>
      <c r="B52" s="53">
        <v>101</v>
      </c>
      <c r="C52" s="53">
        <v>4</v>
      </c>
      <c r="D52" s="50">
        <v>0</v>
      </c>
      <c r="E52" s="53">
        <v>2</v>
      </c>
      <c r="F52" s="53">
        <v>9</v>
      </c>
      <c r="G52" s="50">
        <v>0</v>
      </c>
      <c r="H52" s="84"/>
      <c r="I52" s="53">
        <v>49</v>
      </c>
      <c r="J52" s="53">
        <v>10</v>
      </c>
      <c r="K52" s="53">
        <v>22</v>
      </c>
      <c r="L52" s="53">
        <v>5</v>
      </c>
      <c r="M52" s="50"/>
    </row>
    <row r="53" spans="1:13">
      <c r="A53" s="33" t="s">
        <v>50</v>
      </c>
      <c r="B53" s="53">
        <v>290</v>
      </c>
      <c r="C53" s="53">
        <v>3</v>
      </c>
      <c r="D53" s="53">
        <v>5</v>
      </c>
      <c r="E53" s="53">
        <v>37</v>
      </c>
      <c r="F53" s="53">
        <v>6</v>
      </c>
      <c r="G53" s="53">
        <v>12</v>
      </c>
      <c r="H53" s="84"/>
      <c r="I53" s="53">
        <v>187</v>
      </c>
      <c r="J53" s="53">
        <v>24</v>
      </c>
      <c r="K53" s="53">
        <v>11</v>
      </c>
      <c r="L53" s="53">
        <v>5</v>
      </c>
      <c r="M53" s="50"/>
    </row>
    <row r="54" spans="1:13">
      <c r="A54" s="33" t="s">
        <v>51</v>
      </c>
      <c r="B54" s="53">
        <v>106</v>
      </c>
      <c r="C54" s="53">
        <v>3</v>
      </c>
      <c r="D54" s="53">
        <v>2</v>
      </c>
      <c r="E54" s="53">
        <v>19</v>
      </c>
      <c r="F54" s="53">
        <v>28</v>
      </c>
      <c r="G54" s="53">
        <v>2</v>
      </c>
      <c r="H54" s="84"/>
      <c r="I54" s="53">
        <v>39</v>
      </c>
      <c r="J54" s="53">
        <v>13</v>
      </c>
      <c r="K54" s="50">
        <v>0</v>
      </c>
      <c r="L54" s="50">
        <v>0</v>
      </c>
      <c r="M54" s="50"/>
    </row>
    <row r="55" spans="1:13">
      <c r="A55" s="33" t="s">
        <v>52</v>
      </c>
      <c r="B55" s="53">
        <v>502</v>
      </c>
      <c r="C55" s="53">
        <v>18</v>
      </c>
      <c r="D55" s="53">
        <v>55</v>
      </c>
      <c r="E55" s="53">
        <v>109</v>
      </c>
      <c r="F55" s="53">
        <v>10</v>
      </c>
      <c r="G55" s="53">
        <v>11</v>
      </c>
      <c r="H55" s="84"/>
      <c r="I55" s="53">
        <v>91</v>
      </c>
      <c r="J55" s="53">
        <v>56</v>
      </c>
      <c r="K55" s="53">
        <v>18</v>
      </c>
      <c r="L55" s="53">
        <v>134</v>
      </c>
      <c r="M55" s="50"/>
    </row>
    <row r="56" spans="1:13" ht="18">
      <c r="A56" s="33" t="s">
        <v>53</v>
      </c>
      <c r="B56" s="53">
        <v>4</v>
      </c>
      <c r="C56" s="50">
        <v>0</v>
      </c>
      <c r="D56" s="53">
        <v>1</v>
      </c>
      <c r="E56" s="50">
        <v>0</v>
      </c>
      <c r="F56" s="53">
        <v>3</v>
      </c>
      <c r="G56" s="50">
        <v>0</v>
      </c>
      <c r="H56" s="84"/>
      <c r="I56" s="50">
        <v>0</v>
      </c>
      <c r="J56" s="50">
        <v>0</v>
      </c>
      <c r="K56" s="50">
        <v>0</v>
      </c>
      <c r="L56" s="50">
        <v>0</v>
      </c>
      <c r="M56" s="50"/>
    </row>
    <row r="57" spans="1:13">
      <c r="A57" s="82" t="s">
        <v>46</v>
      </c>
      <c r="B57" s="52">
        <v>1166</v>
      </c>
      <c r="C57" s="52">
        <v>28</v>
      </c>
      <c r="D57" s="52">
        <v>65</v>
      </c>
      <c r="E57" s="52">
        <v>186</v>
      </c>
      <c r="F57" s="52">
        <v>78</v>
      </c>
      <c r="G57" s="52">
        <v>38</v>
      </c>
      <c r="H57" s="52"/>
      <c r="I57" s="52">
        <v>392</v>
      </c>
      <c r="J57" s="52">
        <v>144</v>
      </c>
      <c r="K57" s="52">
        <v>80</v>
      </c>
      <c r="L57" s="52">
        <v>155</v>
      </c>
      <c r="M57" s="50"/>
    </row>
    <row r="58" spans="1:13" ht="18">
      <c r="A58" s="35" t="s">
        <v>141</v>
      </c>
      <c r="B58" s="52"/>
      <c r="C58" s="83"/>
      <c r="D58" s="83"/>
      <c r="E58" s="83"/>
      <c r="F58" s="83"/>
      <c r="G58" s="83"/>
      <c r="H58" s="83"/>
      <c r="I58" s="83"/>
      <c r="J58" s="83"/>
      <c r="K58" s="101"/>
      <c r="L58" s="83"/>
      <c r="M58" s="50"/>
    </row>
    <row r="59" spans="1:13">
      <c r="A59" s="48" t="s">
        <v>134</v>
      </c>
      <c r="B59" s="53">
        <v>124</v>
      </c>
      <c r="C59" s="50">
        <v>0</v>
      </c>
      <c r="D59" s="84">
        <v>2</v>
      </c>
      <c r="E59" s="53">
        <v>12</v>
      </c>
      <c r="F59" s="53">
        <v>22</v>
      </c>
      <c r="G59" s="53">
        <v>5</v>
      </c>
      <c r="H59" s="84"/>
      <c r="I59" s="53">
        <v>21</v>
      </c>
      <c r="J59" s="53">
        <v>28</v>
      </c>
      <c r="K59" s="84">
        <v>29</v>
      </c>
      <c r="L59" s="53">
        <v>5</v>
      </c>
      <c r="M59" s="50"/>
    </row>
    <row r="60" spans="1:13">
      <c r="A60" s="33" t="s">
        <v>66</v>
      </c>
      <c r="B60" s="53">
        <v>102</v>
      </c>
      <c r="C60" s="53">
        <v>4</v>
      </c>
      <c r="D60" s="50">
        <v>0</v>
      </c>
      <c r="E60" s="53">
        <v>2</v>
      </c>
      <c r="F60" s="53">
        <v>9</v>
      </c>
      <c r="G60" s="50">
        <v>0</v>
      </c>
      <c r="H60" s="84"/>
      <c r="I60" s="53">
        <v>50</v>
      </c>
      <c r="J60" s="53">
        <v>10</v>
      </c>
      <c r="K60" s="53">
        <v>22</v>
      </c>
      <c r="L60" s="84">
        <v>5</v>
      </c>
      <c r="M60" s="50"/>
    </row>
    <row r="61" spans="1:13">
      <c r="A61" s="33" t="s">
        <v>50</v>
      </c>
      <c r="B61" s="53">
        <v>297</v>
      </c>
      <c r="C61" s="53">
        <v>3</v>
      </c>
      <c r="D61" s="53">
        <v>5</v>
      </c>
      <c r="E61" s="53">
        <v>37</v>
      </c>
      <c r="F61" s="53">
        <v>6</v>
      </c>
      <c r="G61" s="53">
        <v>15</v>
      </c>
      <c r="H61" s="84"/>
      <c r="I61" s="53">
        <v>191</v>
      </c>
      <c r="J61" s="53">
        <v>24</v>
      </c>
      <c r="K61" s="53">
        <v>11</v>
      </c>
      <c r="L61" s="53">
        <v>5</v>
      </c>
      <c r="M61" s="50"/>
    </row>
    <row r="62" spans="1:13">
      <c r="A62" s="33" t="s">
        <v>51</v>
      </c>
      <c r="B62" s="53">
        <v>106</v>
      </c>
      <c r="C62" s="53">
        <v>3</v>
      </c>
      <c r="D62" s="53">
        <v>2</v>
      </c>
      <c r="E62" s="53">
        <v>19</v>
      </c>
      <c r="F62" s="53">
        <v>28</v>
      </c>
      <c r="G62" s="53">
        <v>2</v>
      </c>
      <c r="H62" s="84"/>
      <c r="I62" s="53">
        <v>39</v>
      </c>
      <c r="J62" s="53">
        <v>13</v>
      </c>
      <c r="K62" s="50">
        <v>0</v>
      </c>
      <c r="L62" s="50">
        <v>0</v>
      </c>
      <c r="M62" s="50"/>
    </row>
    <row r="63" spans="1:13">
      <c r="A63" s="33" t="s">
        <v>52</v>
      </c>
      <c r="B63" s="53">
        <v>533</v>
      </c>
      <c r="C63" s="53">
        <v>18</v>
      </c>
      <c r="D63" s="53">
        <v>55</v>
      </c>
      <c r="E63" s="53">
        <v>116</v>
      </c>
      <c r="F63" s="53">
        <v>10</v>
      </c>
      <c r="G63" s="53">
        <v>16</v>
      </c>
      <c r="H63" s="84"/>
      <c r="I63" s="53">
        <v>91</v>
      </c>
      <c r="J63" s="53">
        <v>69</v>
      </c>
      <c r="K63" s="53">
        <v>18</v>
      </c>
      <c r="L63" s="53">
        <v>140</v>
      </c>
      <c r="M63" s="50"/>
    </row>
    <row r="64" spans="1:13" ht="18">
      <c r="A64" s="33" t="s">
        <v>53</v>
      </c>
      <c r="B64" s="53">
        <v>4</v>
      </c>
      <c r="C64" s="50">
        <v>0</v>
      </c>
      <c r="D64" s="53">
        <v>1</v>
      </c>
      <c r="E64" s="50">
        <v>0</v>
      </c>
      <c r="F64" s="53">
        <v>3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/>
    </row>
    <row r="65" spans="1:13">
      <c r="A65" s="82" t="s">
        <v>46</v>
      </c>
      <c r="B65" s="52">
        <v>1184</v>
      </c>
      <c r="C65" s="52">
        <v>28</v>
      </c>
      <c r="D65" s="52">
        <v>65</v>
      </c>
      <c r="E65" s="52">
        <v>194</v>
      </c>
      <c r="F65" s="52">
        <v>78</v>
      </c>
      <c r="G65" s="52">
        <v>37</v>
      </c>
      <c r="H65" s="52"/>
      <c r="I65" s="52">
        <v>401</v>
      </c>
      <c r="J65" s="52">
        <v>144</v>
      </c>
      <c r="K65" s="52">
        <v>80</v>
      </c>
      <c r="L65" s="52">
        <v>157</v>
      </c>
      <c r="M65" s="50"/>
    </row>
    <row r="66" spans="1:13" ht="18">
      <c r="A66" s="35" t="s">
        <v>142</v>
      </c>
      <c r="B66" s="53"/>
      <c r="C66" s="50"/>
      <c r="D66" s="53"/>
      <c r="E66" s="50"/>
      <c r="F66" s="53"/>
      <c r="G66" s="50"/>
      <c r="H66" s="50"/>
      <c r="I66" s="50"/>
      <c r="J66" s="50"/>
      <c r="K66" s="50"/>
      <c r="L66" s="50"/>
      <c r="M66" s="50"/>
    </row>
    <row r="67" spans="1:13">
      <c r="A67" s="48" t="s">
        <v>134</v>
      </c>
      <c r="B67" s="53">
        <v>135</v>
      </c>
      <c r="C67" s="50">
        <v>0</v>
      </c>
      <c r="D67" s="53">
        <v>2</v>
      </c>
      <c r="E67" s="50">
        <v>18</v>
      </c>
      <c r="F67" s="53">
        <v>22</v>
      </c>
      <c r="G67" s="50">
        <v>5</v>
      </c>
      <c r="H67" s="50"/>
      <c r="I67" s="50">
        <v>25</v>
      </c>
      <c r="J67" s="50">
        <v>28</v>
      </c>
      <c r="K67" s="50">
        <v>29</v>
      </c>
      <c r="L67" s="50">
        <v>6</v>
      </c>
      <c r="M67" s="50"/>
    </row>
    <row r="68" spans="1:13">
      <c r="A68" s="33" t="s">
        <v>66</v>
      </c>
      <c r="B68" s="53">
        <v>107</v>
      </c>
      <c r="C68" s="50">
        <v>4</v>
      </c>
      <c r="D68" s="53" t="s">
        <v>138</v>
      </c>
      <c r="E68" s="50">
        <v>2</v>
      </c>
      <c r="F68" s="53">
        <v>9</v>
      </c>
      <c r="G68" s="50" t="s">
        <v>138</v>
      </c>
      <c r="H68" s="50"/>
      <c r="I68" s="50">
        <v>54</v>
      </c>
      <c r="J68" s="50">
        <v>10</v>
      </c>
      <c r="K68" s="50">
        <v>22</v>
      </c>
      <c r="L68" s="50">
        <v>6</v>
      </c>
      <c r="M68" s="50"/>
    </row>
    <row r="69" spans="1:13">
      <c r="A69" s="33" t="s">
        <v>50</v>
      </c>
      <c r="B69" s="53">
        <v>301</v>
      </c>
      <c r="C69" s="50">
        <v>3</v>
      </c>
      <c r="D69" s="53">
        <v>5</v>
      </c>
      <c r="E69" s="50">
        <v>37</v>
      </c>
      <c r="F69" s="53">
        <v>6</v>
      </c>
      <c r="G69" s="50">
        <v>15</v>
      </c>
      <c r="H69" s="50"/>
      <c r="I69" s="50">
        <v>195</v>
      </c>
      <c r="J69" s="50">
        <v>24</v>
      </c>
      <c r="K69" s="50">
        <v>11</v>
      </c>
      <c r="L69" s="50">
        <v>5</v>
      </c>
      <c r="M69" s="50"/>
    </row>
    <row r="70" spans="1:13">
      <c r="A70" s="33" t="s">
        <v>51</v>
      </c>
      <c r="B70" s="53">
        <v>101</v>
      </c>
      <c r="C70" s="50">
        <v>3</v>
      </c>
      <c r="D70" s="53">
        <v>2</v>
      </c>
      <c r="E70" s="50">
        <v>19</v>
      </c>
      <c r="F70" s="53">
        <v>28</v>
      </c>
      <c r="G70" s="50">
        <v>2</v>
      </c>
      <c r="H70" s="50"/>
      <c r="I70" s="50">
        <v>34</v>
      </c>
      <c r="J70" s="50">
        <v>13</v>
      </c>
      <c r="K70" s="50">
        <v>0</v>
      </c>
      <c r="L70" s="50">
        <v>0</v>
      </c>
      <c r="M70" s="50"/>
    </row>
    <row r="71" spans="1:13">
      <c r="A71" s="33" t="s">
        <v>52</v>
      </c>
      <c r="B71" s="53">
        <v>536</v>
      </c>
      <c r="C71" s="50">
        <v>18</v>
      </c>
      <c r="D71" s="53">
        <v>55</v>
      </c>
      <c r="E71" s="50">
        <v>118</v>
      </c>
      <c r="F71" s="53">
        <v>10</v>
      </c>
      <c r="G71" s="50">
        <v>15</v>
      </c>
      <c r="H71" s="50"/>
      <c r="I71" s="50">
        <v>93</v>
      </c>
      <c r="J71" s="50">
        <v>69</v>
      </c>
      <c r="K71" s="50">
        <v>18</v>
      </c>
      <c r="L71" s="50">
        <v>140</v>
      </c>
      <c r="M71" s="50"/>
    </row>
    <row r="72" spans="1:13" ht="18">
      <c r="A72" s="33" t="s">
        <v>53</v>
      </c>
      <c r="B72" s="53">
        <v>4</v>
      </c>
      <c r="C72" s="50">
        <v>0</v>
      </c>
      <c r="D72" s="53">
        <v>1</v>
      </c>
      <c r="E72" s="50">
        <v>0</v>
      </c>
      <c r="F72" s="53">
        <v>3</v>
      </c>
      <c r="G72" s="50">
        <v>0</v>
      </c>
      <c r="H72" s="50"/>
      <c r="I72" s="50">
        <v>0</v>
      </c>
      <c r="J72" s="50">
        <v>0</v>
      </c>
      <c r="K72" s="50">
        <v>0</v>
      </c>
      <c r="L72" s="50">
        <v>0</v>
      </c>
      <c r="M72" s="50"/>
    </row>
    <row r="73" spans="1:13">
      <c r="A73" s="82" t="s">
        <v>46</v>
      </c>
      <c r="B73" s="52">
        <v>1216</v>
      </c>
      <c r="C73" s="52">
        <v>30</v>
      </c>
      <c r="D73" s="52">
        <v>67</v>
      </c>
      <c r="E73" s="52">
        <v>216</v>
      </c>
      <c r="F73" s="52">
        <v>79</v>
      </c>
      <c r="G73" s="52">
        <v>34</v>
      </c>
      <c r="H73" s="52"/>
      <c r="I73" s="52">
        <v>409</v>
      </c>
      <c r="J73" s="52">
        <v>144</v>
      </c>
      <c r="K73" s="52">
        <v>80</v>
      </c>
      <c r="L73" s="52">
        <v>157</v>
      </c>
      <c r="M73" s="50"/>
    </row>
    <row r="74" spans="1:13" ht="18">
      <c r="A74" s="35" t="s">
        <v>143</v>
      </c>
      <c r="B74" s="52"/>
      <c r="C74" s="83"/>
      <c r="D74" s="83"/>
      <c r="E74" s="83"/>
      <c r="F74" s="83"/>
      <c r="G74" s="83"/>
      <c r="H74" s="83"/>
      <c r="I74" s="83"/>
      <c r="J74" s="83"/>
      <c r="K74" s="101"/>
      <c r="L74" s="83"/>
      <c r="M74" s="50"/>
    </row>
    <row r="75" spans="1:13">
      <c r="A75" s="48" t="s">
        <v>134</v>
      </c>
      <c r="B75" s="53">
        <v>135</v>
      </c>
      <c r="C75" s="84">
        <v>1</v>
      </c>
      <c r="D75" s="84">
        <v>2</v>
      </c>
      <c r="E75" s="53">
        <v>18</v>
      </c>
      <c r="F75" s="53">
        <v>22</v>
      </c>
      <c r="G75" s="53">
        <v>3</v>
      </c>
      <c r="H75" s="84"/>
      <c r="I75" s="53">
        <v>31</v>
      </c>
      <c r="J75" s="53">
        <v>28</v>
      </c>
      <c r="K75" s="84">
        <v>29</v>
      </c>
      <c r="L75" s="53">
        <v>1</v>
      </c>
      <c r="M75" s="50"/>
    </row>
    <row r="76" spans="1:13">
      <c r="A76" s="33" t="s">
        <v>66</v>
      </c>
      <c r="B76" s="53">
        <v>113</v>
      </c>
      <c r="C76" s="53">
        <v>4</v>
      </c>
      <c r="D76" s="84">
        <v>2</v>
      </c>
      <c r="E76" s="53">
        <v>1</v>
      </c>
      <c r="F76" s="53">
        <v>10</v>
      </c>
      <c r="G76" s="84">
        <v>1</v>
      </c>
      <c r="H76" s="84"/>
      <c r="I76" s="53">
        <v>54</v>
      </c>
      <c r="J76" s="53">
        <v>10</v>
      </c>
      <c r="K76" s="53">
        <v>22</v>
      </c>
      <c r="L76" s="84">
        <v>9</v>
      </c>
      <c r="M76" s="50"/>
    </row>
    <row r="77" spans="1:13">
      <c r="A77" s="33" t="s">
        <v>50</v>
      </c>
      <c r="B77" s="53">
        <v>297</v>
      </c>
      <c r="C77" s="53">
        <v>3</v>
      </c>
      <c r="D77" s="53">
        <v>5</v>
      </c>
      <c r="E77" s="53">
        <v>37</v>
      </c>
      <c r="F77" s="53">
        <v>6</v>
      </c>
      <c r="G77" s="53">
        <v>10</v>
      </c>
      <c r="H77" s="84"/>
      <c r="I77" s="53">
        <v>196</v>
      </c>
      <c r="J77" s="53">
        <v>24</v>
      </c>
      <c r="K77" s="53">
        <v>11</v>
      </c>
      <c r="L77" s="53">
        <v>5</v>
      </c>
      <c r="M77" s="50"/>
    </row>
    <row r="78" spans="1:13">
      <c r="A78" s="33" t="s">
        <v>51</v>
      </c>
      <c r="B78" s="53">
        <v>100</v>
      </c>
      <c r="C78" s="53">
        <v>3</v>
      </c>
      <c r="D78" s="53">
        <v>2</v>
      </c>
      <c r="E78" s="53">
        <v>19</v>
      </c>
      <c r="F78" s="53">
        <v>27</v>
      </c>
      <c r="G78" s="53">
        <v>1</v>
      </c>
      <c r="H78" s="84"/>
      <c r="I78" s="53">
        <v>35</v>
      </c>
      <c r="J78" s="53">
        <v>13</v>
      </c>
      <c r="K78" s="50">
        <v>0</v>
      </c>
      <c r="L78" s="50">
        <v>0</v>
      </c>
      <c r="M78" s="50"/>
    </row>
    <row r="79" spans="1:13">
      <c r="A79" s="33" t="s">
        <v>52</v>
      </c>
      <c r="B79" s="53">
        <v>567</v>
      </c>
      <c r="C79" s="53">
        <v>19</v>
      </c>
      <c r="D79" s="53">
        <v>55</v>
      </c>
      <c r="E79" s="53">
        <v>141</v>
      </c>
      <c r="F79" s="53">
        <v>11</v>
      </c>
      <c r="G79" s="53">
        <v>19</v>
      </c>
      <c r="H79" s="84"/>
      <c r="I79" s="53">
        <v>93</v>
      </c>
      <c r="J79" s="53">
        <v>69</v>
      </c>
      <c r="K79" s="53">
        <v>18</v>
      </c>
      <c r="L79" s="53">
        <v>142</v>
      </c>
      <c r="M79" s="50"/>
    </row>
    <row r="80" spans="1:13" ht="18">
      <c r="A80" s="72" t="s">
        <v>53</v>
      </c>
      <c r="B80" s="53">
        <v>4</v>
      </c>
      <c r="C80" s="50">
        <v>0</v>
      </c>
      <c r="D80" s="53">
        <v>1</v>
      </c>
      <c r="E80" s="50">
        <v>0</v>
      </c>
      <c r="F80" s="53">
        <v>3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/>
    </row>
    <row r="81" spans="1:13">
      <c r="A81" s="90"/>
      <c r="B81" s="53"/>
      <c r="C81" s="50"/>
      <c r="D81" s="53"/>
      <c r="E81" s="50"/>
      <c r="F81" s="53"/>
      <c r="G81" s="50"/>
      <c r="H81" s="50"/>
      <c r="I81" s="50"/>
      <c r="J81" s="50"/>
      <c r="K81" s="50"/>
      <c r="L81" s="50"/>
      <c r="M81" s="50"/>
    </row>
    <row r="82" spans="1:13" ht="36">
      <c r="A82" s="75"/>
      <c r="B82" s="40" t="s">
        <v>46</v>
      </c>
      <c r="C82" s="30" t="s">
        <v>102</v>
      </c>
      <c r="D82" s="30" t="s">
        <v>115</v>
      </c>
      <c r="E82" s="30" t="s">
        <v>116</v>
      </c>
      <c r="F82" s="30" t="s">
        <v>117</v>
      </c>
      <c r="G82" s="30" t="s">
        <v>118</v>
      </c>
      <c r="H82" s="30"/>
      <c r="I82" s="30" t="s">
        <v>119</v>
      </c>
      <c r="J82" s="30" t="s">
        <v>120</v>
      </c>
      <c r="K82" s="30" t="s">
        <v>121</v>
      </c>
      <c r="L82" s="30" t="s">
        <v>122</v>
      </c>
      <c r="M82" s="50"/>
    </row>
    <row r="83" spans="1:13">
      <c r="A83" s="82" t="s">
        <v>46</v>
      </c>
      <c r="B83" s="102">
        <v>1259</v>
      </c>
      <c r="C83" s="102">
        <v>32</v>
      </c>
      <c r="D83" s="102">
        <v>69</v>
      </c>
      <c r="E83" s="102">
        <v>239</v>
      </c>
      <c r="F83" s="102">
        <v>79</v>
      </c>
      <c r="G83" s="102">
        <v>41</v>
      </c>
      <c r="H83" s="102"/>
      <c r="I83" s="102">
        <v>416</v>
      </c>
      <c r="J83" s="102">
        <v>144</v>
      </c>
      <c r="K83" s="102">
        <v>81</v>
      </c>
      <c r="L83" s="102">
        <v>158</v>
      </c>
      <c r="M83" s="79"/>
    </row>
    <row r="84" spans="1:13" ht="18">
      <c r="A84" s="35" t="s">
        <v>144</v>
      </c>
      <c r="B84" s="102"/>
      <c r="C84" s="103"/>
      <c r="D84" s="103"/>
      <c r="E84" s="103"/>
      <c r="F84" s="103"/>
      <c r="G84" s="103"/>
      <c r="H84" s="103"/>
      <c r="I84" s="103"/>
      <c r="J84" s="103"/>
      <c r="K84" s="104"/>
      <c r="L84" s="103"/>
      <c r="M84" s="79"/>
    </row>
    <row r="85" spans="1:13">
      <c r="A85" s="48" t="s">
        <v>134</v>
      </c>
      <c r="B85" s="105">
        <v>140</v>
      </c>
      <c r="C85" s="79">
        <v>1</v>
      </c>
      <c r="D85" s="106">
        <v>2</v>
      </c>
      <c r="E85" s="105">
        <v>18</v>
      </c>
      <c r="F85" s="105">
        <v>22</v>
      </c>
      <c r="G85" s="105">
        <v>7</v>
      </c>
      <c r="H85" s="106"/>
      <c r="I85" s="105">
        <v>32</v>
      </c>
      <c r="J85" s="105">
        <v>28</v>
      </c>
      <c r="K85" s="105">
        <v>29</v>
      </c>
      <c r="L85" s="105">
        <v>1</v>
      </c>
      <c r="M85" s="79"/>
    </row>
    <row r="86" spans="1:13">
      <c r="A86" s="33" t="s">
        <v>66</v>
      </c>
      <c r="B86" s="105">
        <v>119</v>
      </c>
      <c r="C86" s="105">
        <v>4</v>
      </c>
      <c r="D86" s="79">
        <v>2</v>
      </c>
      <c r="E86" s="105">
        <v>1</v>
      </c>
      <c r="F86" s="105">
        <v>16</v>
      </c>
      <c r="G86" s="79">
        <v>1</v>
      </c>
      <c r="H86" s="106"/>
      <c r="I86" s="105">
        <v>55</v>
      </c>
      <c r="J86" s="105">
        <v>10</v>
      </c>
      <c r="K86" s="105">
        <v>22</v>
      </c>
      <c r="L86" s="105">
        <v>8</v>
      </c>
      <c r="M86" s="79"/>
    </row>
    <row r="87" spans="1:13">
      <c r="A87" s="33" t="s">
        <v>50</v>
      </c>
      <c r="B87" s="105">
        <v>302</v>
      </c>
      <c r="C87" s="105">
        <v>3</v>
      </c>
      <c r="D87" s="105">
        <v>5</v>
      </c>
      <c r="E87" s="105">
        <v>41</v>
      </c>
      <c r="F87" s="105">
        <v>6</v>
      </c>
      <c r="G87" s="105">
        <v>10</v>
      </c>
      <c r="H87" s="106"/>
      <c r="I87" s="105">
        <v>197</v>
      </c>
      <c r="J87" s="105">
        <v>24</v>
      </c>
      <c r="K87" s="105">
        <v>11</v>
      </c>
      <c r="L87" s="105">
        <v>5</v>
      </c>
      <c r="M87" s="79"/>
    </row>
    <row r="88" spans="1:13">
      <c r="A88" s="33" t="s">
        <v>51</v>
      </c>
      <c r="B88" s="105">
        <v>96</v>
      </c>
      <c r="C88" s="105">
        <v>3</v>
      </c>
      <c r="D88" s="105">
        <v>4</v>
      </c>
      <c r="E88" s="105">
        <v>19</v>
      </c>
      <c r="F88" s="105">
        <v>20</v>
      </c>
      <c r="G88" s="105">
        <v>1</v>
      </c>
      <c r="H88" s="106"/>
      <c r="I88" s="105">
        <v>37</v>
      </c>
      <c r="J88" s="105">
        <v>12</v>
      </c>
      <c r="K88" s="79">
        <v>0</v>
      </c>
      <c r="L88" s="79">
        <v>0</v>
      </c>
      <c r="M88" s="79"/>
    </row>
    <row r="89" spans="1:13">
      <c r="A89" s="33" t="s">
        <v>52</v>
      </c>
      <c r="B89" s="105">
        <v>598</v>
      </c>
      <c r="C89" s="105">
        <v>21</v>
      </c>
      <c r="D89" s="105">
        <v>55</v>
      </c>
      <c r="E89" s="105">
        <v>160</v>
      </c>
      <c r="F89" s="105">
        <v>12</v>
      </c>
      <c r="G89" s="105">
        <v>22</v>
      </c>
      <c r="H89" s="106"/>
      <c r="I89" s="105">
        <v>95</v>
      </c>
      <c r="J89" s="105">
        <v>70</v>
      </c>
      <c r="K89" s="105">
        <v>19</v>
      </c>
      <c r="L89" s="105">
        <v>144</v>
      </c>
      <c r="M89" s="79"/>
    </row>
    <row r="90" spans="1:13" ht="18">
      <c r="A90" s="33" t="s">
        <v>53</v>
      </c>
      <c r="B90" s="105">
        <v>4</v>
      </c>
      <c r="C90" s="79">
        <v>0</v>
      </c>
      <c r="D90" s="105">
        <v>1</v>
      </c>
      <c r="E90" s="79">
        <v>0</v>
      </c>
      <c r="F90" s="105">
        <v>3</v>
      </c>
      <c r="G90" s="79">
        <v>0</v>
      </c>
      <c r="H90" s="106"/>
      <c r="I90" s="79">
        <v>0</v>
      </c>
      <c r="J90" s="79">
        <v>0</v>
      </c>
      <c r="K90" s="79">
        <v>0</v>
      </c>
      <c r="L90" s="79">
        <v>0</v>
      </c>
      <c r="M90" s="79"/>
    </row>
    <row r="91" spans="1:13">
      <c r="A91" s="82" t="s">
        <v>46</v>
      </c>
      <c r="B91" s="102">
        <v>1348</v>
      </c>
      <c r="C91" s="102">
        <v>35</v>
      </c>
      <c r="D91" s="102">
        <v>69</v>
      </c>
      <c r="E91" s="102">
        <v>275</v>
      </c>
      <c r="F91" s="102">
        <v>80</v>
      </c>
      <c r="G91" s="102">
        <v>43</v>
      </c>
      <c r="H91" s="102"/>
      <c r="I91" s="102">
        <v>429</v>
      </c>
      <c r="J91" s="102">
        <v>157</v>
      </c>
      <c r="K91" s="102">
        <v>94</v>
      </c>
      <c r="L91" s="102">
        <v>166</v>
      </c>
      <c r="M91" s="79"/>
    </row>
    <row r="92" spans="1:13" ht="18">
      <c r="A92" s="35" t="s">
        <v>145</v>
      </c>
      <c r="B92" s="102">
        <v>140</v>
      </c>
      <c r="C92" s="103">
        <v>1</v>
      </c>
      <c r="D92" s="103">
        <v>2</v>
      </c>
      <c r="E92" s="103">
        <v>18</v>
      </c>
      <c r="F92" s="103">
        <v>22</v>
      </c>
      <c r="G92" s="103">
        <v>6</v>
      </c>
      <c r="H92" s="103"/>
      <c r="I92" s="103">
        <v>33</v>
      </c>
      <c r="J92" s="103">
        <v>28</v>
      </c>
      <c r="K92" s="104">
        <v>29</v>
      </c>
      <c r="L92" s="103">
        <v>1</v>
      </c>
      <c r="M92" s="79"/>
    </row>
    <row r="93" spans="1:13">
      <c r="A93" s="48" t="s">
        <v>134</v>
      </c>
      <c r="B93" s="105">
        <v>140</v>
      </c>
      <c r="C93" s="79">
        <v>1</v>
      </c>
      <c r="D93" s="106">
        <v>2</v>
      </c>
      <c r="E93" s="105">
        <v>18</v>
      </c>
      <c r="F93" s="105">
        <v>22</v>
      </c>
      <c r="G93" s="105">
        <v>6</v>
      </c>
      <c r="H93" s="106"/>
      <c r="I93" s="105">
        <v>33</v>
      </c>
      <c r="J93" s="105">
        <v>28</v>
      </c>
      <c r="K93" s="106">
        <v>29</v>
      </c>
      <c r="L93" s="105">
        <v>1</v>
      </c>
      <c r="M93" s="79"/>
    </row>
    <row r="94" spans="1:13">
      <c r="A94" s="33" t="s">
        <v>66</v>
      </c>
      <c r="B94" s="105">
        <v>120</v>
      </c>
      <c r="C94" s="105">
        <v>4</v>
      </c>
      <c r="D94" s="79">
        <v>2</v>
      </c>
      <c r="E94" s="105">
        <v>1</v>
      </c>
      <c r="F94" s="105">
        <v>17</v>
      </c>
      <c r="G94" s="79">
        <v>2</v>
      </c>
      <c r="H94" s="106"/>
      <c r="I94" s="105">
        <v>54</v>
      </c>
      <c r="J94" s="105">
        <v>10</v>
      </c>
      <c r="K94" s="105">
        <v>22</v>
      </c>
      <c r="L94" s="106">
        <v>8</v>
      </c>
      <c r="M94" s="79"/>
    </row>
    <row r="95" spans="1:13">
      <c r="A95" s="33" t="s">
        <v>50</v>
      </c>
      <c r="B95" s="105">
        <v>313</v>
      </c>
      <c r="C95" s="105">
        <v>6</v>
      </c>
      <c r="D95" s="105">
        <v>5</v>
      </c>
      <c r="E95" s="105">
        <v>41</v>
      </c>
      <c r="F95" s="105">
        <v>5</v>
      </c>
      <c r="G95" s="105">
        <v>10</v>
      </c>
      <c r="H95" s="106"/>
      <c r="I95" s="105">
        <v>206</v>
      </c>
      <c r="J95" s="105">
        <v>23</v>
      </c>
      <c r="K95" s="105">
        <v>12</v>
      </c>
      <c r="L95" s="105">
        <v>5</v>
      </c>
      <c r="M95" s="79"/>
    </row>
    <row r="96" spans="1:13">
      <c r="A96" s="33" t="s">
        <v>51</v>
      </c>
      <c r="B96" s="105">
        <v>93</v>
      </c>
      <c r="C96" s="105">
        <v>3</v>
      </c>
      <c r="D96" s="105">
        <v>3</v>
      </c>
      <c r="E96" s="105">
        <v>19</v>
      </c>
      <c r="F96" s="105">
        <v>20</v>
      </c>
      <c r="G96" s="105">
        <v>1</v>
      </c>
      <c r="H96" s="106"/>
      <c r="I96" s="105">
        <v>39</v>
      </c>
      <c r="J96" s="105">
        <v>8</v>
      </c>
      <c r="K96" s="79">
        <v>0</v>
      </c>
      <c r="L96" s="79">
        <v>0</v>
      </c>
      <c r="M96" s="79"/>
    </row>
    <row r="97" spans="1:13">
      <c r="A97" s="33" t="s">
        <v>52</v>
      </c>
      <c r="B97" s="105">
        <v>678</v>
      </c>
      <c r="C97" s="105">
        <v>21</v>
      </c>
      <c r="D97" s="105">
        <v>56</v>
      </c>
      <c r="E97" s="105">
        <v>196</v>
      </c>
      <c r="F97" s="105">
        <v>13</v>
      </c>
      <c r="G97" s="105">
        <v>24</v>
      </c>
      <c r="H97" s="106"/>
      <c r="I97" s="105">
        <v>97</v>
      </c>
      <c r="J97" s="105">
        <v>88</v>
      </c>
      <c r="K97" s="105">
        <v>31</v>
      </c>
      <c r="L97" s="105">
        <v>152</v>
      </c>
      <c r="M97" s="79"/>
    </row>
    <row r="98" spans="1:13" ht="18">
      <c r="A98" s="33" t="s">
        <v>53</v>
      </c>
      <c r="B98" s="105">
        <v>4</v>
      </c>
      <c r="C98" s="79">
        <v>0</v>
      </c>
      <c r="D98" s="105">
        <v>1</v>
      </c>
      <c r="E98" s="79">
        <v>0</v>
      </c>
      <c r="F98" s="105">
        <v>3</v>
      </c>
      <c r="G98" s="79">
        <v>0</v>
      </c>
      <c r="H98" s="79"/>
      <c r="I98" s="79">
        <v>0</v>
      </c>
      <c r="J98" s="79">
        <v>0</v>
      </c>
      <c r="K98" s="79">
        <v>0</v>
      </c>
      <c r="L98" s="79">
        <v>0</v>
      </c>
      <c r="M98" s="79"/>
    </row>
    <row r="99" spans="1:13">
      <c r="A99" s="82" t="s">
        <v>46</v>
      </c>
      <c r="B99" s="102">
        <v>1365</v>
      </c>
      <c r="C99" s="102">
        <v>37</v>
      </c>
      <c r="D99" s="102">
        <v>69</v>
      </c>
      <c r="E99" s="102">
        <v>280</v>
      </c>
      <c r="F99" s="102">
        <v>80</v>
      </c>
      <c r="G99" s="102">
        <v>45</v>
      </c>
      <c r="H99" s="102"/>
      <c r="I99" s="102">
        <v>435</v>
      </c>
      <c r="J99" s="102">
        <v>157</v>
      </c>
      <c r="K99" s="102">
        <v>94</v>
      </c>
      <c r="L99" s="102">
        <v>168</v>
      </c>
      <c r="M99" s="79"/>
    </row>
    <row r="100" spans="1:13" ht="18">
      <c r="A100" s="35" t="s">
        <v>146</v>
      </c>
      <c r="B100" s="105"/>
      <c r="C100" s="79"/>
      <c r="D100" s="105"/>
      <c r="E100" s="79"/>
      <c r="F100" s="105"/>
      <c r="G100" s="79"/>
      <c r="H100" s="79"/>
      <c r="I100" s="79"/>
      <c r="J100" s="79"/>
      <c r="K100" s="79"/>
      <c r="L100" s="79"/>
      <c r="M100" s="79"/>
    </row>
    <row r="101" spans="1:13">
      <c r="A101" s="48" t="s">
        <v>134</v>
      </c>
      <c r="B101" s="105">
        <v>141</v>
      </c>
      <c r="C101" s="79">
        <v>1</v>
      </c>
      <c r="D101" s="105">
        <v>2</v>
      </c>
      <c r="E101" s="79">
        <v>18</v>
      </c>
      <c r="F101" s="105">
        <v>22</v>
      </c>
      <c r="G101" s="79">
        <v>6</v>
      </c>
      <c r="H101" s="79"/>
      <c r="I101" s="79">
        <v>34</v>
      </c>
      <c r="J101" s="79">
        <v>28</v>
      </c>
      <c r="K101" s="79">
        <v>29</v>
      </c>
      <c r="L101" s="79">
        <v>1</v>
      </c>
      <c r="M101" s="79"/>
    </row>
    <row r="102" spans="1:13">
      <c r="A102" s="33" t="s">
        <v>66</v>
      </c>
      <c r="B102" s="105">
        <v>119</v>
      </c>
      <c r="C102" s="79">
        <v>4</v>
      </c>
      <c r="D102" s="105">
        <v>2</v>
      </c>
      <c r="E102" s="79">
        <v>1</v>
      </c>
      <c r="F102" s="105">
        <v>17</v>
      </c>
      <c r="G102" s="79">
        <v>2</v>
      </c>
      <c r="H102" s="79"/>
      <c r="I102" s="79">
        <v>56</v>
      </c>
      <c r="J102" s="79">
        <v>10</v>
      </c>
      <c r="K102" s="79">
        <v>22</v>
      </c>
      <c r="L102" s="79">
        <v>5</v>
      </c>
      <c r="M102" s="79"/>
    </row>
    <row r="103" spans="1:13">
      <c r="A103" s="33" t="s">
        <v>50</v>
      </c>
      <c r="B103" s="105">
        <v>315</v>
      </c>
      <c r="C103" s="79">
        <v>6</v>
      </c>
      <c r="D103" s="105">
        <v>5</v>
      </c>
      <c r="E103" s="79">
        <v>41</v>
      </c>
      <c r="F103" s="105">
        <v>5</v>
      </c>
      <c r="G103" s="79">
        <v>10</v>
      </c>
      <c r="H103" s="79"/>
      <c r="I103" s="79">
        <v>208</v>
      </c>
      <c r="J103" s="79">
        <v>23</v>
      </c>
      <c r="K103" s="79">
        <v>12</v>
      </c>
      <c r="L103" s="79">
        <v>5</v>
      </c>
      <c r="M103" s="79"/>
    </row>
    <row r="104" spans="1:13">
      <c r="A104" s="33" t="s">
        <v>51</v>
      </c>
      <c r="B104" s="105">
        <v>93</v>
      </c>
      <c r="C104" s="79">
        <v>3</v>
      </c>
      <c r="D104" s="105">
        <v>3</v>
      </c>
      <c r="E104" s="79">
        <v>19</v>
      </c>
      <c r="F104" s="105">
        <v>20</v>
      </c>
      <c r="G104" s="79">
        <v>1</v>
      </c>
      <c r="H104" s="79"/>
      <c r="I104" s="79">
        <v>39</v>
      </c>
      <c r="J104" s="79">
        <v>8</v>
      </c>
      <c r="K104" s="79" t="s">
        <v>138</v>
      </c>
      <c r="L104" s="79" t="s">
        <v>138</v>
      </c>
      <c r="M104" s="79"/>
    </row>
    <row r="105" spans="1:13">
      <c r="A105" s="33" t="s">
        <v>52</v>
      </c>
      <c r="B105" s="105">
        <v>693</v>
      </c>
      <c r="C105" s="79">
        <v>23</v>
      </c>
      <c r="D105" s="105">
        <v>56</v>
      </c>
      <c r="E105" s="79">
        <v>201</v>
      </c>
      <c r="F105" s="105">
        <v>13</v>
      </c>
      <c r="G105" s="79">
        <v>26</v>
      </c>
      <c r="H105" s="79"/>
      <c r="I105" s="79">
        <v>98</v>
      </c>
      <c r="J105" s="79">
        <v>88</v>
      </c>
      <c r="K105" s="79">
        <v>31</v>
      </c>
      <c r="L105" s="79">
        <v>157</v>
      </c>
      <c r="M105" s="79"/>
    </row>
    <row r="106" spans="1:13" ht="18">
      <c r="A106" s="33" t="s">
        <v>53</v>
      </c>
      <c r="B106" s="105">
        <v>4</v>
      </c>
      <c r="C106" s="79" t="s">
        <v>138</v>
      </c>
      <c r="D106" s="105">
        <v>1</v>
      </c>
      <c r="E106" s="79" t="s">
        <v>138</v>
      </c>
      <c r="F106" s="105">
        <v>3</v>
      </c>
      <c r="G106" s="79" t="s">
        <v>138</v>
      </c>
      <c r="H106" s="79"/>
      <c r="I106" s="79" t="s">
        <v>138</v>
      </c>
      <c r="J106" s="79" t="s">
        <v>138</v>
      </c>
      <c r="K106" s="79" t="s">
        <v>138</v>
      </c>
      <c r="L106" s="79" t="s">
        <v>138</v>
      </c>
      <c r="M106" s="79"/>
    </row>
    <row r="107" spans="1:13">
      <c r="A107" s="82" t="s">
        <v>46</v>
      </c>
      <c r="B107" s="102">
        <v>1409</v>
      </c>
      <c r="C107" s="102">
        <v>37</v>
      </c>
      <c r="D107" s="102">
        <v>69</v>
      </c>
      <c r="E107" s="102">
        <v>304</v>
      </c>
      <c r="F107" s="102">
        <v>80</v>
      </c>
      <c r="G107" s="102">
        <v>48</v>
      </c>
      <c r="H107" s="102"/>
      <c r="I107" s="102">
        <v>446</v>
      </c>
      <c r="J107" s="102">
        <v>158</v>
      </c>
      <c r="K107" s="102">
        <v>95</v>
      </c>
      <c r="L107" s="102">
        <v>172</v>
      </c>
      <c r="M107" s="79"/>
    </row>
    <row r="108" spans="1:13" ht="18">
      <c r="A108" s="35" t="s">
        <v>147</v>
      </c>
      <c r="B108" s="102"/>
      <c r="C108" s="103"/>
      <c r="D108" s="103"/>
      <c r="E108" s="103"/>
      <c r="F108" s="103"/>
      <c r="G108" s="103"/>
      <c r="H108" s="103"/>
      <c r="I108" s="103"/>
      <c r="J108" s="103"/>
      <c r="K108" s="104"/>
      <c r="L108" s="103"/>
      <c r="M108" s="79"/>
    </row>
    <row r="109" spans="1:13">
      <c r="A109" s="48" t="s">
        <v>134</v>
      </c>
      <c r="B109" s="105">
        <v>149</v>
      </c>
      <c r="C109" s="106">
        <v>1</v>
      </c>
      <c r="D109" s="106">
        <v>2</v>
      </c>
      <c r="E109" s="105">
        <v>24</v>
      </c>
      <c r="F109" s="105">
        <v>22</v>
      </c>
      <c r="G109" s="105">
        <v>6</v>
      </c>
      <c r="H109" s="106"/>
      <c r="I109" s="105">
        <v>34</v>
      </c>
      <c r="J109" s="105">
        <v>28</v>
      </c>
      <c r="K109" s="106">
        <v>30</v>
      </c>
      <c r="L109" s="105">
        <v>2</v>
      </c>
      <c r="M109" s="79"/>
    </row>
    <row r="110" spans="1:13">
      <c r="A110" s="33" t="s">
        <v>66</v>
      </c>
      <c r="B110" s="105">
        <v>123</v>
      </c>
      <c r="C110" s="105">
        <v>4</v>
      </c>
      <c r="D110" s="106">
        <v>2</v>
      </c>
      <c r="E110" s="105">
        <v>1</v>
      </c>
      <c r="F110" s="105">
        <v>17</v>
      </c>
      <c r="G110" s="106">
        <v>2</v>
      </c>
      <c r="H110" s="106"/>
      <c r="I110" s="105">
        <v>59</v>
      </c>
      <c r="J110" s="105">
        <v>10</v>
      </c>
      <c r="K110" s="105">
        <v>22</v>
      </c>
      <c r="L110" s="106">
        <v>6</v>
      </c>
      <c r="M110" s="79"/>
    </row>
    <row r="111" spans="1:13">
      <c r="A111" s="33" t="s">
        <v>50</v>
      </c>
      <c r="B111" s="105">
        <v>323</v>
      </c>
      <c r="C111" s="105">
        <v>6</v>
      </c>
      <c r="D111" s="105">
        <v>5</v>
      </c>
      <c r="E111" s="105">
        <v>43</v>
      </c>
      <c r="F111" s="105">
        <v>5</v>
      </c>
      <c r="G111" s="105">
        <v>12</v>
      </c>
      <c r="H111" s="106"/>
      <c r="I111" s="105">
        <v>212</v>
      </c>
      <c r="J111" s="105">
        <v>23</v>
      </c>
      <c r="K111" s="105">
        <v>12</v>
      </c>
      <c r="L111" s="105">
        <v>5</v>
      </c>
      <c r="M111" s="79"/>
    </row>
    <row r="112" spans="1:13">
      <c r="A112" s="33" t="s">
        <v>51</v>
      </c>
      <c r="B112" s="105">
        <v>97</v>
      </c>
      <c r="C112" s="105">
        <v>3</v>
      </c>
      <c r="D112" s="105">
        <v>3</v>
      </c>
      <c r="E112" s="105">
        <v>19</v>
      </c>
      <c r="F112" s="105">
        <v>20</v>
      </c>
      <c r="G112" s="105">
        <v>1</v>
      </c>
      <c r="H112" s="106"/>
      <c r="I112" s="105">
        <v>42</v>
      </c>
      <c r="J112" s="105">
        <v>8</v>
      </c>
      <c r="K112" s="79">
        <v>0</v>
      </c>
      <c r="L112" s="79">
        <v>1</v>
      </c>
      <c r="M112" s="79"/>
    </row>
    <row r="113" spans="1:13">
      <c r="A113" s="33" t="s">
        <v>52</v>
      </c>
      <c r="B113" s="105">
        <v>713</v>
      </c>
      <c r="C113" s="105">
        <v>23</v>
      </c>
      <c r="D113" s="105">
        <v>56</v>
      </c>
      <c r="E113" s="105">
        <v>217</v>
      </c>
      <c r="F113" s="105">
        <v>13</v>
      </c>
      <c r="G113" s="105">
        <v>27</v>
      </c>
      <c r="H113" s="106"/>
      <c r="I113" s="105">
        <v>99</v>
      </c>
      <c r="J113" s="105">
        <v>89</v>
      </c>
      <c r="K113" s="105">
        <v>31</v>
      </c>
      <c r="L113" s="105">
        <v>158</v>
      </c>
      <c r="M113" s="79"/>
    </row>
    <row r="114" spans="1:13" ht="18">
      <c r="A114" s="72" t="s">
        <v>53</v>
      </c>
      <c r="B114" s="105">
        <v>4</v>
      </c>
      <c r="C114" s="79">
        <v>0</v>
      </c>
      <c r="D114" s="105">
        <v>1</v>
      </c>
      <c r="E114" s="79">
        <v>0</v>
      </c>
      <c r="F114" s="105">
        <v>3</v>
      </c>
      <c r="G114" s="79">
        <v>0</v>
      </c>
      <c r="H114" s="79"/>
      <c r="I114" s="79">
        <v>0</v>
      </c>
      <c r="J114" s="79">
        <v>0</v>
      </c>
      <c r="K114" s="79">
        <v>0</v>
      </c>
      <c r="L114" s="79">
        <v>0</v>
      </c>
      <c r="M114" s="79"/>
    </row>
    <row r="115" spans="1:13">
      <c r="A115" s="90"/>
      <c r="B115" s="105"/>
      <c r="C115" s="79"/>
      <c r="D115" s="105"/>
      <c r="E115" s="79"/>
      <c r="F115" s="105"/>
      <c r="G115" s="79"/>
      <c r="H115" s="79"/>
      <c r="I115" s="79"/>
      <c r="J115" s="79"/>
      <c r="K115" s="79"/>
      <c r="L115" s="79"/>
      <c r="M115" s="79"/>
    </row>
    <row r="116" spans="1:13" ht="36">
      <c r="A116" s="75"/>
      <c r="B116" s="40" t="s">
        <v>46</v>
      </c>
      <c r="C116" s="30" t="s">
        <v>102</v>
      </c>
      <c r="D116" s="30" t="s">
        <v>115</v>
      </c>
      <c r="E116" s="30" t="s">
        <v>116</v>
      </c>
      <c r="F116" s="30" t="s">
        <v>117</v>
      </c>
      <c r="G116" s="30" t="s">
        <v>118</v>
      </c>
      <c r="H116" s="30"/>
      <c r="I116" s="30" t="s">
        <v>119</v>
      </c>
      <c r="J116" s="30" t="s">
        <v>120</v>
      </c>
      <c r="K116" s="30" t="s">
        <v>121</v>
      </c>
      <c r="L116" s="30" t="s">
        <v>122</v>
      </c>
      <c r="M116" s="79"/>
    </row>
    <row r="117" spans="1:13">
      <c r="A117" s="47" t="s">
        <v>46</v>
      </c>
      <c r="B117" s="102">
        <v>1498</v>
      </c>
      <c r="C117" s="102">
        <v>45</v>
      </c>
      <c r="D117" s="102">
        <v>69</v>
      </c>
      <c r="E117" s="102">
        <v>337</v>
      </c>
      <c r="F117" s="102">
        <v>76</v>
      </c>
      <c r="G117" s="102">
        <v>54</v>
      </c>
      <c r="H117" s="102"/>
      <c r="I117" s="102">
        <v>464</v>
      </c>
      <c r="J117" s="102">
        <v>174</v>
      </c>
      <c r="K117" s="102">
        <v>97</v>
      </c>
      <c r="L117" s="102">
        <v>182</v>
      </c>
      <c r="M117" s="79"/>
    </row>
    <row r="118" spans="1:13" ht="18">
      <c r="A118" s="35" t="s">
        <v>148</v>
      </c>
      <c r="B118" s="102"/>
      <c r="C118" s="103"/>
      <c r="D118" s="103"/>
      <c r="E118" s="103"/>
      <c r="F118" s="103"/>
      <c r="G118" s="103"/>
      <c r="H118" s="103"/>
      <c r="I118" s="103"/>
      <c r="J118" s="103"/>
      <c r="K118" s="122"/>
      <c r="L118" s="103"/>
      <c r="M118" s="79"/>
    </row>
    <row r="119" spans="1:13">
      <c r="A119" s="48" t="s">
        <v>134</v>
      </c>
      <c r="B119" s="105">
        <v>179</v>
      </c>
      <c r="C119" s="79">
        <v>2</v>
      </c>
      <c r="D119" s="106">
        <v>4</v>
      </c>
      <c r="E119" s="105">
        <v>28</v>
      </c>
      <c r="F119" s="105">
        <v>26</v>
      </c>
      <c r="G119" s="105">
        <v>7</v>
      </c>
      <c r="H119" s="106"/>
      <c r="I119" s="105">
        <v>41</v>
      </c>
      <c r="J119" s="105">
        <v>29</v>
      </c>
      <c r="K119" s="105">
        <v>30</v>
      </c>
      <c r="L119" s="105">
        <v>12</v>
      </c>
      <c r="M119" s="79"/>
    </row>
    <row r="120" spans="1:13">
      <c r="A120" s="33" t="s">
        <v>66</v>
      </c>
      <c r="B120" s="105">
        <v>106</v>
      </c>
      <c r="C120" s="105">
        <v>4</v>
      </c>
      <c r="D120" s="79">
        <v>1</v>
      </c>
      <c r="E120" s="105">
        <v>1</v>
      </c>
      <c r="F120" s="105">
        <v>6</v>
      </c>
      <c r="G120" s="79">
        <v>2</v>
      </c>
      <c r="H120" s="106"/>
      <c r="I120" s="105">
        <v>60</v>
      </c>
      <c r="J120" s="105">
        <v>9</v>
      </c>
      <c r="K120" s="105">
        <v>22</v>
      </c>
      <c r="L120" s="105">
        <v>1</v>
      </c>
      <c r="M120" s="79"/>
    </row>
    <row r="121" spans="1:13">
      <c r="A121" s="33" t="s">
        <v>50</v>
      </c>
      <c r="B121" s="105">
        <v>330</v>
      </c>
      <c r="C121" s="105">
        <v>9</v>
      </c>
      <c r="D121" s="105">
        <v>5</v>
      </c>
      <c r="E121" s="105">
        <v>45</v>
      </c>
      <c r="F121" s="105">
        <v>7</v>
      </c>
      <c r="G121" s="105">
        <v>15</v>
      </c>
      <c r="H121" s="106"/>
      <c r="I121" s="105">
        <v>208</v>
      </c>
      <c r="J121" s="105">
        <v>24</v>
      </c>
      <c r="K121" s="105">
        <v>11</v>
      </c>
      <c r="L121" s="105">
        <v>6</v>
      </c>
      <c r="M121" s="79"/>
    </row>
    <row r="122" spans="1:13">
      <c r="A122" s="33" t="s">
        <v>51</v>
      </c>
      <c r="B122" s="105">
        <v>89</v>
      </c>
      <c r="C122" s="105">
        <v>3</v>
      </c>
      <c r="D122" s="105">
        <v>3</v>
      </c>
      <c r="E122" s="105">
        <v>16</v>
      </c>
      <c r="F122" s="105">
        <v>19</v>
      </c>
      <c r="G122" s="50">
        <v>0</v>
      </c>
      <c r="H122" s="106"/>
      <c r="I122" s="105">
        <v>41</v>
      </c>
      <c r="J122" s="105">
        <v>7</v>
      </c>
      <c r="K122" s="50">
        <v>0</v>
      </c>
      <c r="L122" s="50">
        <v>0</v>
      </c>
      <c r="M122" s="79"/>
    </row>
    <row r="123" spans="1:13">
      <c r="A123" s="33" t="s">
        <v>52</v>
      </c>
      <c r="B123" s="105">
        <v>791</v>
      </c>
      <c r="C123" s="105">
        <v>27</v>
      </c>
      <c r="D123" s="105">
        <v>55</v>
      </c>
      <c r="E123" s="105">
        <v>247</v>
      </c>
      <c r="F123" s="105">
        <v>18</v>
      </c>
      <c r="G123" s="105">
        <v>29</v>
      </c>
      <c r="H123" s="106"/>
      <c r="I123" s="105">
        <v>114</v>
      </c>
      <c r="J123" s="105">
        <v>104</v>
      </c>
      <c r="K123" s="105">
        <v>34</v>
      </c>
      <c r="L123" s="105">
        <v>163</v>
      </c>
      <c r="M123" s="79"/>
    </row>
    <row r="124" spans="1:13" ht="18">
      <c r="A124" s="33" t="s">
        <v>53</v>
      </c>
      <c r="B124" s="105">
        <v>3</v>
      </c>
      <c r="C124" s="50">
        <v>0</v>
      </c>
      <c r="D124" s="105">
        <v>1</v>
      </c>
      <c r="E124" s="79">
        <v>0</v>
      </c>
      <c r="F124" s="79">
        <v>0</v>
      </c>
      <c r="G124" s="79">
        <v>1</v>
      </c>
      <c r="H124" s="106"/>
      <c r="I124" s="50">
        <v>0</v>
      </c>
      <c r="J124" s="79">
        <v>1</v>
      </c>
      <c r="K124" s="50">
        <v>0</v>
      </c>
      <c r="L124" s="50">
        <v>0</v>
      </c>
      <c r="M124" s="79"/>
    </row>
    <row r="125" spans="1:13">
      <c r="A125" s="82" t="s">
        <v>46</v>
      </c>
      <c r="B125" s="102">
        <v>1518</v>
      </c>
      <c r="C125" s="102">
        <v>37</v>
      </c>
      <c r="D125" s="102">
        <v>69</v>
      </c>
      <c r="E125" s="102">
        <v>361</v>
      </c>
      <c r="F125" s="102">
        <v>76</v>
      </c>
      <c r="G125" s="102">
        <v>69</v>
      </c>
      <c r="H125" s="102"/>
      <c r="I125" s="102">
        <v>428</v>
      </c>
      <c r="J125" s="102">
        <v>179</v>
      </c>
      <c r="K125" s="102">
        <v>109</v>
      </c>
      <c r="L125" s="102">
        <v>190</v>
      </c>
      <c r="M125" s="79"/>
    </row>
    <row r="126" spans="1:13" ht="18">
      <c r="A126" s="35" t="s">
        <v>149</v>
      </c>
      <c r="B126" s="105"/>
      <c r="C126" s="123"/>
      <c r="D126" s="123"/>
      <c r="E126" s="123"/>
      <c r="F126" s="123"/>
      <c r="G126" s="123"/>
      <c r="H126" s="123"/>
      <c r="I126" s="123"/>
      <c r="J126" s="123"/>
      <c r="K126" s="124"/>
      <c r="L126" s="123"/>
      <c r="M126" s="79"/>
    </row>
    <row r="127" spans="1:13">
      <c r="A127" s="48" t="s">
        <v>134</v>
      </c>
      <c r="B127" s="105">
        <v>172</v>
      </c>
      <c r="C127" s="50">
        <v>0</v>
      </c>
      <c r="D127" s="106">
        <v>4</v>
      </c>
      <c r="E127" s="105">
        <v>28</v>
      </c>
      <c r="F127" s="105">
        <v>26</v>
      </c>
      <c r="G127" s="105">
        <v>8</v>
      </c>
      <c r="H127" s="106"/>
      <c r="I127" s="105">
        <v>37</v>
      </c>
      <c r="J127" s="105">
        <v>29</v>
      </c>
      <c r="K127" s="106">
        <v>30</v>
      </c>
      <c r="L127" s="105">
        <v>10</v>
      </c>
      <c r="M127" s="79"/>
    </row>
    <row r="128" spans="1:13">
      <c r="A128" s="33" t="s">
        <v>66</v>
      </c>
      <c r="B128" s="105">
        <v>95</v>
      </c>
      <c r="C128" s="105">
        <v>3</v>
      </c>
      <c r="D128" s="79">
        <v>1</v>
      </c>
      <c r="E128" s="105">
        <v>1</v>
      </c>
      <c r="F128" s="105">
        <v>6</v>
      </c>
      <c r="G128" s="79">
        <v>2</v>
      </c>
      <c r="H128" s="106"/>
      <c r="I128" s="105">
        <v>50</v>
      </c>
      <c r="J128" s="105">
        <v>9</v>
      </c>
      <c r="K128" s="105">
        <v>22</v>
      </c>
      <c r="L128" s="106">
        <v>1</v>
      </c>
      <c r="M128" s="79"/>
    </row>
    <row r="129" spans="1:15">
      <c r="A129" s="33" t="s">
        <v>50</v>
      </c>
      <c r="B129" s="105">
        <v>351</v>
      </c>
      <c r="C129" s="105">
        <v>14</v>
      </c>
      <c r="D129" s="105">
        <v>5</v>
      </c>
      <c r="E129" s="105">
        <v>50</v>
      </c>
      <c r="F129" s="105">
        <v>7</v>
      </c>
      <c r="G129" s="105">
        <v>23</v>
      </c>
      <c r="H129" s="106"/>
      <c r="I129" s="105">
        <v>207</v>
      </c>
      <c r="J129" s="105">
        <v>28</v>
      </c>
      <c r="K129" s="105">
        <v>11</v>
      </c>
      <c r="L129" s="105">
        <v>6</v>
      </c>
      <c r="M129" s="79"/>
    </row>
    <row r="130" spans="1:15">
      <c r="A130" s="33" t="s">
        <v>51</v>
      </c>
      <c r="B130" s="105">
        <v>62</v>
      </c>
      <c r="C130" s="105">
        <v>1</v>
      </c>
      <c r="D130" s="105">
        <v>3</v>
      </c>
      <c r="E130" s="105">
        <v>16</v>
      </c>
      <c r="F130" s="105">
        <v>19</v>
      </c>
      <c r="G130" s="50">
        <v>0</v>
      </c>
      <c r="H130" s="106"/>
      <c r="I130" s="105">
        <v>19</v>
      </c>
      <c r="J130" s="105">
        <v>4</v>
      </c>
      <c r="K130" s="50">
        <v>0</v>
      </c>
      <c r="L130" s="50">
        <v>0</v>
      </c>
      <c r="M130" s="79"/>
    </row>
    <row r="131" spans="1:15">
      <c r="A131" s="33" t="s">
        <v>52</v>
      </c>
      <c r="B131" s="105">
        <v>835</v>
      </c>
      <c r="C131" s="105">
        <v>19</v>
      </c>
      <c r="D131" s="105">
        <v>55</v>
      </c>
      <c r="E131" s="105">
        <v>266</v>
      </c>
      <c r="F131" s="105">
        <v>18</v>
      </c>
      <c r="G131" s="105">
        <v>35</v>
      </c>
      <c r="H131" s="106"/>
      <c r="I131" s="105">
        <v>115</v>
      </c>
      <c r="J131" s="105">
        <v>108</v>
      </c>
      <c r="K131" s="105">
        <v>46</v>
      </c>
      <c r="L131" s="105">
        <v>173</v>
      </c>
      <c r="M131" s="79"/>
    </row>
    <row r="132" spans="1:15" ht="18">
      <c r="A132" s="33" t="s">
        <v>53</v>
      </c>
      <c r="B132" s="105">
        <v>3</v>
      </c>
      <c r="C132" s="50">
        <v>0</v>
      </c>
      <c r="D132" s="105">
        <v>1</v>
      </c>
      <c r="E132" s="50">
        <v>0</v>
      </c>
      <c r="F132" s="50">
        <v>0</v>
      </c>
      <c r="G132" s="79">
        <v>1</v>
      </c>
      <c r="H132" s="79"/>
      <c r="I132" s="50">
        <v>0</v>
      </c>
      <c r="J132" s="79">
        <v>1</v>
      </c>
      <c r="K132" s="50">
        <v>0</v>
      </c>
      <c r="L132" s="50">
        <v>0</v>
      </c>
      <c r="M132" s="79"/>
    </row>
    <row r="133" spans="1:15">
      <c r="A133" s="82" t="s">
        <v>46</v>
      </c>
      <c r="B133" s="102">
        <v>1536</v>
      </c>
      <c r="C133" s="102">
        <v>38</v>
      </c>
      <c r="D133" s="102">
        <v>73</v>
      </c>
      <c r="E133" s="102">
        <v>366</v>
      </c>
      <c r="F133" s="102">
        <v>78</v>
      </c>
      <c r="G133" s="102">
        <v>70</v>
      </c>
      <c r="H133" s="102"/>
      <c r="I133" s="102">
        <v>436</v>
      </c>
      <c r="J133" s="102">
        <v>176</v>
      </c>
      <c r="K133" s="102">
        <v>109</v>
      </c>
      <c r="L133" s="102">
        <v>190</v>
      </c>
      <c r="M133" s="79"/>
    </row>
    <row r="134" spans="1:15" ht="18">
      <c r="A134" s="35" t="s">
        <v>150</v>
      </c>
      <c r="B134" s="105"/>
      <c r="C134" s="79"/>
      <c r="D134" s="105"/>
      <c r="E134" s="79"/>
      <c r="F134" s="105"/>
      <c r="G134" s="79"/>
      <c r="H134" s="79"/>
      <c r="I134" s="79"/>
      <c r="J134" s="79"/>
      <c r="K134" s="79"/>
      <c r="L134" s="79"/>
      <c r="M134" s="79"/>
    </row>
    <row r="135" spans="1:15">
      <c r="A135" s="48" t="s">
        <v>134</v>
      </c>
      <c r="B135" s="105">
        <v>174</v>
      </c>
      <c r="C135" s="50">
        <v>0</v>
      </c>
      <c r="D135" s="105">
        <v>4</v>
      </c>
      <c r="E135" s="79">
        <v>28</v>
      </c>
      <c r="F135" s="105">
        <v>28</v>
      </c>
      <c r="G135" s="79">
        <v>8</v>
      </c>
      <c r="H135" s="79"/>
      <c r="I135" s="79">
        <v>37</v>
      </c>
      <c r="J135" s="79">
        <v>29</v>
      </c>
      <c r="K135" s="79">
        <v>30</v>
      </c>
      <c r="L135" s="79">
        <v>10</v>
      </c>
      <c r="M135" s="79"/>
    </row>
    <row r="136" spans="1:15">
      <c r="A136" s="33" t="s">
        <v>66</v>
      </c>
      <c r="B136" s="105">
        <v>95</v>
      </c>
      <c r="C136" s="79">
        <v>3</v>
      </c>
      <c r="D136" s="105">
        <v>1</v>
      </c>
      <c r="E136" s="79">
        <v>1</v>
      </c>
      <c r="F136" s="105">
        <v>6</v>
      </c>
      <c r="G136" s="79">
        <v>2</v>
      </c>
      <c r="H136" s="79"/>
      <c r="I136" s="79">
        <v>51</v>
      </c>
      <c r="J136" s="79">
        <v>8</v>
      </c>
      <c r="K136" s="79">
        <v>22</v>
      </c>
      <c r="L136" s="79">
        <v>1</v>
      </c>
      <c r="M136" s="79"/>
    </row>
    <row r="137" spans="1:15">
      <c r="A137" s="33" t="s">
        <v>50</v>
      </c>
      <c r="B137" s="105">
        <v>358</v>
      </c>
      <c r="C137" s="79">
        <v>15</v>
      </c>
      <c r="D137" s="105">
        <v>9</v>
      </c>
      <c r="E137" s="79">
        <v>51</v>
      </c>
      <c r="F137" s="105">
        <v>7</v>
      </c>
      <c r="G137" s="79">
        <v>23</v>
      </c>
      <c r="H137" s="79"/>
      <c r="I137" s="79">
        <v>210</v>
      </c>
      <c r="J137" s="79">
        <v>26</v>
      </c>
      <c r="K137" s="79">
        <v>11</v>
      </c>
      <c r="L137" s="79">
        <v>6</v>
      </c>
      <c r="M137" s="79"/>
    </row>
    <row r="138" spans="1:15">
      <c r="A138" s="33" t="s">
        <v>51</v>
      </c>
      <c r="B138" s="105">
        <v>63</v>
      </c>
      <c r="C138" s="79">
        <v>1</v>
      </c>
      <c r="D138" s="105">
        <v>3</v>
      </c>
      <c r="E138" s="79">
        <v>17</v>
      </c>
      <c r="F138" s="105">
        <v>19</v>
      </c>
      <c r="G138" s="50">
        <v>0</v>
      </c>
      <c r="H138" s="79"/>
      <c r="I138" s="79">
        <v>19</v>
      </c>
      <c r="J138" s="79">
        <v>4</v>
      </c>
      <c r="K138" s="50">
        <v>0</v>
      </c>
      <c r="L138" s="50">
        <v>0</v>
      </c>
      <c r="M138" s="79"/>
    </row>
    <row r="139" spans="1:15">
      <c r="A139" s="33" t="s">
        <v>52</v>
      </c>
      <c r="B139" s="105">
        <v>843</v>
      </c>
      <c r="C139" s="79">
        <v>19</v>
      </c>
      <c r="D139" s="105">
        <v>55</v>
      </c>
      <c r="E139" s="79">
        <v>269</v>
      </c>
      <c r="F139" s="105">
        <v>18</v>
      </c>
      <c r="G139" s="79">
        <v>36</v>
      </c>
      <c r="H139" s="79"/>
      <c r="I139" s="79">
        <v>119</v>
      </c>
      <c r="J139" s="79">
        <v>108</v>
      </c>
      <c r="K139" s="79">
        <v>46</v>
      </c>
      <c r="L139" s="79">
        <v>173</v>
      </c>
      <c r="M139" s="79"/>
    </row>
    <row r="140" spans="1:15" ht="18">
      <c r="A140" s="72" t="s">
        <v>53</v>
      </c>
      <c r="B140" s="105">
        <v>3</v>
      </c>
      <c r="C140" s="50">
        <v>0</v>
      </c>
      <c r="D140" s="105">
        <v>1</v>
      </c>
      <c r="E140" s="50">
        <v>0</v>
      </c>
      <c r="F140" s="50">
        <v>0</v>
      </c>
      <c r="G140" s="79">
        <v>1</v>
      </c>
      <c r="H140" s="79"/>
      <c r="I140" s="50">
        <v>0</v>
      </c>
      <c r="J140" s="79">
        <v>1</v>
      </c>
      <c r="K140" s="50">
        <v>0</v>
      </c>
      <c r="L140" s="50">
        <v>0</v>
      </c>
      <c r="M140" s="79"/>
    </row>
    <row r="141" spans="1:15">
      <c r="A141" s="12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79"/>
    </row>
    <row r="142" spans="1:15" ht="36">
      <c r="A142" s="33"/>
      <c r="B142" s="40" t="s">
        <v>46</v>
      </c>
      <c r="C142" s="173" t="s">
        <v>151</v>
      </c>
      <c r="D142" s="173" t="s">
        <v>115</v>
      </c>
      <c r="E142" s="173" t="s">
        <v>123</v>
      </c>
      <c r="F142" s="173" t="s">
        <v>124</v>
      </c>
      <c r="G142" s="173" t="s">
        <v>125</v>
      </c>
      <c r="H142" s="173"/>
      <c r="I142" s="173" t="s">
        <v>126</v>
      </c>
      <c r="J142" s="173" t="s">
        <v>127</v>
      </c>
      <c r="K142" s="173" t="s">
        <v>121</v>
      </c>
      <c r="L142" s="173" t="s">
        <v>128</v>
      </c>
      <c r="M142" s="173" t="s">
        <v>129</v>
      </c>
      <c r="N142" s="173" t="s">
        <v>152</v>
      </c>
      <c r="O142" s="173" t="s">
        <v>131</v>
      </c>
    </row>
    <row r="143" spans="1:15">
      <c r="A143" s="47" t="s">
        <v>46</v>
      </c>
      <c r="B143" s="102">
        <v>1588</v>
      </c>
      <c r="C143" s="102">
        <v>38</v>
      </c>
      <c r="D143" s="102">
        <v>75</v>
      </c>
      <c r="E143" s="102">
        <v>100</v>
      </c>
      <c r="F143" s="102">
        <v>75</v>
      </c>
      <c r="G143" s="102">
        <v>67</v>
      </c>
      <c r="H143" s="102"/>
      <c r="I143" s="102">
        <v>388</v>
      </c>
      <c r="J143" s="102">
        <v>64</v>
      </c>
      <c r="K143" s="102">
        <v>109</v>
      </c>
      <c r="L143" s="102">
        <v>228</v>
      </c>
      <c r="M143" s="102">
        <v>81</v>
      </c>
      <c r="N143" s="102">
        <v>258</v>
      </c>
      <c r="O143" s="102">
        <v>105</v>
      </c>
    </row>
    <row r="144" spans="1:15" ht="18">
      <c r="A144" s="35" t="s">
        <v>153</v>
      </c>
      <c r="B144" s="102"/>
      <c r="C144" s="103"/>
      <c r="D144" s="103"/>
      <c r="E144" s="103"/>
      <c r="F144" s="103"/>
      <c r="G144" s="103"/>
      <c r="H144" s="103"/>
      <c r="I144" s="103"/>
      <c r="J144" s="103"/>
      <c r="K144" s="122"/>
      <c r="L144" s="103"/>
      <c r="M144" s="103"/>
      <c r="N144" s="103"/>
      <c r="O144" s="103"/>
    </row>
    <row r="145" spans="1:15">
      <c r="A145" s="48" t="s">
        <v>134</v>
      </c>
      <c r="B145" s="105">
        <v>182</v>
      </c>
      <c r="C145" s="50">
        <v>0</v>
      </c>
      <c r="D145" s="106">
        <v>4</v>
      </c>
      <c r="E145" s="105">
        <v>5</v>
      </c>
      <c r="F145" s="105">
        <v>28</v>
      </c>
      <c r="G145" s="105">
        <v>7</v>
      </c>
      <c r="H145" s="106"/>
      <c r="I145" s="105">
        <v>32</v>
      </c>
      <c r="J145" s="105">
        <v>16</v>
      </c>
      <c r="K145" s="106">
        <v>30</v>
      </c>
      <c r="L145" s="105">
        <v>17</v>
      </c>
      <c r="M145" s="105">
        <v>9</v>
      </c>
      <c r="N145" s="105">
        <v>25</v>
      </c>
      <c r="O145" s="105">
        <v>9</v>
      </c>
    </row>
    <row r="146" spans="1:15">
      <c r="A146" s="33" t="s">
        <v>66</v>
      </c>
      <c r="B146" s="105">
        <v>97</v>
      </c>
      <c r="C146" s="105">
        <v>3</v>
      </c>
      <c r="D146" s="106">
        <v>2</v>
      </c>
      <c r="E146" s="105">
        <v>1</v>
      </c>
      <c r="F146" s="105">
        <v>6</v>
      </c>
      <c r="G146" s="106">
        <v>2</v>
      </c>
      <c r="H146" s="106"/>
      <c r="I146" s="105">
        <v>52</v>
      </c>
      <c r="J146" s="50">
        <v>0</v>
      </c>
      <c r="K146" s="105">
        <v>22</v>
      </c>
      <c r="L146" s="106">
        <v>5</v>
      </c>
      <c r="M146" s="50">
        <v>0</v>
      </c>
      <c r="N146" s="50">
        <v>0</v>
      </c>
      <c r="O146" s="106">
        <v>4</v>
      </c>
    </row>
    <row r="147" spans="1:15">
      <c r="A147" s="33" t="s">
        <v>50</v>
      </c>
      <c r="B147" s="105">
        <v>362</v>
      </c>
      <c r="C147" s="105">
        <v>15</v>
      </c>
      <c r="D147" s="105">
        <v>9</v>
      </c>
      <c r="E147" s="105">
        <v>6</v>
      </c>
      <c r="F147" s="105">
        <v>6</v>
      </c>
      <c r="G147" s="105">
        <v>27</v>
      </c>
      <c r="H147" s="106"/>
      <c r="I147" s="105">
        <v>176</v>
      </c>
      <c r="J147" s="105">
        <v>13</v>
      </c>
      <c r="K147" s="105">
        <v>11</v>
      </c>
      <c r="L147" s="105">
        <v>13</v>
      </c>
      <c r="M147" s="105">
        <v>37</v>
      </c>
      <c r="N147" s="105">
        <v>39</v>
      </c>
      <c r="O147" s="105">
        <v>10</v>
      </c>
    </row>
    <row r="148" spans="1:15">
      <c r="A148" s="33" t="s">
        <v>51</v>
      </c>
      <c r="B148" s="105">
        <v>66</v>
      </c>
      <c r="C148" s="105">
        <v>1</v>
      </c>
      <c r="D148" s="105">
        <v>3</v>
      </c>
      <c r="E148" s="105">
        <v>2</v>
      </c>
      <c r="F148" s="105">
        <v>19</v>
      </c>
      <c r="G148" s="50">
        <v>0</v>
      </c>
      <c r="H148" s="106"/>
      <c r="I148" s="105">
        <v>21</v>
      </c>
      <c r="J148" s="105">
        <v>11</v>
      </c>
      <c r="K148" s="50">
        <v>0</v>
      </c>
      <c r="L148" s="79">
        <v>3</v>
      </c>
      <c r="M148" s="79">
        <v>1</v>
      </c>
      <c r="N148" s="79">
        <v>5</v>
      </c>
      <c r="O148" s="50">
        <v>0</v>
      </c>
    </row>
    <row r="149" spans="1:15">
      <c r="A149" s="33" t="s">
        <v>52</v>
      </c>
      <c r="B149" s="105">
        <v>878</v>
      </c>
      <c r="C149" s="105">
        <v>19</v>
      </c>
      <c r="D149" s="105">
        <v>56</v>
      </c>
      <c r="E149" s="105">
        <v>86</v>
      </c>
      <c r="F149" s="105">
        <v>16</v>
      </c>
      <c r="G149" s="105">
        <v>30</v>
      </c>
      <c r="H149" s="106"/>
      <c r="I149" s="105">
        <v>107</v>
      </c>
      <c r="J149" s="105">
        <v>24</v>
      </c>
      <c r="K149" s="105">
        <v>46</v>
      </c>
      <c r="L149" s="105">
        <v>189</v>
      </c>
      <c r="M149" s="105">
        <v>34</v>
      </c>
      <c r="N149" s="105">
        <v>189</v>
      </c>
      <c r="O149" s="105">
        <v>82</v>
      </c>
    </row>
    <row r="150" spans="1:15" ht="18">
      <c r="A150" s="72" t="s">
        <v>53</v>
      </c>
      <c r="B150" s="105">
        <v>3</v>
      </c>
      <c r="C150" s="50">
        <v>0</v>
      </c>
      <c r="D150" s="105">
        <v>1</v>
      </c>
      <c r="E150" s="50">
        <v>0</v>
      </c>
      <c r="F150" s="50">
        <v>0</v>
      </c>
      <c r="G150" s="79">
        <v>1</v>
      </c>
      <c r="H150" s="79"/>
      <c r="I150" s="50">
        <v>0</v>
      </c>
      <c r="J150" s="50">
        <v>0</v>
      </c>
      <c r="K150" s="50">
        <v>0</v>
      </c>
      <c r="L150" s="79">
        <v>1</v>
      </c>
      <c r="M150" s="50">
        <v>0</v>
      </c>
      <c r="N150" s="50">
        <v>0</v>
      </c>
      <c r="O150" s="50">
        <v>0</v>
      </c>
    </row>
    <row r="151" spans="1:15">
      <c r="A151" s="90"/>
      <c r="B151" s="105"/>
      <c r="C151" s="50"/>
      <c r="D151" s="105"/>
      <c r="E151" s="50"/>
      <c r="F151" s="50"/>
      <c r="G151" s="79"/>
      <c r="H151" s="79"/>
      <c r="I151" s="50"/>
      <c r="J151" s="50"/>
      <c r="K151" s="50"/>
      <c r="L151" s="79"/>
      <c r="M151" s="50"/>
      <c r="N151" s="50"/>
      <c r="O151" s="50"/>
    </row>
    <row r="152" spans="1:15" ht="36">
      <c r="A152" s="90"/>
      <c r="B152" s="40" t="s">
        <v>46</v>
      </c>
      <c r="C152" s="173" t="s">
        <v>151</v>
      </c>
      <c r="D152" s="173" t="s">
        <v>115</v>
      </c>
      <c r="E152" s="173" t="s">
        <v>123</v>
      </c>
      <c r="F152" s="173" t="s">
        <v>124</v>
      </c>
      <c r="G152" s="173" t="s">
        <v>125</v>
      </c>
      <c r="H152" s="173"/>
      <c r="I152" s="173" t="s">
        <v>126</v>
      </c>
      <c r="J152" s="173" t="s">
        <v>127</v>
      </c>
      <c r="K152" s="173" t="s">
        <v>121</v>
      </c>
      <c r="L152" s="173" t="s">
        <v>128</v>
      </c>
      <c r="M152" s="173" t="s">
        <v>129</v>
      </c>
      <c r="N152" s="173" t="s">
        <v>152</v>
      </c>
      <c r="O152" s="173" t="s">
        <v>131</v>
      </c>
    </row>
    <row r="153" spans="1:15">
      <c r="A153" s="47" t="s">
        <v>46</v>
      </c>
      <c r="B153" s="102">
        <v>1627</v>
      </c>
      <c r="C153" s="102">
        <v>40</v>
      </c>
      <c r="D153" s="102">
        <v>82</v>
      </c>
      <c r="E153" s="102">
        <v>101</v>
      </c>
      <c r="F153" s="102">
        <v>73</v>
      </c>
      <c r="G153" s="102">
        <v>79</v>
      </c>
      <c r="H153" s="102"/>
      <c r="I153" s="102">
        <v>378</v>
      </c>
      <c r="J153" s="102">
        <v>63</v>
      </c>
      <c r="K153" s="102">
        <v>112</v>
      </c>
      <c r="L153" s="102">
        <v>234</v>
      </c>
      <c r="M153" s="91">
        <v>77</v>
      </c>
      <c r="N153" s="102">
        <v>279</v>
      </c>
      <c r="O153" s="102">
        <v>109</v>
      </c>
    </row>
    <row r="154" spans="1:15" ht="18">
      <c r="A154" s="35" t="s">
        <v>154</v>
      </c>
      <c r="B154" s="102"/>
      <c r="C154" s="103"/>
      <c r="D154" s="103"/>
      <c r="E154" s="103"/>
      <c r="F154" s="103"/>
      <c r="G154" s="103"/>
      <c r="H154" s="103"/>
      <c r="I154" s="103"/>
      <c r="J154" s="103"/>
      <c r="K154" s="122"/>
      <c r="L154" s="103"/>
      <c r="M154" s="50"/>
      <c r="N154" s="103"/>
      <c r="O154" s="103"/>
    </row>
    <row r="155" spans="1:15">
      <c r="A155" s="48" t="s">
        <v>134</v>
      </c>
      <c r="B155" s="105">
        <v>182</v>
      </c>
      <c r="C155" s="79">
        <v>1</v>
      </c>
      <c r="D155" s="106">
        <v>7</v>
      </c>
      <c r="E155" s="105">
        <v>4</v>
      </c>
      <c r="F155" s="105">
        <v>26</v>
      </c>
      <c r="G155" s="105">
        <v>7</v>
      </c>
      <c r="H155" s="106"/>
      <c r="I155" s="105">
        <v>27</v>
      </c>
      <c r="J155" s="105">
        <v>13</v>
      </c>
      <c r="K155" s="105">
        <v>30</v>
      </c>
      <c r="L155" s="105">
        <v>17</v>
      </c>
      <c r="M155" s="50">
        <v>6</v>
      </c>
      <c r="N155" s="105">
        <v>31</v>
      </c>
      <c r="O155" s="105">
        <v>13</v>
      </c>
    </row>
    <row r="156" spans="1:15">
      <c r="A156" s="33" t="s">
        <v>66</v>
      </c>
      <c r="B156" s="105">
        <v>102</v>
      </c>
      <c r="C156" s="105">
        <v>3</v>
      </c>
      <c r="D156" s="79">
        <v>4</v>
      </c>
      <c r="E156" s="105">
        <v>1</v>
      </c>
      <c r="F156" s="105">
        <v>7</v>
      </c>
      <c r="G156" s="79">
        <v>2</v>
      </c>
      <c r="H156" s="106"/>
      <c r="I156" s="105">
        <v>53</v>
      </c>
      <c r="J156" s="50">
        <v>0</v>
      </c>
      <c r="K156" s="105">
        <v>22</v>
      </c>
      <c r="L156" s="105">
        <v>5</v>
      </c>
      <c r="M156" s="50">
        <v>0</v>
      </c>
      <c r="N156" s="105">
        <v>1</v>
      </c>
      <c r="O156" s="105">
        <v>4</v>
      </c>
    </row>
    <row r="157" spans="1:15">
      <c r="A157" s="33" t="s">
        <v>50</v>
      </c>
      <c r="B157" s="105">
        <v>367</v>
      </c>
      <c r="C157" s="105">
        <v>15</v>
      </c>
      <c r="D157" s="105">
        <v>10</v>
      </c>
      <c r="E157" s="105">
        <v>6</v>
      </c>
      <c r="F157" s="105">
        <v>6</v>
      </c>
      <c r="G157" s="105">
        <v>39</v>
      </c>
      <c r="H157" s="106"/>
      <c r="I157" s="105">
        <v>167</v>
      </c>
      <c r="J157" s="105">
        <v>14</v>
      </c>
      <c r="K157" s="105">
        <v>12</v>
      </c>
      <c r="L157" s="105">
        <v>13</v>
      </c>
      <c r="M157" s="50">
        <v>37</v>
      </c>
      <c r="N157" s="105">
        <v>38</v>
      </c>
      <c r="O157" s="105">
        <v>10</v>
      </c>
    </row>
    <row r="158" spans="1:15">
      <c r="A158" s="33" t="s">
        <v>51</v>
      </c>
      <c r="B158" s="105">
        <v>63</v>
      </c>
      <c r="C158" s="105">
        <v>1</v>
      </c>
      <c r="D158" s="105">
        <v>3</v>
      </c>
      <c r="E158" s="105">
        <v>2</v>
      </c>
      <c r="F158" s="105">
        <v>19</v>
      </c>
      <c r="G158" s="50">
        <v>0</v>
      </c>
      <c r="H158" s="106"/>
      <c r="I158" s="105">
        <v>18</v>
      </c>
      <c r="J158" s="105">
        <v>11</v>
      </c>
      <c r="K158" s="50">
        <v>0</v>
      </c>
      <c r="L158" s="79">
        <v>3</v>
      </c>
      <c r="M158" s="50">
        <v>1</v>
      </c>
      <c r="N158" s="79">
        <v>5</v>
      </c>
      <c r="O158" s="50">
        <v>0</v>
      </c>
    </row>
    <row r="159" spans="1:15">
      <c r="A159" s="33" t="s">
        <v>52</v>
      </c>
      <c r="B159" s="105">
        <v>908</v>
      </c>
      <c r="C159" s="105">
        <v>20</v>
      </c>
      <c r="D159" s="105">
        <v>57</v>
      </c>
      <c r="E159" s="105">
        <v>88</v>
      </c>
      <c r="F159" s="105">
        <v>14</v>
      </c>
      <c r="G159" s="105">
        <v>29</v>
      </c>
      <c r="H159" s="106"/>
      <c r="I159" s="105">
        <v>113</v>
      </c>
      <c r="J159" s="105">
        <v>25</v>
      </c>
      <c r="K159" s="105">
        <v>48</v>
      </c>
      <c r="L159" s="105">
        <v>195</v>
      </c>
      <c r="M159" s="50">
        <v>33</v>
      </c>
      <c r="N159" s="105">
        <v>204</v>
      </c>
      <c r="O159" s="105">
        <v>82</v>
      </c>
    </row>
    <row r="160" spans="1:15" ht="18">
      <c r="A160" s="33" t="s">
        <v>53</v>
      </c>
      <c r="B160" s="105">
        <v>5</v>
      </c>
      <c r="C160" s="50">
        <v>0</v>
      </c>
      <c r="D160" s="105">
        <v>1</v>
      </c>
      <c r="E160" s="50">
        <v>0</v>
      </c>
      <c r="F160" s="105">
        <v>1</v>
      </c>
      <c r="G160" s="79">
        <v>2</v>
      </c>
      <c r="H160" s="106"/>
      <c r="I160" s="50">
        <v>0</v>
      </c>
      <c r="J160" s="50">
        <v>0</v>
      </c>
      <c r="K160" s="50">
        <v>0</v>
      </c>
      <c r="L160" s="79">
        <v>1</v>
      </c>
      <c r="M160" s="50">
        <v>0</v>
      </c>
      <c r="N160" s="50">
        <v>0</v>
      </c>
      <c r="O160" s="50">
        <v>0</v>
      </c>
    </row>
    <row r="161" spans="1:15">
      <c r="A161" s="82" t="s">
        <v>46</v>
      </c>
      <c r="B161" s="102">
        <v>1767</v>
      </c>
      <c r="C161" s="102">
        <v>43</v>
      </c>
      <c r="D161" s="102">
        <v>92</v>
      </c>
      <c r="E161" s="102">
        <v>107</v>
      </c>
      <c r="F161" s="102">
        <v>73</v>
      </c>
      <c r="G161" s="102">
        <v>81</v>
      </c>
      <c r="H161" s="102"/>
      <c r="I161" s="102">
        <v>423</v>
      </c>
      <c r="J161" s="102">
        <v>63</v>
      </c>
      <c r="K161" s="102">
        <v>125</v>
      </c>
      <c r="L161" s="102">
        <v>245</v>
      </c>
      <c r="M161" s="91">
        <v>85</v>
      </c>
      <c r="N161" s="102">
        <v>307</v>
      </c>
      <c r="O161" s="102">
        <v>123</v>
      </c>
    </row>
    <row r="162" spans="1:15" ht="18">
      <c r="A162" s="35" t="s">
        <v>155</v>
      </c>
      <c r="B162" s="105"/>
      <c r="C162" s="123"/>
      <c r="D162" s="123"/>
      <c r="E162" s="123"/>
      <c r="F162" s="123"/>
      <c r="G162" s="123"/>
      <c r="H162" s="123"/>
      <c r="I162" s="123"/>
      <c r="J162" s="123"/>
      <c r="K162" s="124"/>
      <c r="L162" s="123"/>
      <c r="M162" s="50"/>
      <c r="N162" s="123"/>
      <c r="O162" s="123"/>
    </row>
    <row r="163" spans="1:15">
      <c r="A163" s="48" t="s">
        <v>134</v>
      </c>
      <c r="B163" s="105">
        <v>236</v>
      </c>
      <c r="C163" s="79">
        <v>1</v>
      </c>
      <c r="D163" s="106">
        <v>19</v>
      </c>
      <c r="E163" s="105">
        <v>4</v>
      </c>
      <c r="F163" s="105">
        <v>26</v>
      </c>
      <c r="G163" s="105">
        <v>7</v>
      </c>
      <c r="H163" s="106"/>
      <c r="I163" s="105">
        <v>64</v>
      </c>
      <c r="J163" s="105">
        <v>9</v>
      </c>
      <c r="K163" s="106">
        <v>31</v>
      </c>
      <c r="L163" s="105">
        <v>20</v>
      </c>
      <c r="M163" s="50">
        <v>11</v>
      </c>
      <c r="N163" s="105">
        <v>31</v>
      </c>
      <c r="O163" s="105">
        <v>13</v>
      </c>
    </row>
    <row r="164" spans="1:15">
      <c r="A164" s="33" t="s">
        <v>66</v>
      </c>
      <c r="B164" s="105">
        <v>101</v>
      </c>
      <c r="C164" s="105">
        <v>3</v>
      </c>
      <c r="D164" s="79">
        <v>4</v>
      </c>
      <c r="E164" s="105">
        <v>1</v>
      </c>
      <c r="F164" s="105">
        <v>7</v>
      </c>
      <c r="G164" s="79">
        <v>2</v>
      </c>
      <c r="H164" s="106"/>
      <c r="I164" s="105">
        <v>52</v>
      </c>
      <c r="J164" s="50">
        <v>0</v>
      </c>
      <c r="K164" s="105">
        <v>22</v>
      </c>
      <c r="L164" s="106">
        <v>5</v>
      </c>
      <c r="M164" s="50">
        <v>0</v>
      </c>
      <c r="N164" s="105">
        <v>1</v>
      </c>
      <c r="O164" s="105">
        <v>4</v>
      </c>
    </row>
    <row r="165" spans="1:15">
      <c r="A165" s="33" t="s">
        <v>50</v>
      </c>
      <c r="B165" s="105">
        <v>375</v>
      </c>
      <c r="C165" s="105">
        <v>16</v>
      </c>
      <c r="D165" s="105">
        <v>10</v>
      </c>
      <c r="E165" s="105">
        <v>6</v>
      </c>
      <c r="F165" s="105">
        <v>6</v>
      </c>
      <c r="G165" s="105">
        <v>39</v>
      </c>
      <c r="H165" s="106"/>
      <c r="I165" s="105">
        <v>168</v>
      </c>
      <c r="J165" s="105">
        <v>14</v>
      </c>
      <c r="K165" s="105">
        <v>12</v>
      </c>
      <c r="L165" s="105">
        <v>13</v>
      </c>
      <c r="M165" s="50">
        <v>37</v>
      </c>
      <c r="N165" s="105">
        <v>44</v>
      </c>
      <c r="O165" s="105">
        <v>10</v>
      </c>
    </row>
    <row r="166" spans="1:15">
      <c r="A166" s="33" t="s">
        <v>51</v>
      </c>
      <c r="B166" s="105">
        <v>65</v>
      </c>
      <c r="C166" s="105">
        <v>1</v>
      </c>
      <c r="D166" s="105">
        <v>3</v>
      </c>
      <c r="E166" s="105">
        <v>3</v>
      </c>
      <c r="F166" s="105">
        <v>19</v>
      </c>
      <c r="G166" s="50">
        <v>0</v>
      </c>
      <c r="H166" s="106"/>
      <c r="I166" s="105">
        <v>18</v>
      </c>
      <c r="J166" s="105">
        <v>11</v>
      </c>
      <c r="K166" s="79">
        <v>1</v>
      </c>
      <c r="L166" s="79">
        <v>3</v>
      </c>
      <c r="M166" s="50">
        <v>1</v>
      </c>
      <c r="N166" s="105">
        <v>5</v>
      </c>
      <c r="O166" s="50">
        <v>0</v>
      </c>
    </row>
    <row r="167" spans="1:15">
      <c r="A167" s="33" t="s">
        <v>52</v>
      </c>
      <c r="B167" s="105">
        <v>985</v>
      </c>
      <c r="C167" s="105">
        <v>22</v>
      </c>
      <c r="D167" s="105">
        <v>55</v>
      </c>
      <c r="E167" s="105">
        <v>93</v>
      </c>
      <c r="F167" s="105">
        <v>14</v>
      </c>
      <c r="G167" s="105">
        <v>31</v>
      </c>
      <c r="H167" s="106"/>
      <c r="I167" s="105">
        <v>121</v>
      </c>
      <c r="J167" s="105">
        <v>29</v>
      </c>
      <c r="K167" s="105">
        <v>59</v>
      </c>
      <c r="L167" s="105">
        <v>203</v>
      </c>
      <c r="M167" s="50">
        <v>36</v>
      </c>
      <c r="N167" s="105">
        <v>226</v>
      </c>
      <c r="O167" s="105">
        <v>96</v>
      </c>
    </row>
    <row r="168" spans="1:15" ht="18">
      <c r="A168" s="33" t="s">
        <v>53</v>
      </c>
      <c r="B168" s="105">
        <v>5</v>
      </c>
      <c r="C168" s="50">
        <v>0</v>
      </c>
      <c r="D168" s="105">
        <v>1</v>
      </c>
      <c r="E168" s="50">
        <v>0</v>
      </c>
      <c r="F168" s="105">
        <v>1</v>
      </c>
      <c r="G168" s="79">
        <v>2</v>
      </c>
      <c r="H168" s="79"/>
      <c r="I168" s="50">
        <v>0</v>
      </c>
      <c r="J168" s="50">
        <v>0</v>
      </c>
      <c r="K168" s="50">
        <v>0</v>
      </c>
      <c r="L168" s="79">
        <v>1</v>
      </c>
      <c r="M168" s="50">
        <v>0</v>
      </c>
      <c r="N168" s="50">
        <v>0</v>
      </c>
      <c r="O168" s="50">
        <v>0</v>
      </c>
    </row>
    <row r="169" spans="1:15">
      <c r="A169" s="82" t="s">
        <v>46</v>
      </c>
      <c r="B169" s="102">
        <v>1766</v>
      </c>
      <c r="C169" s="102">
        <v>45</v>
      </c>
      <c r="D169" s="102">
        <v>63</v>
      </c>
      <c r="E169" s="102">
        <v>115</v>
      </c>
      <c r="F169" s="102">
        <v>73</v>
      </c>
      <c r="G169" s="102">
        <v>82</v>
      </c>
      <c r="H169" s="102"/>
      <c r="I169" s="102">
        <v>421</v>
      </c>
      <c r="J169" s="102">
        <v>65</v>
      </c>
      <c r="K169" s="102">
        <v>129</v>
      </c>
      <c r="L169" s="102">
        <v>254</v>
      </c>
      <c r="M169" s="102">
        <v>81</v>
      </c>
      <c r="N169" s="102">
        <v>314</v>
      </c>
      <c r="O169" s="102">
        <v>124</v>
      </c>
    </row>
    <row r="170" spans="1:15" ht="18">
      <c r="A170" s="35" t="s">
        <v>156</v>
      </c>
      <c r="B170" s="105"/>
      <c r="C170" s="79"/>
      <c r="D170" s="105"/>
      <c r="E170" s="79"/>
      <c r="F170" s="105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1:15">
      <c r="A171" s="48" t="s">
        <v>134</v>
      </c>
      <c r="B171" s="105">
        <v>236</v>
      </c>
      <c r="C171" s="50">
        <v>0</v>
      </c>
      <c r="D171" s="105">
        <v>10</v>
      </c>
      <c r="E171" s="79">
        <v>5</v>
      </c>
      <c r="F171" s="105">
        <v>26</v>
      </c>
      <c r="G171" s="79">
        <v>7</v>
      </c>
      <c r="H171" s="79"/>
      <c r="I171" s="79">
        <v>63</v>
      </c>
      <c r="J171" s="79">
        <v>9</v>
      </c>
      <c r="K171" s="79">
        <v>31</v>
      </c>
      <c r="L171" s="79">
        <v>27</v>
      </c>
      <c r="M171" s="79">
        <v>12</v>
      </c>
      <c r="N171" s="79">
        <v>33</v>
      </c>
      <c r="O171" s="79">
        <v>13</v>
      </c>
    </row>
    <row r="172" spans="1:15">
      <c r="A172" s="33" t="s">
        <v>66</v>
      </c>
      <c r="B172" s="105">
        <v>101</v>
      </c>
      <c r="C172" s="79">
        <v>3</v>
      </c>
      <c r="D172" s="105">
        <v>4</v>
      </c>
      <c r="E172" s="79">
        <v>1</v>
      </c>
      <c r="F172" s="105">
        <v>7</v>
      </c>
      <c r="G172" s="79">
        <v>2</v>
      </c>
      <c r="H172" s="79"/>
      <c r="I172" s="79">
        <v>52</v>
      </c>
      <c r="J172" s="50">
        <v>0</v>
      </c>
      <c r="K172" s="79">
        <v>22</v>
      </c>
      <c r="L172" s="79">
        <v>5</v>
      </c>
      <c r="M172" s="50">
        <v>0</v>
      </c>
      <c r="N172" s="79">
        <v>1</v>
      </c>
      <c r="O172" s="79">
        <v>4</v>
      </c>
    </row>
    <row r="173" spans="1:15">
      <c r="A173" s="33" t="s">
        <v>50</v>
      </c>
      <c r="B173" s="105">
        <v>377</v>
      </c>
      <c r="C173" s="79">
        <v>20</v>
      </c>
      <c r="D173" s="105">
        <v>10</v>
      </c>
      <c r="E173" s="79">
        <v>6</v>
      </c>
      <c r="F173" s="105">
        <v>6</v>
      </c>
      <c r="G173" s="79">
        <v>39</v>
      </c>
      <c r="H173" s="79"/>
      <c r="I173" s="79">
        <v>168</v>
      </c>
      <c r="J173" s="79">
        <v>16</v>
      </c>
      <c r="K173" s="79">
        <v>12</v>
      </c>
      <c r="L173" s="79">
        <v>13</v>
      </c>
      <c r="M173" s="79">
        <v>31</v>
      </c>
      <c r="N173" s="79">
        <v>46</v>
      </c>
      <c r="O173" s="79">
        <v>10</v>
      </c>
    </row>
    <row r="174" spans="1:15">
      <c r="A174" s="33" t="s">
        <v>51</v>
      </c>
      <c r="B174" s="105">
        <v>64</v>
      </c>
      <c r="C174" s="50">
        <v>0</v>
      </c>
      <c r="D174" s="105">
        <v>3</v>
      </c>
      <c r="E174" s="79">
        <v>3</v>
      </c>
      <c r="F174" s="105">
        <v>19</v>
      </c>
      <c r="G174" s="50">
        <v>0</v>
      </c>
      <c r="H174" s="79"/>
      <c r="I174" s="79">
        <v>18</v>
      </c>
      <c r="J174" s="79">
        <v>11</v>
      </c>
      <c r="K174" s="79">
        <v>1</v>
      </c>
      <c r="L174" s="79">
        <v>3</v>
      </c>
      <c r="M174" s="79">
        <v>1</v>
      </c>
      <c r="N174" s="79">
        <v>5</v>
      </c>
      <c r="O174" s="50">
        <v>0</v>
      </c>
    </row>
    <row r="175" spans="1:15">
      <c r="A175" s="33" t="s">
        <v>52</v>
      </c>
      <c r="B175" s="105">
        <v>983</v>
      </c>
      <c r="C175" s="79">
        <v>22</v>
      </c>
      <c r="D175" s="105">
        <v>35</v>
      </c>
      <c r="E175" s="79">
        <v>100</v>
      </c>
      <c r="F175" s="105">
        <v>14</v>
      </c>
      <c r="G175" s="79">
        <v>32</v>
      </c>
      <c r="H175" s="79"/>
      <c r="I175" s="79">
        <v>120</v>
      </c>
      <c r="J175" s="79">
        <v>29</v>
      </c>
      <c r="K175" s="79">
        <v>63</v>
      </c>
      <c r="L175" s="79">
        <v>205</v>
      </c>
      <c r="M175" s="79">
        <v>37</v>
      </c>
      <c r="N175" s="79">
        <v>229</v>
      </c>
      <c r="O175" s="79">
        <v>97</v>
      </c>
    </row>
    <row r="176" spans="1:15" ht="18">
      <c r="A176" s="33" t="s">
        <v>53</v>
      </c>
      <c r="B176" s="105">
        <v>5</v>
      </c>
      <c r="C176" s="50">
        <v>0</v>
      </c>
      <c r="D176" s="105">
        <v>1</v>
      </c>
      <c r="E176" s="50">
        <v>0</v>
      </c>
      <c r="F176" s="105">
        <v>1</v>
      </c>
      <c r="G176" s="79">
        <v>2</v>
      </c>
      <c r="H176" s="79"/>
      <c r="I176" s="50">
        <v>0</v>
      </c>
      <c r="J176" s="50">
        <v>0</v>
      </c>
      <c r="K176" s="50">
        <v>0</v>
      </c>
      <c r="L176" s="79">
        <v>1</v>
      </c>
      <c r="M176" s="50">
        <v>0</v>
      </c>
      <c r="N176" s="50">
        <v>0</v>
      </c>
      <c r="O176" s="50">
        <v>0</v>
      </c>
    </row>
    <row r="177" spans="1:15">
      <c r="A177" s="82" t="s">
        <v>46</v>
      </c>
      <c r="B177" s="102">
        <v>1795</v>
      </c>
      <c r="C177" s="102">
        <v>46</v>
      </c>
      <c r="D177" s="102">
        <v>64</v>
      </c>
      <c r="E177" s="102">
        <v>120</v>
      </c>
      <c r="F177" s="102">
        <v>56</v>
      </c>
      <c r="G177" s="102">
        <v>82</v>
      </c>
      <c r="H177" s="102"/>
      <c r="I177" s="102">
        <v>431</v>
      </c>
      <c r="J177" s="102">
        <v>72</v>
      </c>
      <c r="K177" s="102">
        <v>134</v>
      </c>
      <c r="L177" s="102">
        <v>252</v>
      </c>
      <c r="M177" s="102">
        <v>90</v>
      </c>
      <c r="N177" s="102">
        <v>323</v>
      </c>
      <c r="O177" s="102">
        <v>125</v>
      </c>
    </row>
    <row r="178" spans="1:15" ht="18">
      <c r="A178" s="35" t="s">
        <v>157</v>
      </c>
      <c r="B178" s="102"/>
      <c r="C178" s="103"/>
      <c r="D178" s="103"/>
      <c r="E178" s="103"/>
      <c r="F178" s="103"/>
      <c r="G178" s="103"/>
      <c r="H178" s="103"/>
      <c r="I178" s="103"/>
      <c r="J178" s="103"/>
      <c r="K178" s="122"/>
      <c r="L178" s="103"/>
      <c r="M178" s="103"/>
      <c r="N178" s="103"/>
      <c r="O178" s="103"/>
    </row>
    <row r="179" spans="1:15">
      <c r="A179" s="48" t="s">
        <v>134</v>
      </c>
      <c r="B179" s="105">
        <v>258</v>
      </c>
      <c r="C179" s="50">
        <v>0</v>
      </c>
      <c r="D179" s="106">
        <v>11</v>
      </c>
      <c r="E179" s="105">
        <v>5</v>
      </c>
      <c r="F179" s="105">
        <v>9</v>
      </c>
      <c r="G179" s="105">
        <v>7</v>
      </c>
      <c r="H179" s="106"/>
      <c r="I179" s="105">
        <v>85</v>
      </c>
      <c r="J179" s="105">
        <v>12</v>
      </c>
      <c r="K179" s="106">
        <v>35</v>
      </c>
      <c r="L179" s="105">
        <v>26</v>
      </c>
      <c r="M179" s="105">
        <v>21</v>
      </c>
      <c r="N179" s="105">
        <v>33</v>
      </c>
      <c r="O179" s="105">
        <v>14</v>
      </c>
    </row>
    <row r="180" spans="1:15">
      <c r="A180" s="33" t="s">
        <v>66</v>
      </c>
      <c r="B180" s="105">
        <v>103</v>
      </c>
      <c r="C180" s="105">
        <v>3</v>
      </c>
      <c r="D180" s="106">
        <v>4</v>
      </c>
      <c r="E180" s="105">
        <v>1</v>
      </c>
      <c r="F180" s="105">
        <v>7</v>
      </c>
      <c r="G180" s="106">
        <v>2</v>
      </c>
      <c r="H180" s="106"/>
      <c r="I180" s="105">
        <v>53</v>
      </c>
      <c r="J180" s="50">
        <v>0</v>
      </c>
      <c r="K180" s="105">
        <v>22</v>
      </c>
      <c r="L180" s="106">
        <v>6</v>
      </c>
      <c r="M180" s="50">
        <v>0</v>
      </c>
      <c r="N180" s="106">
        <v>1</v>
      </c>
      <c r="O180" s="106">
        <v>4</v>
      </c>
    </row>
    <row r="181" spans="1:15">
      <c r="A181" s="33" t="s">
        <v>50</v>
      </c>
      <c r="B181" s="105">
        <v>349</v>
      </c>
      <c r="C181" s="105">
        <v>20</v>
      </c>
      <c r="D181" s="105">
        <v>10</v>
      </c>
      <c r="E181" s="105">
        <v>7</v>
      </c>
      <c r="F181" s="105">
        <v>6</v>
      </c>
      <c r="G181" s="105">
        <v>39</v>
      </c>
      <c r="H181" s="106"/>
      <c r="I181" s="105">
        <v>138</v>
      </c>
      <c r="J181" s="105">
        <v>16</v>
      </c>
      <c r="K181" s="105">
        <v>12</v>
      </c>
      <c r="L181" s="105">
        <v>13</v>
      </c>
      <c r="M181" s="105">
        <v>31</v>
      </c>
      <c r="N181" s="105">
        <v>47</v>
      </c>
      <c r="O181" s="105">
        <v>10</v>
      </c>
    </row>
    <row r="182" spans="1:15">
      <c r="A182" s="33" t="s">
        <v>51</v>
      </c>
      <c r="B182" s="105">
        <v>66</v>
      </c>
      <c r="C182" s="50">
        <v>0</v>
      </c>
      <c r="D182" s="105">
        <v>3</v>
      </c>
      <c r="E182" s="105">
        <v>3</v>
      </c>
      <c r="F182" s="105">
        <v>19</v>
      </c>
      <c r="G182" s="50">
        <v>0</v>
      </c>
      <c r="H182" s="106"/>
      <c r="I182" s="105">
        <v>19</v>
      </c>
      <c r="J182" s="105">
        <v>12</v>
      </c>
      <c r="K182" s="79">
        <v>2</v>
      </c>
      <c r="L182" s="79">
        <v>3</v>
      </c>
      <c r="M182" s="79">
        <v>1</v>
      </c>
      <c r="N182" s="79">
        <v>4</v>
      </c>
      <c r="O182" s="50">
        <v>0</v>
      </c>
    </row>
    <row r="183" spans="1:15">
      <c r="A183" s="33" t="s">
        <v>52</v>
      </c>
      <c r="B183" s="105">
        <v>1014</v>
      </c>
      <c r="C183" s="105">
        <v>23</v>
      </c>
      <c r="D183" s="105">
        <v>35</v>
      </c>
      <c r="E183" s="105">
        <v>104</v>
      </c>
      <c r="F183" s="105">
        <v>14</v>
      </c>
      <c r="G183" s="105">
        <v>32</v>
      </c>
      <c r="H183" s="106"/>
      <c r="I183" s="105">
        <v>136</v>
      </c>
      <c r="J183" s="105">
        <v>32</v>
      </c>
      <c r="K183" s="105">
        <v>63</v>
      </c>
      <c r="L183" s="105">
        <v>203</v>
      </c>
      <c r="M183" s="105">
        <v>37</v>
      </c>
      <c r="N183" s="105">
        <v>238</v>
      </c>
      <c r="O183" s="105">
        <v>97</v>
      </c>
    </row>
    <row r="184" spans="1:15" ht="18">
      <c r="A184" s="72" t="s">
        <v>53</v>
      </c>
      <c r="B184" s="105">
        <v>5</v>
      </c>
      <c r="C184" s="50">
        <v>0</v>
      </c>
      <c r="D184" s="105">
        <v>1</v>
      </c>
      <c r="E184" s="50">
        <v>0</v>
      </c>
      <c r="F184" s="105">
        <v>1</v>
      </c>
      <c r="G184" s="79">
        <v>2</v>
      </c>
      <c r="H184" s="79"/>
      <c r="I184" s="50">
        <v>0</v>
      </c>
      <c r="J184" s="50">
        <v>0</v>
      </c>
      <c r="K184" s="50">
        <v>0</v>
      </c>
      <c r="L184" s="79">
        <v>1</v>
      </c>
      <c r="M184" s="50">
        <v>0</v>
      </c>
      <c r="N184" s="50">
        <v>0</v>
      </c>
      <c r="O184" s="50">
        <v>0</v>
      </c>
    </row>
    <row r="185" spans="1:15">
      <c r="A185" s="90"/>
      <c r="B185" s="105"/>
      <c r="C185" s="50"/>
      <c r="D185" s="105"/>
      <c r="E185" s="50"/>
      <c r="F185" s="50"/>
      <c r="G185" s="79"/>
      <c r="H185" s="79"/>
      <c r="I185" s="50"/>
      <c r="J185" s="50"/>
      <c r="K185" s="50"/>
      <c r="L185" s="79"/>
      <c r="M185" s="50"/>
      <c r="N185" s="50"/>
      <c r="O185" s="50"/>
    </row>
    <row r="186" spans="1:15" ht="36">
      <c r="A186" s="90"/>
      <c r="B186" s="40" t="s">
        <v>46</v>
      </c>
      <c r="C186" s="173" t="s">
        <v>102</v>
      </c>
      <c r="D186" s="173" t="s">
        <v>115</v>
      </c>
      <c r="E186" s="173" t="s">
        <v>123</v>
      </c>
      <c r="F186" s="173" t="s">
        <v>124</v>
      </c>
      <c r="G186" s="173" t="s">
        <v>125</v>
      </c>
      <c r="H186" s="173"/>
      <c r="I186" s="173" t="s">
        <v>126</v>
      </c>
      <c r="J186" s="173" t="s">
        <v>127</v>
      </c>
      <c r="K186" s="173" t="s">
        <v>121</v>
      </c>
      <c r="L186" s="173" t="s">
        <v>128</v>
      </c>
      <c r="M186" s="173" t="s">
        <v>129</v>
      </c>
      <c r="N186" s="173" t="s">
        <v>152</v>
      </c>
      <c r="O186" s="173" t="s">
        <v>131</v>
      </c>
    </row>
    <row r="187" spans="1:15">
      <c r="A187" s="47" t="s">
        <v>46</v>
      </c>
      <c r="B187" s="102">
        <v>1528</v>
      </c>
      <c r="C187" s="102">
        <v>34</v>
      </c>
      <c r="D187" s="102">
        <v>65</v>
      </c>
      <c r="E187" s="102">
        <v>98</v>
      </c>
      <c r="F187" s="102">
        <v>83</v>
      </c>
      <c r="G187" s="102">
        <v>123</v>
      </c>
      <c r="H187" s="102"/>
      <c r="I187" s="102">
        <v>404</v>
      </c>
      <c r="J187" s="102">
        <v>55</v>
      </c>
      <c r="K187" s="102">
        <v>105</v>
      </c>
      <c r="L187" s="102">
        <v>272</v>
      </c>
      <c r="M187" s="91">
        <v>77</v>
      </c>
      <c r="N187" s="102">
        <v>151</v>
      </c>
      <c r="O187" s="102">
        <v>61</v>
      </c>
    </row>
    <row r="188" spans="1:15" ht="18">
      <c r="A188" s="35" t="s">
        <v>158</v>
      </c>
      <c r="B188" s="102"/>
      <c r="C188" s="103"/>
      <c r="D188" s="103"/>
      <c r="E188" s="103"/>
      <c r="F188" s="103"/>
      <c r="G188" s="103"/>
      <c r="H188" s="103"/>
      <c r="I188" s="103"/>
      <c r="J188" s="103"/>
      <c r="K188" s="122"/>
      <c r="L188" s="103"/>
      <c r="M188" s="50"/>
      <c r="N188" s="103"/>
      <c r="O188" s="103"/>
    </row>
    <row r="189" spans="1:15">
      <c r="A189" s="48" t="s">
        <v>134</v>
      </c>
      <c r="B189" s="105">
        <v>292</v>
      </c>
      <c r="C189" s="79">
        <v>0</v>
      </c>
      <c r="D189" s="106">
        <v>9</v>
      </c>
      <c r="E189" s="105">
        <v>10</v>
      </c>
      <c r="F189" s="105">
        <v>44</v>
      </c>
      <c r="G189" s="105">
        <v>36</v>
      </c>
      <c r="H189" s="106"/>
      <c r="I189" s="105">
        <v>97</v>
      </c>
      <c r="J189" s="105">
        <v>9</v>
      </c>
      <c r="K189" s="105">
        <v>29</v>
      </c>
      <c r="L189" s="105">
        <v>27</v>
      </c>
      <c r="M189" s="50">
        <v>8</v>
      </c>
      <c r="N189" s="105">
        <v>8</v>
      </c>
      <c r="O189" s="105">
        <v>15</v>
      </c>
    </row>
    <row r="190" spans="1:15">
      <c r="A190" s="33" t="s">
        <v>66</v>
      </c>
      <c r="B190" s="105">
        <v>91</v>
      </c>
      <c r="C190" s="105">
        <v>3</v>
      </c>
      <c r="D190" s="79">
        <v>4</v>
      </c>
      <c r="E190" s="105">
        <v>2</v>
      </c>
      <c r="F190" s="105">
        <v>8</v>
      </c>
      <c r="G190" s="79">
        <v>6</v>
      </c>
      <c r="H190" s="106"/>
      <c r="I190" s="105">
        <v>39</v>
      </c>
      <c r="J190" s="50">
        <v>0</v>
      </c>
      <c r="K190" s="105">
        <v>19</v>
      </c>
      <c r="L190" s="105">
        <v>4</v>
      </c>
      <c r="M190" s="50">
        <v>1</v>
      </c>
      <c r="N190" s="105">
        <v>1</v>
      </c>
      <c r="O190" s="105">
        <v>4</v>
      </c>
    </row>
    <row r="191" spans="1:15">
      <c r="A191" s="33" t="s">
        <v>50</v>
      </c>
      <c r="B191" s="105">
        <v>273</v>
      </c>
      <c r="C191" s="105">
        <v>14</v>
      </c>
      <c r="D191" s="105">
        <v>10</v>
      </c>
      <c r="E191" s="105">
        <v>19</v>
      </c>
      <c r="F191" s="105">
        <v>2</v>
      </c>
      <c r="G191" s="105">
        <v>4</v>
      </c>
      <c r="H191" s="106"/>
      <c r="I191" s="105">
        <v>118</v>
      </c>
      <c r="J191" s="105">
        <v>11</v>
      </c>
      <c r="K191" s="105">
        <v>12</v>
      </c>
      <c r="L191" s="105">
        <v>11</v>
      </c>
      <c r="M191" s="50">
        <v>30</v>
      </c>
      <c r="N191" s="105">
        <v>33</v>
      </c>
      <c r="O191" s="105">
        <v>9</v>
      </c>
    </row>
    <row r="192" spans="1:15">
      <c r="A192" s="33" t="s">
        <v>51</v>
      </c>
      <c r="B192" s="105">
        <v>90</v>
      </c>
      <c r="C192" s="105">
        <v>0</v>
      </c>
      <c r="D192" s="105">
        <v>3</v>
      </c>
      <c r="E192" s="105">
        <v>5</v>
      </c>
      <c r="F192" s="105">
        <v>1</v>
      </c>
      <c r="G192" s="50">
        <v>18</v>
      </c>
      <c r="H192" s="106"/>
      <c r="I192" s="105">
        <v>16</v>
      </c>
      <c r="J192" s="105">
        <v>12</v>
      </c>
      <c r="K192" s="50">
        <v>4</v>
      </c>
      <c r="L192" s="79">
        <v>3</v>
      </c>
      <c r="M192" s="50">
        <v>6</v>
      </c>
      <c r="N192" s="79">
        <v>21</v>
      </c>
      <c r="O192" s="50">
        <v>1</v>
      </c>
    </row>
    <row r="193" spans="1:15">
      <c r="A193" s="33" t="s">
        <v>52</v>
      </c>
      <c r="B193" s="105">
        <v>777</v>
      </c>
      <c r="C193" s="105">
        <v>17</v>
      </c>
      <c r="D193" s="105">
        <v>38</v>
      </c>
      <c r="E193" s="105">
        <v>62</v>
      </c>
      <c r="F193" s="105">
        <v>25</v>
      </c>
      <c r="G193" s="105">
        <v>59</v>
      </c>
      <c r="H193" s="106"/>
      <c r="I193" s="105">
        <v>134</v>
      </c>
      <c r="J193" s="105">
        <v>23</v>
      </c>
      <c r="K193" s="105">
        <v>41</v>
      </c>
      <c r="L193" s="105">
        <v>226</v>
      </c>
      <c r="M193" s="50">
        <v>32</v>
      </c>
      <c r="N193" s="105">
        <v>88</v>
      </c>
      <c r="O193" s="105">
        <v>32</v>
      </c>
    </row>
    <row r="194" spans="1:15" ht="18">
      <c r="A194" s="33" t="s">
        <v>53</v>
      </c>
      <c r="B194" s="105">
        <v>5</v>
      </c>
      <c r="C194" s="50">
        <v>0</v>
      </c>
      <c r="D194" s="105">
        <v>1</v>
      </c>
      <c r="E194" s="50">
        <v>0</v>
      </c>
      <c r="F194" s="105">
        <v>3</v>
      </c>
      <c r="G194" s="79">
        <v>0</v>
      </c>
      <c r="H194" s="106"/>
      <c r="I194" s="50">
        <v>0</v>
      </c>
      <c r="J194" s="50">
        <v>0</v>
      </c>
      <c r="K194" s="50">
        <v>0</v>
      </c>
      <c r="L194" s="79">
        <v>1</v>
      </c>
      <c r="M194" s="50">
        <v>0</v>
      </c>
      <c r="N194" s="50">
        <v>0</v>
      </c>
      <c r="O194" s="50">
        <v>0</v>
      </c>
    </row>
    <row r="195" spans="1:15">
      <c r="A195" s="82" t="s">
        <v>46</v>
      </c>
      <c r="B195" s="105">
        <v>1517</v>
      </c>
      <c r="C195" s="105">
        <v>25</v>
      </c>
      <c r="D195" s="105">
        <v>68</v>
      </c>
      <c r="E195" s="105">
        <v>160</v>
      </c>
      <c r="F195" s="105">
        <v>86</v>
      </c>
      <c r="G195" s="105">
        <v>122</v>
      </c>
      <c r="H195" s="105"/>
      <c r="I195" s="105">
        <v>409</v>
      </c>
      <c r="J195" s="105">
        <v>45</v>
      </c>
      <c r="K195" s="105">
        <v>120</v>
      </c>
      <c r="L195" s="105">
        <v>213</v>
      </c>
      <c r="M195" s="50">
        <v>62</v>
      </c>
      <c r="N195" s="105">
        <v>151</v>
      </c>
      <c r="O195" s="105">
        <v>56</v>
      </c>
    </row>
    <row r="196" spans="1:15" ht="18">
      <c r="A196" s="35" t="s">
        <v>159</v>
      </c>
      <c r="B196" s="105"/>
      <c r="C196" s="123"/>
      <c r="D196" s="123"/>
      <c r="E196" s="123"/>
      <c r="F196" s="123"/>
      <c r="G196" s="123"/>
      <c r="H196" s="123"/>
      <c r="I196" s="123"/>
      <c r="J196" s="123"/>
      <c r="K196" s="124"/>
      <c r="L196" s="123"/>
      <c r="M196" s="50"/>
      <c r="N196" s="123"/>
      <c r="O196" s="123"/>
    </row>
    <row r="197" spans="1:15">
      <c r="A197" s="48" t="s">
        <v>134</v>
      </c>
      <c r="B197" s="105">
        <v>209</v>
      </c>
      <c r="C197" s="79" t="s">
        <v>138</v>
      </c>
      <c r="D197" s="106">
        <v>7</v>
      </c>
      <c r="E197" s="105">
        <v>10</v>
      </c>
      <c r="F197" s="105">
        <v>46</v>
      </c>
      <c r="G197" s="105">
        <v>36</v>
      </c>
      <c r="H197" s="106"/>
      <c r="I197" s="105">
        <v>68</v>
      </c>
      <c r="J197" s="105" t="s">
        <v>138</v>
      </c>
      <c r="K197" s="106">
        <v>12</v>
      </c>
      <c r="L197" s="105">
        <v>12</v>
      </c>
      <c r="M197" s="50">
        <v>0</v>
      </c>
      <c r="N197" s="105">
        <v>12</v>
      </c>
      <c r="O197" s="105">
        <v>6</v>
      </c>
    </row>
    <row r="198" spans="1:15">
      <c r="A198" s="33" t="s">
        <v>66</v>
      </c>
      <c r="B198" s="105">
        <v>120</v>
      </c>
      <c r="C198" s="105">
        <v>3</v>
      </c>
      <c r="D198" s="79">
        <v>5</v>
      </c>
      <c r="E198" s="105">
        <v>8</v>
      </c>
      <c r="F198" s="105">
        <v>8</v>
      </c>
      <c r="G198" s="79">
        <v>7</v>
      </c>
      <c r="H198" s="106"/>
      <c r="I198" s="105">
        <v>43</v>
      </c>
      <c r="J198" s="50">
        <v>4</v>
      </c>
      <c r="K198" s="105">
        <v>34</v>
      </c>
      <c r="L198" s="106">
        <v>4</v>
      </c>
      <c r="M198" s="50">
        <v>0</v>
      </c>
      <c r="N198" s="105" t="s">
        <v>138</v>
      </c>
      <c r="O198" s="105">
        <v>4</v>
      </c>
    </row>
    <row r="199" spans="1:15">
      <c r="A199" s="33" t="s">
        <v>50</v>
      </c>
      <c r="B199" s="105">
        <v>188</v>
      </c>
      <c r="C199" s="105">
        <v>4</v>
      </c>
      <c r="D199" s="105">
        <v>7</v>
      </c>
      <c r="E199" s="105">
        <v>12</v>
      </c>
      <c r="F199" s="105">
        <v>3</v>
      </c>
      <c r="G199" s="105">
        <v>4</v>
      </c>
      <c r="H199" s="106"/>
      <c r="I199" s="105">
        <v>98</v>
      </c>
      <c r="J199" s="105">
        <v>8</v>
      </c>
      <c r="K199" s="105">
        <v>26</v>
      </c>
      <c r="L199" s="105">
        <v>9</v>
      </c>
      <c r="M199" s="50">
        <v>0</v>
      </c>
      <c r="N199" s="105">
        <v>15</v>
      </c>
      <c r="O199" s="105">
        <v>2</v>
      </c>
    </row>
    <row r="200" spans="1:15">
      <c r="A200" s="33" t="s">
        <v>51</v>
      </c>
      <c r="B200" s="105">
        <v>142</v>
      </c>
      <c r="C200" s="105" t="s">
        <v>138</v>
      </c>
      <c r="D200" s="105">
        <v>10</v>
      </c>
      <c r="E200" s="105">
        <v>17</v>
      </c>
      <c r="F200" s="105" t="s">
        <v>138</v>
      </c>
      <c r="G200" s="50">
        <v>18</v>
      </c>
      <c r="H200" s="106"/>
      <c r="I200" s="105">
        <v>16</v>
      </c>
      <c r="J200" s="105">
        <v>12</v>
      </c>
      <c r="K200" s="79">
        <v>4</v>
      </c>
      <c r="L200" s="79">
        <v>3</v>
      </c>
      <c r="M200" s="50">
        <v>38</v>
      </c>
      <c r="N200" s="105">
        <v>21</v>
      </c>
      <c r="O200" s="50">
        <v>3</v>
      </c>
    </row>
    <row r="201" spans="1:15">
      <c r="A201" s="33" t="s">
        <v>52</v>
      </c>
      <c r="B201" s="105">
        <v>855</v>
      </c>
      <c r="C201" s="105">
        <v>18</v>
      </c>
      <c r="D201" s="105">
        <v>38</v>
      </c>
      <c r="E201" s="105">
        <v>113</v>
      </c>
      <c r="F201" s="105">
        <v>28</v>
      </c>
      <c r="G201" s="105">
        <v>57</v>
      </c>
      <c r="H201" s="106"/>
      <c r="I201" s="105">
        <v>184</v>
      </c>
      <c r="J201" s="105">
        <v>21</v>
      </c>
      <c r="K201" s="105">
        <v>44</v>
      </c>
      <c r="L201" s="105">
        <v>184</v>
      </c>
      <c r="M201" s="50">
        <v>24</v>
      </c>
      <c r="N201" s="105">
        <v>103</v>
      </c>
      <c r="O201" s="105">
        <v>41</v>
      </c>
    </row>
    <row r="202" spans="1:15" ht="18">
      <c r="A202" s="33" t="s">
        <v>53</v>
      </c>
      <c r="B202" s="105">
        <v>3</v>
      </c>
      <c r="C202" s="50">
        <v>0</v>
      </c>
      <c r="D202" s="105">
        <v>1</v>
      </c>
      <c r="E202" s="50">
        <v>0</v>
      </c>
      <c r="F202" s="105">
        <v>1</v>
      </c>
      <c r="G202" s="79">
        <v>0</v>
      </c>
      <c r="H202" s="79"/>
      <c r="I202" s="50">
        <v>0</v>
      </c>
      <c r="J202" s="50">
        <v>0</v>
      </c>
      <c r="K202" s="50">
        <v>0</v>
      </c>
      <c r="L202" s="79">
        <v>1</v>
      </c>
      <c r="M202" s="50">
        <v>0</v>
      </c>
      <c r="N202" s="50">
        <v>0</v>
      </c>
      <c r="O202" s="50">
        <v>0</v>
      </c>
    </row>
    <row r="203" spans="1:15">
      <c r="A203" s="82" t="s">
        <v>46</v>
      </c>
      <c r="B203" s="102">
        <v>1497</v>
      </c>
      <c r="C203" s="102">
        <v>25</v>
      </c>
      <c r="D203" s="102">
        <v>69</v>
      </c>
      <c r="E203" s="102">
        <v>145</v>
      </c>
      <c r="F203" s="102">
        <v>85</v>
      </c>
      <c r="G203" s="102">
        <v>123</v>
      </c>
      <c r="H203" s="102"/>
      <c r="I203" s="102">
        <v>393</v>
      </c>
      <c r="J203" s="102">
        <v>51</v>
      </c>
      <c r="K203" s="102">
        <v>125</v>
      </c>
      <c r="L203" s="102">
        <v>215</v>
      </c>
      <c r="M203" s="91">
        <v>60</v>
      </c>
      <c r="N203" s="102">
        <v>150</v>
      </c>
      <c r="O203" s="102">
        <v>56</v>
      </c>
    </row>
    <row r="204" spans="1:15" ht="18">
      <c r="A204" s="35" t="s">
        <v>160</v>
      </c>
      <c r="B204" s="105"/>
      <c r="C204" s="123"/>
      <c r="D204" s="123"/>
      <c r="E204" s="123"/>
      <c r="F204" s="123"/>
      <c r="G204" s="123"/>
      <c r="H204" s="123"/>
      <c r="I204" s="123"/>
      <c r="J204" s="123"/>
      <c r="K204" s="124"/>
      <c r="L204" s="123"/>
      <c r="M204" s="50"/>
      <c r="N204" s="123"/>
      <c r="O204" s="123"/>
    </row>
    <row r="205" spans="1:15">
      <c r="A205" s="48" t="s">
        <v>134</v>
      </c>
      <c r="B205" s="105">
        <v>194</v>
      </c>
      <c r="C205" s="79">
        <v>0</v>
      </c>
      <c r="D205" s="106">
        <v>7</v>
      </c>
      <c r="E205" s="105">
        <v>6</v>
      </c>
      <c r="F205" s="105">
        <v>46</v>
      </c>
      <c r="G205" s="105">
        <v>37</v>
      </c>
      <c r="H205" s="106"/>
      <c r="I205" s="105">
        <v>48</v>
      </c>
      <c r="J205" s="105">
        <v>0</v>
      </c>
      <c r="K205" s="106">
        <v>17</v>
      </c>
      <c r="L205" s="105">
        <v>15</v>
      </c>
      <c r="M205" s="50">
        <v>1</v>
      </c>
      <c r="N205" s="105">
        <v>11</v>
      </c>
      <c r="O205" s="105">
        <v>6</v>
      </c>
    </row>
    <row r="206" spans="1:15">
      <c r="A206" s="33" t="s">
        <v>66</v>
      </c>
      <c r="B206" s="105">
        <v>126</v>
      </c>
      <c r="C206" s="105">
        <v>3</v>
      </c>
      <c r="D206" s="79">
        <v>8</v>
      </c>
      <c r="E206" s="105">
        <v>8</v>
      </c>
      <c r="F206" s="105">
        <v>8</v>
      </c>
      <c r="G206" s="79">
        <v>7</v>
      </c>
      <c r="H206" s="106"/>
      <c r="I206" s="105">
        <v>47</v>
      </c>
      <c r="J206" s="50">
        <v>4</v>
      </c>
      <c r="K206" s="105">
        <v>34</v>
      </c>
      <c r="L206" s="106">
        <v>3</v>
      </c>
      <c r="M206" s="50">
        <v>0</v>
      </c>
      <c r="N206" s="105">
        <v>0</v>
      </c>
      <c r="O206" s="105">
        <v>4</v>
      </c>
    </row>
    <row r="207" spans="1:15">
      <c r="A207" s="33" t="s">
        <v>50</v>
      </c>
      <c r="B207" s="105">
        <v>191</v>
      </c>
      <c r="C207" s="105">
        <v>4</v>
      </c>
      <c r="D207" s="105">
        <v>6</v>
      </c>
      <c r="E207" s="105">
        <v>13</v>
      </c>
      <c r="F207" s="105">
        <v>4</v>
      </c>
      <c r="G207" s="105">
        <v>4</v>
      </c>
      <c r="H207" s="106"/>
      <c r="I207" s="105">
        <v>102</v>
      </c>
      <c r="J207" s="105">
        <v>6</v>
      </c>
      <c r="K207" s="105">
        <v>25</v>
      </c>
      <c r="L207" s="105">
        <v>10</v>
      </c>
      <c r="M207" s="50">
        <v>0</v>
      </c>
      <c r="N207" s="105">
        <v>15</v>
      </c>
      <c r="O207" s="105">
        <v>2</v>
      </c>
    </row>
    <row r="208" spans="1:15">
      <c r="A208" s="33" t="s">
        <v>51</v>
      </c>
      <c r="B208" s="105">
        <v>140</v>
      </c>
      <c r="C208" s="105">
        <v>0</v>
      </c>
      <c r="D208" s="105">
        <v>10</v>
      </c>
      <c r="E208" s="105">
        <v>19</v>
      </c>
      <c r="F208" s="105">
        <v>0</v>
      </c>
      <c r="G208" s="50">
        <v>18</v>
      </c>
      <c r="H208" s="106"/>
      <c r="I208" s="105">
        <v>16</v>
      </c>
      <c r="J208" s="105">
        <v>14</v>
      </c>
      <c r="K208" s="79">
        <v>4</v>
      </c>
      <c r="L208" s="79">
        <v>3</v>
      </c>
      <c r="M208" s="50">
        <v>35</v>
      </c>
      <c r="N208" s="105">
        <v>18</v>
      </c>
      <c r="O208" s="50">
        <v>3</v>
      </c>
    </row>
    <row r="209" spans="1:15">
      <c r="A209" s="33" t="s">
        <v>52</v>
      </c>
      <c r="B209" s="105">
        <v>844</v>
      </c>
      <c r="C209" s="105">
        <v>18</v>
      </c>
      <c r="D209" s="105">
        <v>38</v>
      </c>
      <c r="E209" s="105">
        <v>99</v>
      </c>
      <c r="F209" s="105">
        <v>26</v>
      </c>
      <c r="G209" s="105">
        <v>57</v>
      </c>
      <c r="H209" s="106"/>
      <c r="I209" s="105">
        <v>180</v>
      </c>
      <c r="J209" s="105">
        <v>27</v>
      </c>
      <c r="K209" s="105">
        <v>45</v>
      </c>
      <c r="L209" s="105">
        <v>183</v>
      </c>
      <c r="M209" s="50">
        <v>24</v>
      </c>
      <c r="N209" s="105">
        <v>106</v>
      </c>
      <c r="O209" s="105">
        <v>41</v>
      </c>
    </row>
    <row r="210" spans="1:15" ht="18">
      <c r="A210" s="33" t="s">
        <v>53</v>
      </c>
      <c r="B210" s="105">
        <v>2</v>
      </c>
      <c r="C210" s="50">
        <v>0</v>
      </c>
      <c r="D210" s="105">
        <v>0</v>
      </c>
      <c r="E210" s="50">
        <v>0</v>
      </c>
      <c r="F210" s="105">
        <v>1</v>
      </c>
      <c r="G210" s="79">
        <v>0</v>
      </c>
      <c r="H210" s="79"/>
      <c r="I210" s="50">
        <v>0</v>
      </c>
      <c r="J210" s="50">
        <v>0</v>
      </c>
      <c r="K210" s="50">
        <v>0</v>
      </c>
      <c r="L210" s="79">
        <v>1</v>
      </c>
      <c r="M210" s="50">
        <v>0</v>
      </c>
      <c r="N210" s="50">
        <v>0</v>
      </c>
      <c r="O210" s="50">
        <v>0</v>
      </c>
    </row>
    <row r="211" spans="1:15">
      <c r="A211" s="82" t="s">
        <v>46</v>
      </c>
      <c r="B211" s="129">
        <v>1600</v>
      </c>
      <c r="C211" s="145">
        <v>21</v>
      </c>
      <c r="D211" s="102">
        <v>73</v>
      </c>
      <c r="E211" s="102">
        <v>168</v>
      </c>
      <c r="F211" s="102">
        <v>85</v>
      </c>
      <c r="G211" s="102">
        <v>127</v>
      </c>
      <c r="H211" s="102"/>
      <c r="I211" s="102">
        <v>437</v>
      </c>
      <c r="J211" s="102">
        <v>72</v>
      </c>
      <c r="K211" s="102">
        <v>128</v>
      </c>
      <c r="L211" s="102">
        <v>221</v>
      </c>
      <c r="M211" s="91">
        <v>60</v>
      </c>
      <c r="N211" s="102">
        <v>151</v>
      </c>
      <c r="O211" s="102">
        <v>57</v>
      </c>
    </row>
    <row r="212" spans="1:15" ht="18">
      <c r="A212" s="35" t="s">
        <v>161</v>
      </c>
      <c r="B212" s="39"/>
      <c r="C212" s="146"/>
      <c r="D212" s="123"/>
      <c r="E212" s="123"/>
      <c r="F212" s="123"/>
      <c r="G212" s="123"/>
      <c r="H212" s="123"/>
      <c r="I212" s="123"/>
      <c r="J212" s="123"/>
      <c r="K212" s="124"/>
      <c r="L212" s="123"/>
      <c r="M212" s="50"/>
      <c r="N212" s="123"/>
      <c r="O212" s="123"/>
    </row>
    <row r="213" spans="1:15">
      <c r="A213" s="48" t="s">
        <v>134</v>
      </c>
      <c r="B213" s="39">
        <v>242</v>
      </c>
      <c r="C213" s="147">
        <v>0</v>
      </c>
      <c r="D213" s="106">
        <v>9</v>
      </c>
      <c r="E213" s="105">
        <v>6</v>
      </c>
      <c r="F213" s="105">
        <v>46</v>
      </c>
      <c r="G213" s="105">
        <v>39</v>
      </c>
      <c r="H213" s="106"/>
      <c r="I213" s="105">
        <v>92</v>
      </c>
      <c r="J213" s="105">
        <v>0</v>
      </c>
      <c r="K213" s="106">
        <v>17</v>
      </c>
      <c r="L213" s="105">
        <v>15</v>
      </c>
      <c r="M213" s="50">
        <v>1</v>
      </c>
      <c r="N213" s="105">
        <v>11</v>
      </c>
      <c r="O213" s="105">
        <v>6</v>
      </c>
    </row>
    <row r="214" spans="1:15">
      <c r="A214" s="33" t="s">
        <v>66</v>
      </c>
      <c r="B214" s="39">
        <v>139</v>
      </c>
      <c r="C214" s="147">
        <v>3</v>
      </c>
      <c r="D214" s="79">
        <v>8</v>
      </c>
      <c r="E214" s="105">
        <v>14</v>
      </c>
      <c r="F214" s="105">
        <v>6</v>
      </c>
      <c r="G214" s="79">
        <v>7</v>
      </c>
      <c r="H214" s="106"/>
      <c r="I214" s="105">
        <v>45</v>
      </c>
      <c r="J214" s="50">
        <v>13</v>
      </c>
      <c r="K214" s="105">
        <v>34</v>
      </c>
      <c r="L214" s="106">
        <v>4</v>
      </c>
      <c r="M214" s="50">
        <v>0</v>
      </c>
      <c r="N214" s="105">
        <v>0</v>
      </c>
      <c r="O214" s="105">
        <v>5</v>
      </c>
    </row>
    <row r="215" spans="1:15">
      <c r="A215" s="33" t="s">
        <v>50</v>
      </c>
      <c r="B215" s="39">
        <v>194</v>
      </c>
      <c r="C215" s="147">
        <v>4</v>
      </c>
      <c r="D215" s="105">
        <v>6</v>
      </c>
      <c r="E215" s="105">
        <v>13</v>
      </c>
      <c r="F215" s="105">
        <v>6</v>
      </c>
      <c r="G215" s="105">
        <v>4</v>
      </c>
      <c r="H215" s="106"/>
      <c r="I215" s="105">
        <v>101</v>
      </c>
      <c r="J215" s="105">
        <v>7</v>
      </c>
      <c r="K215" s="105">
        <v>25</v>
      </c>
      <c r="L215" s="105">
        <v>11</v>
      </c>
      <c r="M215" s="50">
        <v>0</v>
      </c>
      <c r="N215" s="105">
        <v>15</v>
      </c>
      <c r="O215" s="105">
        <v>2</v>
      </c>
    </row>
    <row r="216" spans="1:15">
      <c r="A216" s="33" t="s">
        <v>51</v>
      </c>
      <c r="B216" s="39">
        <v>171</v>
      </c>
      <c r="C216" s="147">
        <v>0</v>
      </c>
      <c r="D216" s="105">
        <v>10</v>
      </c>
      <c r="E216" s="105">
        <v>46</v>
      </c>
      <c r="F216" s="105">
        <v>0</v>
      </c>
      <c r="G216" s="50">
        <v>18</v>
      </c>
      <c r="H216" s="106"/>
      <c r="I216" s="105">
        <v>19</v>
      </c>
      <c r="J216" s="105">
        <v>16</v>
      </c>
      <c r="K216" s="79">
        <v>5</v>
      </c>
      <c r="L216" s="79">
        <v>3</v>
      </c>
      <c r="M216" s="50">
        <v>35</v>
      </c>
      <c r="N216" s="105">
        <v>16</v>
      </c>
      <c r="O216" s="50">
        <v>3</v>
      </c>
    </row>
    <row r="217" spans="1:15">
      <c r="A217" s="33" t="s">
        <v>52</v>
      </c>
      <c r="B217" s="39">
        <v>852</v>
      </c>
      <c r="C217" s="147">
        <v>14</v>
      </c>
      <c r="D217" s="105">
        <v>40</v>
      </c>
      <c r="E217" s="105">
        <v>89</v>
      </c>
      <c r="F217" s="105">
        <v>26</v>
      </c>
      <c r="G217" s="105">
        <v>59</v>
      </c>
      <c r="H217" s="106"/>
      <c r="I217" s="105">
        <v>180</v>
      </c>
      <c r="J217" s="105">
        <v>36</v>
      </c>
      <c r="K217" s="105">
        <v>47</v>
      </c>
      <c r="L217" s="105">
        <v>187</v>
      </c>
      <c r="M217" s="50">
        <v>24</v>
      </c>
      <c r="N217" s="105">
        <v>109</v>
      </c>
      <c r="O217" s="105">
        <v>41</v>
      </c>
    </row>
    <row r="218" spans="1:15" ht="18">
      <c r="A218" s="72" t="s">
        <v>53</v>
      </c>
      <c r="B218" s="39">
        <v>2</v>
      </c>
      <c r="C218" s="147">
        <v>0</v>
      </c>
      <c r="D218" s="147">
        <v>0</v>
      </c>
      <c r="E218" s="50">
        <v>0</v>
      </c>
      <c r="F218" s="105">
        <v>1</v>
      </c>
      <c r="G218" s="50">
        <v>0</v>
      </c>
      <c r="H218" s="79"/>
      <c r="I218" s="50">
        <v>0</v>
      </c>
      <c r="J218" s="50">
        <v>0</v>
      </c>
      <c r="K218" s="50">
        <v>0</v>
      </c>
      <c r="L218" s="79">
        <v>1</v>
      </c>
      <c r="M218" s="50">
        <v>0</v>
      </c>
      <c r="N218" s="50">
        <v>0</v>
      </c>
      <c r="O218" s="50">
        <v>0</v>
      </c>
    </row>
    <row r="219" spans="1:15">
      <c r="A219" s="90"/>
      <c r="B219" s="39"/>
      <c r="C219" s="147"/>
      <c r="D219" s="147"/>
      <c r="E219" s="50"/>
      <c r="F219" s="105"/>
      <c r="G219" s="50"/>
      <c r="H219" s="79"/>
      <c r="I219" s="50"/>
      <c r="J219" s="50"/>
      <c r="K219" s="50"/>
      <c r="L219" s="79"/>
      <c r="M219" s="50"/>
      <c r="N219" s="50"/>
      <c r="O219" s="50"/>
    </row>
    <row r="220" spans="1:15" ht="36">
      <c r="A220" s="90"/>
      <c r="B220" s="40" t="s">
        <v>46</v>
      </c>
      <c r="C220" s="173" t="s">
        <v>102</v>
      </c>
      <c r="D220" s="173" t="s">
        <v>115</v>
      </c>
      <c r="E220" s="173" t="s">
        <v>123</v>
      </c>
      <c r="F220" s="173" t="s">
        <v>124</v>
      </c>
      <c r="G220" s="173" t="s">
        <v>125</v>
      </c>
      <c r="H220" s="173"/>
      <c r="I220" s="173" t="s">
        <v>126</v>
      </c>
      <c r="J220" s="173" t="s">
        <v>127</v>
      </c>
      <c r="K220" s="173" t="s">
        <v>121</v>
      </c>
      <c r="L220" s="173" t="s">
        <v>128</v>
      </c>
      <c r="M220" s="173" t="s">
        <v>129</v>
      </c>
      <c r="N220" s="173" t="s">
        <v>130</v>
      </c>
      <c r="O220" s="173" t="s">
        <v>131</v>
      </c>
    </row>
    <row r="221" spans="1:15">
      <c r="A221" s="47" t="s">
        <v>46</v>
      </c>
      <c r="B221" s="129">
        <v>1640</v>
      </c>
      <c r="C221" s="145">
        <v>20</v>
      </c>
      <c r="D221" s="102">
        <v>99</v>
      </c>
      <c r="E221" s="102">
        <v>163</v>
      </c>
      <c r="F221" s="102">
        <v>88</v>
      </c>
      <c r="G221" s="102">
        <v>127</v>
      </c>
      <c r="H221" s="102"/>
      <c r="I221" s="102">
        <v>415</v>
      </c>
      <c r="J221" s="102">
        <v>71</v>
      </c>
      <c r="K221" s="102">
        <v>144</v>
      </c>
      <c r="L221" s="102">
        <v>232</v>
      </c>
      <c r="M221" s="91">
        <v>68</v>
      </c>
      <c r="N221" s="102">
        <v>146</v>
      </c>
      <c r="O221" s="102">
        <v>67</v>
      </c>
    </row>
    <row r="222" spans="1:15" ht="18">
      <c r="A222" s="35" t="s">
        <v>162</v>
      </c>
      <c r="B222" s="129"/>
      <c r="C222" s="146"/>
      <c r="D222" s="123"/>
      <c r="E222" s="123"/>
      <c r="F222" s="123"/>
      <c r="G222" s="123"/>
      <c r="H222" s="123"/>
      <c r="I222" s="123"/>
      <c r="J222" s="123"/>
      <c r="K222" s="124"/>
      <c r="L222" s="123"/>
      <c r="M222" s="50"/>
      <c r="N222" s="123"/>
      <c r="O222" s="123"/>
    </row>
    <row r="223" spans="1:15">
      <c r="A223" s="48" t="s">
        <v>134</v>
      </c>
      <c r="B223" s="129">
        <v>196</v>
      </c>
      <c r="C223" s="147">
        <v>0</v>
      </c>
      <c r="D223" s="106">
        <v>9</v>
      </c>
      <c r="E223" s="105">
        <v>6</v>
      </c>
      <c r="F223" s="105">
        <v>46</v>
      </c>
      <c r="G223" s="105">
        <v>34</v>
      </c>
      <c r="H223" s="106"/>
      <c r="I223" s="105">
        <v>43</v>
      </c>
      <c r="J223" s="105">
        <v>1</v>
      </c>
      <c r="K223" s="106">
        <v>18</v>
      </c>
      <c r="L223" s="105">
        <v>15</v>
      </c>
      <c r="M223" s="50">
        <v>1</v>
      </c>
      <c r="N223" s="105">
        <v>11</v>
      </c>
      <c r="O223" s="105">
        <v>12</v>
      </c>
    </row>
    <row r="224" spans="1:15">
      <c r="A224" s="33" t="s">
        <v>66</v>
      </c>
      <c r="B224" s="129">
        <v>130</v>
      </c>
      <c r="C224" s="147">
        <v>3</v>
      </c>
      <c r="D224" s="79">
        <v>14</v>
      </c>
      <c r="E224" s="105">
        <v>17</v>
      </c>
      <c r="F224" s="105">
        <v>6</v>
      </c>
      <c r="G224" s="79">
        <v>6</v>
      </c>
      <c r="H224" s="106"/>
      <c r="I224" s="105">
        <v>37</v>
      </c>
      <c r="J224" s="50">
        <v>13</v>
      </c>
      <c r="K224" s="105">
        <v>30</v>
      </c>
      <c r="L224" s="106">
        <v>3</v>
      </c>
      <c r="M224" s="147">
        <v>0</v>
      </c>
      <c r="N224" s="147">
        <v>0</v>
      </c>
      <c r="O224" s="105">
        <v>1</v>
      </c>
    </row>
    <row r="225" spans="1:15">
      <c r="A225" s="33" t="s">
        <v>50</v>
      </c>
      <c r="B225" s="129">
        <v>174</v>
      </c>
      <c r="C225" s="147">
        <v>5</v>
      </c>
      <c r="D225" s="105">
        <v>7</v>
      </c>
      <c r="E225" s="105">
        <v>11</v>
      </c>
      <c r="F225" s="105">
        <v>6</v>
      </c>
      <c r="G225" s="105">
        <v>5</v>
      </c>
      <c r="H225" s="106"/>
      <c r="I225" s="105">
        <v>80</v>
      </c>
      <c r="J225" s="105">
        <v>7</v>
      </c>
      <c r="K225" s="105">
        <v>25</v>
      </c>
      <c r="L225" s="105">
        <v>10</v>
      </c>
      <c r="M225" s="147">
        <v>0</v>
      </c>
      <c r="N225" s="105">
        <v>17</v>
      </c>
      <c r="O225" s="105">
        <v>1</v>
      </c>
    </row>
    <row r="226" spans="1:15">
      <c r="A226" s="33" t="s">
        <v>51</v>
      </c>
      <c r="B226" s="129">
        <v>175</v>
      </c>
      <c r="C226" s="147">
        <v>0</v>
      </c>
      <c r="D226" s="105">
        <v>12</v>
      </c>
      <c r="E226" s="105">
        <v>56</v>
      </c>
      <c r="F226" s="105">
        <v>1</v>
      </c>
      <c r="G226" s="50">
        <v>18</v>
      </c>
      <c r="H226" s="106"/>
      <c r="I226" s="105">
        <v>8</v>
      </c>
      <c r="J226" s="105">
        <v>16</v>
      </c>
      <c r="K226" s="79">
        <v>5</v>
      </c>
      <c r="L226" s="79">
        <v>3</v>
      </c>
      <c r="M226" s="50">
        <v>35</v>
      </c>
      <c r="N226" s="105">
        <v>16</v>
      </c>
      <c r="O226" s="50">
        <v>5</v>
      </c>
    </row>
    <row r="227" spans="1:15">
      <c r="A227" s="33" t="s">
        <v>52</v>
      </c>
      <c r="B227" s="129">
        <v>962</v>
      </c>
      <c r="C227" s="147">
        <v>12</v>
      </c>
      <c r="D227" s="105">
        <v>57</v>
      </c>
      <c r="E227" s="105">
        <v>73</v>
      </c>
      <c r="F227" s="105">
        <v>28</v>
      </c>
      <c r="G227" s="105">
        <v>63</v>
      </c>
      <c r="H227" s="106"/>
      <c r="I227" s="105">
        <v>247</v>
      </c>
      <c r="J227" s="105">
        <v>34</v>
      </c>
      <c r="K227" s="105">
        <v>66</v>
      </c>
      <c r="L227" s="105">
        <v>200</v>
      </c>
      <c r="M227" s="50">
        <v>32</v>
      </c>
      <c r="N227" s="105">
        <v>102</v>
      </c>
      <c r="O227" s="105">
        <v>48</v>
      </c>
    </row>
    <row r="228" spans="1:15" ht="18">
      <c r="A228" s="33" t="s">
        <v>53</v>
      </c>
      <c r="B228" s="129">
        <v>3</v>
      </c>
      <c r="C228" s="147">
        <v>0</v>
      </c>
      <c r="D228" s="147">
        <v>0</v>
      </c>
      <c r="E228" s="147">
        <v>0</v>
      </c>
      <c r="F228" s="105">
        <v>1</v>
      </c>
      <c r="G228" s="50">
        <v>1</v>
      </c>
      <c r="H228" s="79"/>
      <c r="I228" s="147">
        <v>0</v>
      </c>
      <c r="J228" s="147">
        <v>0</v>
      </c>
      <c r="K228" s="147">
        <v>0</v>
      </c>
      <c r="L228" s="79">
        <v>1</v>
      </c>
      <c r="M228" s="147">
        <v>0</v>
      </c>
      <c r="N228" s="147">
        <v>0</v>
      </c>
      <c r="O228" s="147">
        <v>0</v>
      </c>
    </row>
    <row r="229" spans="1:15">
      <c r="A229" s="82" t="s">
        <v>46</v>
      </c>
      <c r="B229" s="129">
        <v>1696</v>
      </c>
      <c r="C229" s="145">
        <v>21</v>
      </c>
      <c r="D229" s="102">
        <v>117</v>
      </c>
      <c r="E229" s="102">
        <v>169</v>
      </c>
      <c r="F229" s="102">
        <v>89</v>
      </c>
      <c r="G229" s="102">
        <v>134</v>
      </c>
      <c r="H229" s="102"/>
      <c r="I229" s="102">
        <v>419</v>
      </c>
      <c r="J229" s="102">
        <v>77</v>
      </c>
      <c r="K229" s="102">
        <v>159</v>
      </c>
      <c r="L229" s="102">
        <v>227</v>
      </c>
      <c r="M229" s="91">
        <v>66</v>
      </c>
      <c r="N229" s="102">
        <v>147</v>
      </c>
      <c r="O229" s="102">
        <v>71</v>
      </c>
    </row>
    <row r="230" spans="1:15" ht="18">
      <c r="A230" s="35" t="s">
        <v>163</v>
      </c>
      <c r="B230" s="129"/>
      <c r="C230" s="146"/>
      <c r="D230" s="123"/>
      <c r="E230" s="123"/>
      <c r="F230" s="123"/>
      <c r="G230" s="123"/>
      <c r="H230" s="123"/>
      <c r="I230" s="123"/>
      <c r="J230" s="123"/>
      <c r="K230" s="124"/>
      <c r="L230" s="123"/>
      <c r="M230" s="50"/>
      <c r="N230" s="123"/>
      <c r="O230" s="123"/>
    </row>
    <row r="231" spans="1:15">
      <c r="A231" s="48" t="s">
        <v>134</v>
      </c>
      <c r="B231" s="129">
        <v>191</v>
      </c>
      <c r="C231" s="147">
        <v>0</v>
      </c>
      <c r="D231" s="106">
        <v>16</v>
      </c>
      <c r="E231" s="105">
        <v>6</v>
      </c>
      <c r="F231" s="105">
        <v>29</v>
      </c>
      <c r="G231" s="105">
        <v>34</v>
      </c>
      <c r="H231" s="106"/>
      <c r="I231" s="105">
        <v>51</v>
      </c>
      <c r="J231" s="105">
        <v>2</v>
      </c>
      <c r="K231" s="106">
        <v>17</v>
      </c>
      <c r="L231" s="105">
        <v>14</v>
      </c>
      <c r="M231" s="50">
        <v>1</v>
      </c>
      <c r="N231" s="105">
        <v>10</v>
      </c>
      <c r="O231" s="105">
        <v>11</v>
      </c>
    </row>
    <row r="232" spans="1:15">
      <c r="A232" s="33" t="s">
        <v>66</v>
      </c>
      <c r="B232" s="129">
        <v>139</v>
      </c>
      <c r="C232" s="147">
        <v>3</v>
      </c>
      <c r="D232" s="79">
        <v>18</v>
      </c>
      <c r="E232" s="105">
        <v>17</v>
      </c>
      <c r="F232" s="105">
        <v>6</v>
      </c>
      <c r="G232" s="79">
        <v>9</v>
      </c>
      <c r="H232" s="106"/>
      <c r="I232" s="105">
        <v>37</v>
      </c>
      <c r="J232" s="50">
        <v>13</v>
      </c>
      <c r="K232" s="105">
        <v>30</v>
      </c>
      <c r="L232" s="106">
        <v>2</v>
      </c>
      <c r="M232" s="147">
        <v>0</v>
      </c>
      <c r="N232" s="147">
        <v>0</v>
      </c>
      <c r="O232" s="105">
        <v>4</v>
      </c>
    </row>
    <row r="233" spans="1:15">
      <c r="A233" s="33" t="s">
        <v>50</v>
      </c>
      <c r="B233" s="129">
        <v>169</v>
      </c>
      <c r="C233" s="147">
        <v>5</v>
      </c>
      <c r="D233" s="105">
        <v>8</v>
      </c>
      <c r="E233" s="105">
        <v>11</v>
      </c>
      <c r="F233" s="105">
        <v>6</v>
      </c>
      <c r="G233" s="105">
        <v>5</v>
      </c>
      <c r="H233" s="106"/>
      <c r="I233" s="105">
        <v>77</v>
      </c>
      <c r="J233" s="105">
        <v>7</v>
      </c>
      <c r="K233" s="105">
        <v>25</v>
      </c>
      <c r="L233" s="105">
        <v>10</v>
      </c>
      <c r="M233" s="147">
        <v>0</v>
      </c>
      <c r="N233" s="105">
        <v>14</v>
      </c>
      <c r="O233" s="105">
        <v>1</v>
      </c>
    </row>
    <row r="234" spans="1:15">
      <c r="A234" s="33" t="s">
        <v>51</v>
      </c>
      <c r="B234" s="129">
        <v>179</v>
      </c>
      <c r="C234" s="147">
        <v>0</v>
      </c>
      <c r="D234" s="105">
        <v>15</v>
      </c>
      <c r="E234" s="105">
        <v>57</v>
      </c>
      <c r="F234" s="105">
        <v>1</v>
      </c>
      <c r="G234" s="50">
        <v>20</v>
      </c>
      <c r="H234" s="106"/>
      <c r="I234" s="105">
        <v>8</v>
      </c>
      <c r="J234" s="105">
        <v>18</v>
      </c>
      <c r="K234" s="79">
        <v>10</v>
      </c>
      <c r="L234" s="147">
        <v>0</v>
      </c>
      <c r="M234" s="50">
        <v>35</v>
      </c>
      <c r="N234" s="105">
        <v>10</v>
      </c>
      <c r="O234" s="50">
        <v>5</v>
      </c>
    </row>
    <row r="235" spans="1:15">
      <c r="A235" s="33" t="s">
        <v>52</v>
      </c>
      <c r="B235" s="129">
        <v>1015</v>
      </c>
      <c r="C235" s="147">
        <v>13</v>
      </c>
      <c r="D235" s="105">
        <v>60</v>
      </c>
      <c r="E235" s="105">
        <v>78</v>
      </c>
      <c r="F235" s="105">
        <v>46</v>
      </c>
      <c r="G235" s="105">
        <v>65</v>
      </c>
      <c r="H235" s="106"/>
      <c r="I235" s="105">
        <v>246</v>
      </c>
      <c r="J235" s="105">
        <v>37</v>
      </c>
      <c r="K235" s="105">
        <v>77</v>
      </c>
      <c r="L235" s="105">
        <v>200</v>
      </c>
      <c r="M235" s="50">
        <v>30</v>
      </c>
      <c r="N235" s="105">
        <v>113</v>
      </c>
      <c r="O235" s="105">
        <v>50</v>
      </c>
    </row>
    <row r="236" spans="1:15" ht="18">
      <c r="A236" s="33" t="s">
        <v>53</v>
      </c>
      <c r="B236" s="129">
        <v>3</v>
      </c>
      <c r="C236" s="147">
        <v>0</v>
      </c>
      <c r="D236" s="147">
        <v>0</v>
      </c>
      <c r="E236" s="147">
        <v>0</v>
      </c>
      <c r="F236" s="105">
        <v>1</v>
      </c>
      <c r="G236" s="50">
        <v>1</v>
      </c>
      <c r="H236" s="79"/>
      <c r="I236" s="147">
        <v>0</v>
      </c>
      <c r="J236" s="147">
        <v>0</v>
      </c>
      <c r="K236" s="147">
        <v>0</v>
      </c>
      <c r="L236" s="79">
        <v>1</v>
      </c>
      <c r="M236" s="147">
        <v>0</v>
      </c>
      <c r="N236" s="147">
        <v>0</v>
      </c>
      <c r="O236" s="147">
        <v>0</v>
      </c>
    </row>
    <row r="237" spans="1:15">
      <c r="A237" s="82" t="s">
        <v>46</v>
      </c>
      <c r="B237" s="129">
        <v>1706</v>
      </c>
      <c r="C237" s="145">
        <v>21</v>
      </c>
      <c r="D237" s="102">
        <v>125</v>
      </c>
      <c r="E237" s="102">
        <v>163</v>
      </c>
      <c r="F237" s="102">
        <v>92</v>
      </c>
      <c r="G237" s="102">
        <v>137</v>
      </c>
      <c r="H237" s="102"/>
      <c r="I237" s="102">
        <v>396</v>
      </c>
      <c r="J237" s="102">
        <v>80</v>
      </c>
      <c r="K237" s="102">
        <v>163</v>
      </c>
      <c r="L237" s="102">
        <v>236</v>
      </c>
      <c r="M237" s="91">
        <v>66</v>
      </c>
      <c r="N237" s="102">
        <v>156</v>
      </c>
      <c r="O237" s="102">
        <v>71</v>
      </c>
    </row>
    <row r="238" spans="1:15" ht="18">
      <c r="A238" s="35" t="s">
        <v>164</v>
      </c>
      <c r="B238" s="129"/>
      <c r="C238" s="146"/>
      <c r="D238" s="123"/>
      <c r="E238" s="123"/>
      <c r="F238" s="123"/>
      <c r="G238" s="123"/>
      <c r="H238" s="123"/>
      <c r="I238" s="123"/>
      <c r="J238" s="123"/>
      <c r="K238" s="124"/>
      <c r="L238" s="123"/>
      <c r="M238" s="50"/>
      <c r="N238" s="123"/>
      <c r="O238" s="123"/>
    </row>
    <row r="239" spans="1:15">
      <c r="A239" s="48" t="s">
        <v>134</v>
      </c>
      <c r="B239" s="129">
        <v>152</v>
      </c>
      <c r="C239" s="147">
        <v>0</v>
      </c>
      <c r="D239" s="106">
        <v>20</v>
      </c>
      <c r="E239" s="105">
        <v>6</v>
      </c>
      <c r="F239" s="105">
        <v>7</v>
      </c>
      <c r="G239" s="105">
        <v>35</v>
      </c>
      <c r="H239" s="106"/>
      <c r="I239" s="105">
        <v>27</v>
      </c>
      <c r="J239" s="105">
        <v>2</v>
      </c>
      <c r="K239" s="106">
        <v>16</v>
      </c>
      <c r="L239" s="105">
        <v>17</v>
      </c>
      <c r="M239" s="50">
        <v>1</v>
      </c>
      <c r="N239" s="105">
        <v>10</v>
      </c>
      <c r="O239" s="105">
        <v>11</v>
      </c>
    </row>
    <row r="240" spans="1:15">
      <c r="A240" s="33" t="s">
        <v>66</v>
      </c>
      <c r="B240" s="129">
        <v>156</v>
      </c>
      <c r="C240" s="147">
        <v>3</v>
      </c>
      <c r="D240" s="79">
        <v>19</v>
      </c>
      <c r="E240" s="105">
        <v>17</v>
      </c>
      <c r="F240" s="105">
        <v>30</v>
      </c>
      <c r="G240" s="79">
        <v>9</v>
      </c>
      <c r="H240" s="106"/>
      <c r="I240" s="105">
        <v>30</v>
      </c>
      <c r="J240" s="50">
        <v>13</v>
      </c>
      <c r="K240" s="105">
        <v>30</v>
      </c>
      <c r="L240" s="106">
        <v>1</v>
      </c>
      <c r="M240" s="147">
        <v>0</v>
      </c>
      <c r="N240" s="147">
        <v>0</v>
      </c>
      <c r="O240" s="105">
        <v>4</v>
      </c>
    </row>
    <row r="241" spans="1:15">
      <c r="A241" s="33" t="s">
        <v>50</v>
      </c>
      <c r="B241" s="129">
        <v>162</v>
      </c>
      <c r="C241" s="147">
        <v>5</v>
      </c>
      <c r="D241" s="105">
        <v>8</v>
      </c>
      <c r="E241" s="105">
        <v>11</v>
      </c>
      <c r="F241" s="105">
        <v>6</v>
      </c>
      <c r="G241" s="105">
        <v>5</v>
      </c>
      <c r="H241" s="106"/>
      <c r="I241" s="105">
        <v>72</v>
      </c>
      <c r="J241" s="105">
        <v>7</v>
      </c>
      <c r="K241" s="105">
        <v>25</v>
      </c>
      <c r="L241" s="105">
        <v>8</v>
      </c>
      <c r="M241" s="147">
        <v>0</v>
      </c>
      <c r="N241" s="105">
        <v>14</v>
      </c>
      <c r="O241" s="105">
        <v>1</v>
      </c>
    </row>
    <row r="242" spans="1:15">
      <c r="A242" s="33" t="s">
        <v>51</v>
      </c>
      <c r="B242" s="129">
        <v>179</v>
      </c>
      <c r="C242" s="147">
        <v>0</v>
      </c>
      <c r="D242" s="105">
        <v>16</v>
      </c>
      <c r="E242" s="105">
        <v>57</v>
      </c>
      <c r="F242" s="105">
        <v>1</v>
      </c>
      <c r="G242" s="50">
        <v>20</v>
      </c>
      <c r="H242" s="106"/>
      <c r="I242" s="105">
        <v>6</v>
      </c>
      <c r="J242" s="105">
        <v>18</v>
      </c>
      <c r="K242" s="79">
        <v>10</v>
      </c>
      <c r="L242" s="147">
        <v>0</v>
      </c>
      <c r="M242" s="50">
        <v>36</v>
      </c>
      <c r="N242" s="105">
        <v>10</v>
      </c>
      <c r="O242" s="50">
        <v>5</v>
      </c>
    </row>
    <row r="243" spans="1:15">
      <c r="A243" s="33" t="s">
        <v>52</v>
      </c>
      <c r="B243" s="129">
        <v>1054</v>
      </c>
      <c r="C243" s="147">
        <v>13</v>
      </c>
      <c r="D243" s="105">
        <v>62</v>
      </c>
      <c r="E243" s="105">
        <v>72</v>
      </c>
      <c r="F243" s="105">
        <v>47</v>
      </c>
      <c r="G243" s="105">
        <v>67</v>
      </c>
      <c r="H243" s="106"/>
      <c r="I243" s="105">
        <v>261</v>
      </c>
      <c r="J243" s="105">
        <v>40</v>
      </c>
      <c r="K243" s="105">
        <v>82</v>
      </c>
      <c r="L243" s="105">
        <v>209</v>
      </c>
      <c r="M243" s="50">
        <v>29</v>
      </c>
      <c r="N243" s="105">
        <v>122</v>
      </c>
      <c r="O243" s="105">
        <v>50</v>
      </c>
    </row>
    <row r="244" spans="1:15" ht="18">
      <c r="A244" s="33" t="s">
        <v>53</v>
      </c>
      <c r="B244" s="129">
        <v>3</v>
      </c>
      <c r="C244" s="147">
        <v>0</v>
      </c>
      <c r="D244" s="147">
        <v>0</v>
      </c>
      <c r="E244" s="147">
        <v>0</v>
      </c>
      <c r="F244" s="105">
        <v>1</v>
      </c>
      <c r="G244" s="147">
        <v>1</v>
      </c>
      <c r="H244" s="79"/>
      <c r="I244" s="147">
        <v>0</v>
      </c>
      <c r="J244" s="147">
        <v>0</v>
      </c>
      <c r="K244" s="147">
        <v>0</v>
      </c>
      <c r="L244" s="79">
        <v>1</v>
      </c>
      <c r="M244" s="147">
        <v>0</v>
      </c>
      <c r="N244" s="147">
        <v>0</v>
      </c>
      <c r="O244" s="147">
        <v>0</v>
      </c>
    </row>
    <row r="245" spans="1:15">
      <c r="A245" s="82" t="s">
        <v>46</v>
      </c>
      <c r="B245" s="129">
        <v>1752</v>
      </c>
      <c r="C245" s="145">
        <v>21</v>
      </c>
      <c r="D245" s="145">
        <v>136</v>
      </c>
      <c r="E245" s="145">
        <v>165</v>
      </c>
      <c r="F245" s="102">
        <v>92</v>
      </c>
      <c r="G245" s="145">
        <v>137</v>
      </c>
      <c r="H245" s="109"/>
      <c r="I245" s="145">
        <v>424</v>
      </c>
      <c r="J245" s="145">
        <v>76</v>
      </c>
      <c r="K245" s="145">
        <v>164</v>
      </c>
      <c r="L245" s="109">
        <v>242</v>
      </c>
      <c r="M245" s="145">
        <v>66</v>
      </c>
      <c r="N245" s="145">
        <v>158</v>
      </c>
      <c r="O245" s="145">
        <v>71</v>
      </c>
    </row>
    <row r="246" spans="1:15" ht="18">
      <c r="A246" s="35" t="s">
        <v>165</v>
      </c>
      <c r="B246" s="129"/>
      <c r="C246" s="147"/>
      <c r="D246" s="147"/>
      <c r="E246" s="147"/>
      <c r="F246" s="105"/>
      <c r="G246" s="147"/>
      <c r="H246" s="79"/>
      <c r="I246" s="147"/>
      <c r="J246" s="147"/>
      <c r="K246" s="147"/>
      <c r="L246" s="79"/>
      <c r="M246" s="147"/>
      <c r="N246" s="147"/>
      <c r="O246" s="147"/>
    </row>
    <row r="247" spans="1:15">
      <c r="A247" s="48" t="s">
        <v>134</v>
      </c>
      <c r="B247" s="129">
        <v>158</v>
      </c>
      <c r="C247" s="147">
        <v>0</v>
      </c>
      <c r="D247" s="147">
        <v>26</v>
      </c>
      <c r="E247" s="147">
        <v>6</v>
      </c>
      <c r="F247" s="105">
        <v>7</v>
      </c>
      <c r="G247" s="147">
        <v>35</v>
      </c>
      <c r="H247" s="79"/>
      <c r="I247" s="147">
        <v>27</v>
      </c>
      <c r="J247" s="147">
        <v>1</v>
      </c>
      <c r="K247" s="147">
        <v>16</v>
      </c>
      <c r="L247" s="79">
        <v>18</v>
      </c>
      <c r="M247" s="147">
        <v>1</v>
      </c>
      <c r="N247" s="147">
        <v>10</v>
      </c>
      <c r="O247" s="147">
        <v>11</v>
      </c>
    </row>
    <row r="248" spans="1:15">
      <c r="A248" s="33" t="s">
        <v>66</v>
      </c>
      <c r="B248" s="129">
        <v>152</v>
      </c>
      <c r="C248" s="147">
        <v>3</v>
      </c>
      <c r="D248" s="147">
        <v>15</v>
      </c>
      <c r="E248" s="147">
        <v>17</v>
      </c>
      <c r="F248" s="105">
        <v>30</v>
      </c>
      <c r="G248" s="147">
        <v>9</v>
      </c>
      <c r="H248" s="79"/>
      <c r="I248" s="147">
        <v>30</v>
      </c>
      <c r="J248" s="147">
        <v>13</v>
      </c>
      <c r="K248" s="147">
        <v>30</v>
      </c>
      <c r="L248" s="79">
        <v>1</v>
      </c>
      <c r="M248" s="147">
        <v>0</v>
      </c>
      <c r="N248" s="147">
        <v>0</v>
      </c>
      <c r="O248" s="147">
        <v>4</v>
      </c>
    </row>
    <row r="249" spans="1:15">
      <c r="A249" s="33" t="s">
        <v>50</v>
      </c>
      <c r="B249" s="129">
        <v>163</v>
      </c>
      <c r="C249" s="147">
        <v>5</v>
      </c>
      <c r="D249" s="147">
        <v>9</v>
      </c>
      <c r="E249" s="147">
        <v>11</v>
      </c>
      <c r="F249" s="105">
        <v>6</v>
      </c>
      <c r="G249" s="147">
        <v>5</v>
      </c>
      <c r="H249" s="79"/>
      <c r="I249" s="147">
        <v>72</v>
      </c>
      <c r="J249" s="147">
        <v>7</v>
      </c>
      <c r="K249" s="147">
        <v>25</v>
      </c>
      <c r="L249" s="79">
        <v>9</v>
      </c>
      <c r="M249" s="147">
        <v>0</v>
      </c>
      <c r="N249" s="147">
        <v>13</v>
      </c>
      <c r="O249" s="147">
        <v>1</v>
      </c>
    </row>
    <row r="250" spans="1:15">
      <c r="A250" s="33" t="s">
        <v>51</v>
      </c>
      <c r="B250" s="129">
        <v>184</v>
      </c>
      <c r="C250" s="147">
        <v>0</v>
      </c>
      <c r="D250" s="147">
        <v>16</v>
      </c>
      <c r="E250" s="147">
        <v>58</v>
      </c>
      <c r="F250" s="105">
        <v>1</v>
      </c>
      <c r="G250" s="147">
        <v>20</v>
      </c>
      <c r="H250" s="79"/>
      <c r="I250" s="147">
        <v>7</v>
      </c>
      <c r="J250" s="147">
        <v>18</v>
      </c>
      <c r="K250" s="147">
        <v>10</v>
      </c>
      <c r="L250" s="79">
        <v>3</v>
      </c>
      <c r="M250" s="147">
        <v>36</v>
      </c>
      <c r="N250" s="147">
        <v>10</v>
      </c>
      <c r="O250" s="147">
        <v>5</v>
      </c>
    </row>
    <row r="251" spans="1:15">
      <c r="A251" s="33" t="s">
        <v>52</v>
      </c>
      <c r="B251" s="129">
        <v>1092</v>
      </c>
      <c r="C251" s="147">
        <v>13</v>
      </c>
      <c r="D251" s="147">
        <v>70</v>
      </c>
      <c r="E251" s="147">
        <v>73</v>
      </c>
      <c r="F251" s="105">
        <v>47</v>
      </c>
      <c r="G251" s="147">
        <v>67</v>
      </c>
      <c r="H251" s="79"/>
      <c r="I251" s="147">
        <v>288</v>
      </c>
      <c r="J251" s="147">
        <v>37</v>
      </c>
      <c r="K251" s="147">
        <v>83</v>
      </c>
      <c r="L251" s="79">
        <v>210</v>
      </c>
      <c r="M251" s="147">
        <v>29</v>
      </c>
      <c r="N251" s="147">
        <v>125</v>
      </c>
      <c r="O251" s="147">
        <v>50</v>
      </c>
    </row>
    <row r="252" spans="1:15" ht="18">
      <c r="A252" s="72" t="s">
        <v>53</v>
      </c>
      <c r="B252" s="129">
        <v>3</v>
      </c>
      <c r="C252" s="147">
        <v>0</v>
      </c>
      <c r="D252" s="147">
        <v>0</v>
      </c>
      <c r="E252" s="147">
        <v>0</v>
      </c>
      <c r="F252" s="105">
        <v>1</v>
      </c>
      <c r="G252" s="147">
        <v>1</v>
      </c>
      <c r="H252" s="79"/>
      <c r="I252" s="147">
        <v>0</v>
      </c>
      <c r="J252" s="147">
        <v>0</v>
      </c>
      <c r="K252" s="147">
        <v>0</v>
      </c>
      <c r="L252" s="79">
        <v>1</v>
      </c>
      <c r="M252" s="147">
        <v>0</v>
      </c>
      <c r="N252" s="147">
        <v>0</v>
      </c>
      <c r="O252" s="147">
        <v>0</v>
      </c>
    </row>
    <row r="253" spans="1:15" ht="8.25" customHeight="1">
      <c r="A253" s="90"/>
      <c r="B253" s="129"/>
      <c r="C253" s="147"/>
      <c r="D253" s="147"/>
      <c r="E253" s="147"/>
      <c r="F253" s="105"/>
      <c r="G253" s="147"/>
      <c r="H253" s="79"/>
      <c r="I253" s="147"/>
      <c r="J253" s="147"/>
      <c r="K253" s="147"/>
      <c r="L253" s="79"/>
      <c r="M253" s="147"/>
      <c r="N253" s="147"/>
      <c r="O253" s="147"/>
    </row>
    <row r="254" spans="1:15" ht="36">
      <c r="A254" s="170"/>
      <c r="B254" s="40" t="s">
        <v>46</v>
      </c>
      <c r="C254" s="173" t="s">
        <v>102</v>
      </c>
      <c r="D254" s="173" t="s">
        <v>115</v>
      </c>
      <c r="E254" s="173" t="s">
        <v>123</v>
      </c>
      <c r="F254" s="173" t="s">
        <v>124</v>
      </c>
      <c r="G254" s="173" t="s">
        <v>125</v>
      </c>
      <c r="H254" s="173"/>
      <c r="I254" s="173" t="s">
        <v>126</v>
      </c>
      <c r="J254" s="173" t="s">
        <v>127</v>
      </c>
      <c r="K254" s="173" t="s">
        <v>121</v>
      </c>
      <c r="L254" s="173" t="s">
        <v>128</v>
      </c>
      <c r="M254" s="173" t="s">
        <v>129</v>
      </c>
      <c r="N254" s="173" t="s">
        <v>130</v>
      </c>
      <c r="O254" s="173" t="s">
        <v>131</v>
      </c>
    </row>
    <row r="255" spans="1:15">
      <c r="A255" s="82" t="s">
        <v>46</v>
      </c>
      <c r="B255" s="129">
        <v>1951</v>
      </c>
      <c r="C255" s="145">
        <v>28</v>
      </c>
      <c r="D255" s="102">
        <v>152</v>
      </c>
      <c r="E255" s="102">
        <v>175</v>
      </c>
      <c r="F255" s="102">
        <v>101</v>
      </c>
      <c r="G255" s="102">
        <v>138</v>
      </c>
      <c r="H255" s="102"/>
      <c r="I255" s="102">
        <v>496</v>
      </c>
      <c r="J255" s="102">
        <v>74</v>
      </c>
      <c r="K255" s="102">
        <v>182</v>
      </c>
      <c r="L255" s="102">
        <v>256</v>
      </c>
      <c r="M255" s="91">
        <v>40</v>
      </c>
      <c r="N255" s="102">
        <v>224</v>
      </c>
      <c r="O255" s="102">
        <v>85</v>
      </c>
    </row>
    <row r="256" spans="1:15" ht="18">
      <c r="A256" s="35" t="s">
        <v>166</v>
      </c>
      <c r="B256" s="129"/>
      <c r="C256" s="171"/>
      <c r="D256" s="123"/>
      <c r="E256" s="123"/>
      <c r="F256" s="123"/>
      <c r="G256" s="123"/>
      <c r="H256" s="123"/>
      <c r="I256" s="123"/>
      <c r="J256" s="123"/>
      <c r="K256" s="124"/>
      <c r="L256" s="123"/>
      <c r="M256" s="50"/>
      <c r="N256" s="123"/>
      <c r="O256" s="123"/>
    </row>
    <row r="257" spans="1:15">
      <c r="A257" s="48" t="s">
        <v>134</v>
      </c>
      <c r="B257" s="129">
        <v>169</v>
      </c>
      <c r="C257" s="147">
        <v>0</v>
      </c>
      <c r="D257" s="106">
        <v>31</v>
      </c>
      <c r="E257" s="105">
        <v>6</v>
      </c>
      <c r="F257" s="105">
        <v>7</v>
      </c>
      <c r="G257" s="105">
        <v>35</v>
      </c>
      <c r="H257" s="106"/>
      <c r="I257" s="105">
        <v>26</v>
      </c>
      <c r="J257" s="105">
        <v>1</v>
      </c>
      <c r="K257" s="106">
        <v>19</v>
      </c>
      <c r="L257" s="105">
        <v>18</v>
      </c>
      <c r="M257" s="50">
        <v>1</v>
      </c>
      <c r="N257" s="105">
        <v>12</v>
      </c>
      <c r="O257" s="105">
        <v>13</v>
      </c>
    </row>
    <row r="258" spans="1:15">
      <c r="A258" s="33" t="s">
        <v>66</v>
      </c>
      <c r="B258" s="129">
        <v>161</v>
      </c>
      <c r="C258" s="147">
        <v>3</v>
      </c>
      <c r="D258" s="79">
        <v>24</v>
      </c>
      <c r="E258" s="105">
        <v>17</v>
      </c>
      <c r="F258" s="105">
        <v>30</v>
      </c>
      <c r="G258" s="79">
        <v>9</v>
      </c>
      <c r="H258" s="106"/>
      <c r="I258" s="105">
        <v>30</v>
      </c>
      <c r="J258" s="50">
        <v>13</v>
      </c>
      <c r="K258" s="105">
        <v>30</v>
      </c>
      <c r="L258" s="106">
        <v>1</v>
      </c>
      <c r="M258" s="147">
        <v>0</v>
      </c>
      <c r="N258" s="147">
        <v>0</v>
      </c>
      <c r="O258" s="105">
        <v>4</v>
      </c>
    </row>
    <row r="259" spans="1:15">
      <c r="A259" s="33" t="s">
        <v>50</v>
      </c>
      <c r="B259" s="129">
        <v>165</v>
      </c>
      <c r="C259" s="147">
        <v>5</v>
      </c>
      <c r="D259" s="105">
        <v>9</v>
      </c>
      <c r="E259" s="105">
        <v>11</v>
      </c>
      <c r="F259" s="105">
        <v>6</v>
      </c>
      <c r="G259" s="105">
        <v>5</v>
      </c>
      <c r="H259" s="106"/>
      <c r="I259" s="105">
        <v>73</v>
      </c>
      <c r="J259" s="105">
        <v>7</v>
      </c>
      <c r="K259" s="105">
        <v>26</v>
      </c>
      <c r="L259" s="105">
        <v>9</v>
      </c>
      <c r="M259" s="147">
        <v>0</v>
      </c>
      <c r="N259" s="105">
        <v>13</v>
      </c>
      <c r="O259" s="105">
        <v>1</v>
      </c>
    </row>
    <row r="260" spans="1:15">
      <c r="A260" s="33" t="s">
        <v>51</v>
      </c>
      <c r="B260" s="129">
        <v>151</v>
      </c>
      <c r="C260" s="147">
        <v>0</v>
      </c>
      <c r="D260" s="105">
        <v>16</v>
      </c>
      <c r="E260" s="105">
        <v>58</v>
      </c>
      <c r="F260" s="105">
        <v>1</v>
      </c>
      <c r="G260" s="50">
        <v>20</v>
      </c>
      <c r="H260" s="106"/>
      <c r="I260" s="105">
        <v>7</v>
      </c>
      <c r="J260" s="105">
        <v>16</v>
      </c>
      <c r="K260" s="79">
        <v>10</v>
      </c>
      <c r="L260" s="79">
        <v>3</v>
      </c>
      <c r="M260" s="50">
        <v>5</v>
      </c>
      <c r="N260" s="105">
        <v>10</v>
      </c>
      <c r="O260" s="50">
        <v>5</v>
      </c>
    </row>
    <row r="261" spans="1:15">
      <c r="A261" s="33" t="s">
        <v>52</v>
      </c>
      <c r="B261" s="129">
        <v>1299</v>
      </c>
      <c r="C261" s="147">
        <v>20</v>
      </c>
      <c r="D261" s="105">
        <v>72</v>
      </c>
      <c r="E261" s="105">
        <v>83</v>
      </c>
      <c r="F261" s="105">
        <v>53</v>
      </c>
      <c r="G261" s="105">
        <v>68</v>
      </c>
      <c r="H261" s="106"/>
      <c r="I261" s="105">
        <v>360</v>
      </c>
      <c r="J261" s="105">
        <v>37</v>
      </c>
      <c r="K261" s="105">
        <v>97</v>
      </c>
      <c r="L261" s="105">
        <v>224</v>
      </c>
      <c r="M261" s="50">
        <v>34</v>
      </c>
      <c r="N261" s="105">
        <v>189</v>
      </c>
      <c r="O261" s="105">
        <v>62</v>
      </c>
    </row>
    <row r="262" spans="1:15" ht="18">
      <c r="A262" s="33" t="s">
        <v>53</v>
      </c>
      <c r="B262" s="129">
        <v>6</v>
      </c>
      <c r="C262" s="147">
        <v>0</v>
      </c>
      <c r="D262" s="147">
        <v>0</v>
      </c>
      <c r="E262" s="147">
        <v>0</v>
      </c>
      <c r="F262" s="105">
        <v>4</v>
      </c>
      <c r="G262" s="50">
        <v>1</v>
      </c>
      <c r="H262" s="79"/>
      <c r="I262" s="147">
        <v>0</v>
      </c>
      <c r="J262" s="147">
        <v>0</v>
      </c>
      <c r="K262" s="147">
        <v>0</v>
      </c>
      <c r="L262" s="79">
        <v>1</v>
      </c>
      <c r="M262" s="147">
        <v>0</v>
      </c>
      <c r="N262" s="147">
        <v>0</v>
      </c>
      <c r="O262" s="147">
        <v>0</v>
      </c>
    </row>
    <row r="263" spans="1:15">
      <c r="A263" s="82" t="s">
        <v>46</v>
      </c>
      <c r="B263" s="129">
        <v>2081</v>
      </c>
      <c r="C263" s="129">
        <v>27</v>
      </c>
      <c r="D263" s="129">
        <v>170</v>
      </c>
      <c r="E263" s="129">
        <v>202</v>
      </c>
      <c r="F263" s="129">
        <v>105</v>
      </c>
      <c r="G263" s="129">
        <v>139</v>
      </c>
      <c r="H263" s="129"/>
      <c r="I263" s="129">
        <v>520</v>
      </c>
      <c r="J263" s="129">
        <v>66</v>
      </c>
      <c r="K263" s="129">
        <v>225</v>
      </c>
      <c r="L263" s="129">
        <v>253</v>
      </c>
      <c r="M263" s="129">
        <v>39</v>
      </c>
      <c r="N263" s="129">
        <v>242</v>
      </c>
      <c r="O263" s="129">
        <v>93</v>
      </c>
    </row>
    <row r="264" spans="1:15" ht="18">
      <c r="A264" s="35" t="s">
        <v>189</v>
      </c>
    </row>
    <row r="265" spans="1:15">
      <c r="A265" s="48" t="s">
        <v>134</v>
      </c>
      <c r="B265" s="129">
        <v>186</v>
      </c>
      <c r="C265" s="147">
        <v>0</v>
      </c>
      <c r="D265" s="116">
        <v>34</v>
      </c>
      <c r="E265" s="116">
        <v>13</v>
      </c>
      <c r="F265" s="116">
        <v>10</v>
      </c>
      <c r="G265" s="116">
        <v>35</v>
      </c>
      <c r="H265" s="116"/>
      <c r="I265" s="116">
        <v>26</v>
      </c>
      <c r="J265" s="116">
        <v>1</v>
      </c>
      <c r="K265" s="116">
        <v>27</v>
      </c>
      <c r="L265" s="116">
        <v>14</v>
      </c>
      <c r="M265" s="116">
        <v>2</v>
      </c>
      <c r="N265" s="116">
        <v>10</v>
      </c>
      <c r="O265" s="116">
        <v>14</v>
      </c>
    </row>
    <row r="266" spans="1:15">
      <c r="A266" s="33" t="s">
        <v>66</v>
      </c>
      <c r="B266" s="129">
        <v>186</v>
      </c>
      <c r="C266" s="116">
        <v>3</v>
      </c>
      <c r="D266" s="116">
        <v>39</v>
      </c>
      <c r="E266" s="116">
        <v>17</v>
      </c>
      <c r="F266" s="116">
        <v>31</v>
      </c>
      <c r="G266" s="116">
        <v>9</v>
      </c>
      <c r="H266" s="116"/>
      <c r="I266" s="116">
        <v>30</v>
      </c>
      <c r="J266" s="116">
        <v>13</v>
      </c>
      <c r="K266" s="116">
        <v>39</v>
      </c>
      <c r="L266" s="116">
        <v>1</v>
      </c>
      <c r="M266" s="147">
        <v>0</v>
      </c>
      <c r="N266" s="147">
        <v>0</v>
      </c>
      <c r="O266" s="116">
        <v>4</v>
      </c>
    </row>
    <row r="267" spans="1:15">
      <c r="A267" s="33" t="s">
        <v>50</v>
      </c>
      <c r="B267" s="129">
        <v>161</v>
      </c>
      <c r="C267" s="116">
        <v>5</v>
      </c>
      <c r="D267" s="116">
        <v>8</v>
      </c>
      <c r="E267" s="116">
        <v>11</v>
      </c>
      <c r="F267" s="116">
        <v>6</v>
      </c>
      <c r="G267" s="116">
        <v>4</v>
      </c>
      <c r="H267" s="116"/>
      <c r="I267" s="116">
        <v>73</v>
      </c>
      <c r="J267" s="116">
        <v>7</v>
      </c>
      <c r="K267" s="116">
        <v>27</v>
      </c>
      <c r="L267" s="116">
        <v>6</v>
      </c>
      <c r="M267" s="147">
        <v>0</v>
      </c>
      <c r="N267" s="116">
        <v>13</v>
      </c>
      <c r="O267" s="116">
        <v>1</v>
      </c>
    </row>
    <row r="268" spans="1:15" ht="18.75" customHeight="1">
      <c r="A268" s="33" t="s">
        <v>51</v>
      </c>
      <c r="B268" s="129">
        <v>150</v>
      </c>
      <c r="C268" s="147">
        <v>0</v>
      </c>
      <c r="D268" s="116">
        <v>16</v>
      </c>
      <c r="E268" s="116">
        <v>60</v>
      </c>
      <c r="F268" s="116">
        <v>1</v>
      </c>
      <c r="G268" s="116">
        <v>20</v>
      </c>
      <c r="H268" s="116"/>
      <c r="I268" s="116">
        <v>7</v>
      </c>
      <c r="J268" s="116">
        <v>15</v>
      </c>
      <c r="K268" s="116">
        <v>11</v>
      </c>
      <c r="L268" s="147">
        <v>0</v>
      </c>
      <c r="M268" s="116">
        <v>5</v>
      </c>
      <c r="N268" s="116">
        <v>10</v>
      </c>
      <c r="O268" s="116">
        <v>5</v>
      </c>
    </row>
    <row r="269" spans="1:15">
      <c r="A269" s="33" t="s">
        <v>52</v>
      </c>
      <c r="B269" s="129">
        <v>1392</v>
      </c>
      <c r="C269" s="116">
        <v>19</v>
      </c>
      <c r="D269" s="116">
        <v>73</v>
      </c>
      <c r="E269" s="116">
        <v>101</v>
      </c>
      <c r="F269" s="116">
        <v>53</v>
      </c>
      <c r="G269" s="116">
        <v>70</v>
      </c>
      <c r="H269" s="116"/>
      <c r="I269" s="116">
        <v>384</v>
      </c>
      <c r="J269" s="116">
        <v>30</v>
      </c>
      <c r="K269" s="116">
        <v>121</v>
      </c>
      <c r="L269" s="116">
        <v>231</v>
      </c>
      <c r="M269" s="116">
        <v>32</v>
      </c>
      <c r="N269" s="116">
        <v>209</v>
      </c>
      <c r="O269" s="116">
        <v>69</v>
      </c>
    </row>
    <row r="270" spans="1:15" ht="18">
      <c r="A270" s="72" t="s">
        <v>53</v>
      </c>
      <c r="B270" s="129">
        <v>6</v>
      </c>
      <c r="C270" s="147">
        <v>0</v>
      </c>
      <c r="D270" s="147">
        <v>0</v>
      </c>
      <c r="E270" s="147">
        <v>0</v>
      </c>
      <c r="F270" s="116">
        <v>4</v>
      </c>
      <c r="G270" s="116">
        <v>1</v>
      </c>
      <c r="H270" s="116"/>
      <c r="I270" s="147">
        <v>0</v>
      </c>
      <c r="J270" s="147">
        <v>0</v>
      </c>
      <c r="K270" s="147">
        <v>0</v>
      </c>
      <c r="L270" s="116">
        <v>1</v>
      </c>
      <c r="M270" s="147">
        <v>0</v>
      </c>
      <c r="N270" s="147">
        <v>0</v>
      </c>
      <c r="O270" s="147">
        <v>0</v>
      </c>
    </row>
    <row r="271" spans="1:15">
      <c r="A271" s="90"/>
      <c r="B271" s="129"/>
      <c r="C271" s="147"/>
      <c r="D271" s="147"/>
      <c r="E271" s="147"/>
      <c r="F271" s="116"/>
      <c r="G271" s="116"/>
      <c r="H271" s="116"/>
      <c r="I271" s="147"/>
      <c r="J271" s="147"/>
      <c r="K271" s="147"/>
      <c r="L271" s="116"/>
      <c r="M271" s="147"/>
      <c r="N271" s="147"/>
      <c r="O271" s="147"/>
    </row>
    <row r="272" spans="1:15" ht="45">
      <c r="A272" s="170"/>
      <c r="B272" s="40" t="s">
        <v>46</v>
      </c>
      <c r="C272" s="30" t="s">
        <v>102</v>
      </c>
      <c r="D272" s="173" t="s">
        <v>115</v>
      </c>
      <c r="E272" s="173" t="s">
        <v>123</v>
      </c>
      <c r="F272" s="173" t="s">
        <v>105</v>
      </c>
      <c r="G272" s="173" t="s">
        <v>125</v>
      </c>
      <c r="H272" s="173"/>
      <c r="I272" s="173" t="s">
        <v>191</v>
      </c>
      <c r="J272" s="173" t="s">
        <v>192</v>
      </c>
      <c r="K272" s="173" t="s">
        <v>121</v>
      </c>
      <c r="L272" s="173" t="s">
        <v>193</v>
      </c>
      <c r="M272" s="173" t="s">
        <v>129</v>
      </c>
      <c r="N272" s="173" t="s">
        <v>130</v>
      </c>
      <c r="O272" s="173" t="s">
        <v>194</v>
      </c>
    </row>
    <row r="273" spans="1:15">
      <c r="A273" s="82" t="s">
        <v>46</v>
      </c>
      <c r="B273" s="129">
        <v>2119</v>
      </c>
      <c r="C273" s="145">
        <v>13</v>
      </c>
      <c r="D273" s="102">
        <v>172</v>
      </c>
      <c r="E273" s="102">
        <v>214</v>
      </c>
      <c r="F273" s="102">
        <v>109</v>
      </c>
      <c r="G273" s="102">
        <v>144</v>
      </c>
      <c r="H273" s="102"/>
      <c r="I273" s="102">
        <v>680</v>
      </c>
      <c r="J273" s="102">
        <v>96</v>
      </c>
      <c r="K273" s="102">
        <v>227</v>
      </c>
      <c r="L273" s="102">
        <v>101</v>
      </c>
      <c r="M273" s="91">
        <v>39</v>
      </c>
      <c r="N273" s="102">
        <v>242</v>
      </c>
      <c r="O273" s="102">
        <v>82</v>
      </c>
    </row>
    <row r="274" spans="1:15" ht="18">
      <c r="A274" s="35" t="s">
        <v>195</v>
      </c>
      <c r="B274" s="129"/>
      <c r="C274" s="171"/>
      <c r="D274" s="123"/>
      <c r="E274" s="123"/>
      <c r="F274" s="123"/>
      <c r="G274" s="123"/>
      <c r="H274" s="123"/>
      <c r="I274" s="123"/>
      <c r="J274" s="123"/>
      <c r="K274" s="124"/>
      <c r="L274" s="123"/>
      <c r="M274" s="50"/>
      <c r="N274" s="123"/>
      <c r="O274" s="123"/>
    </row>
    <row r="275" spans="1:15">
      <c r="A275" s="48" t="s">
        <v>134</v>
      </c>
      <c r="B275" s="129">
        <v>191</v>
      </c>
      <c r="C275" s="147">
        <v>0</v>
      </c>
      <c r="D275" s="106">
        <v>34</v>
      </c>
      <c r="E275" s="105">
        <v>16</v>
      </c>
      <c r="F275" s="105">
        <v>10</v>
      </c>
      <c r="G275" s="105">
        <v>36</v>
      </c>
      <c r="H275" s="106"/>
      <c r="I275" s="105">
        <v>30</v>
      </c>
      <c r="J275" s="105">
        <v>2</v>
      </c>
      <c r="K275" s="106">
        <v>27</v>
      </c>
      <c r="L275" s="105">
        <v>10</v>
      </c>
      <c r="M275" s="50">
        <v>3</v>
      </c>
      <c r="N275" s="105">
        <v>10</v>
      </c>
      <c r="O275" s="105">
        <v>13</v>
      </c>
    </row>
    <row r="276" spans="1:15">
      <c r="A276" s="33" t="s">
        <v>66</v>
      </c>
      <c r="B276" s="129">
        <v>189</v>
      </c>
      <c r="C276" s="147">
        <v>3</v>
      </c>
      <c r="D276" s="79">
        <v>42</v>
      </c>
      <c r="E276" s="105">
        <v>17</v>
      </c>
      <c r="F276" s="105">
        <v>31</v>
      </c>
      <c r="G276" s="79">
        <v>9</v>
      </c>
      <c r="H276" s="106"/>
      <c r="I276" s="105">
        <v>31</v>
      </c>
      <c r="J276" s="50">
        <v>16</v>
      </c>
      <c r="K276" s="105">
        <v>39</v>
      </c>
      <c r="L276" s="106">
        <v>0</v>
      </c>
      <c r="M276" s="147">
        <v>0</v>
      </c>
      <c r="N276" s="147">
        <v>0</v>
      </c>
      <c r="O276" s="105">
        <v>1</v>
      </c>
    </row>
    <row r="277" spans="1:15">
      <c r="A277" s="33" t="s">
        <v>50</v>
      </c>
      <c r="B277" s="129">
        <v>184</v>
      </c>
      <c r="C277" s="147">
        <v>5</v>
      </c>
      <c r="D277" s="105">
        <v>7</v>
      </c>
      <c r="E277" s="105">
        <v>11</v>
      </c>
      <c r="F277" s="105">
        <v>9</v>
      </c>
      <c r="G277" s="105">
        <v>4</v>
      </c>
      <c r="H277" s="106"/>
      <c r="I277" s="105">
        <v>74</v>
      </c>
      <c r="J277" s="105">
        <v>7</v>
      </c>
      <c r="K277" s="105">
        <v>47</v>
      </c>
      <c r="L277" s="105">
        <v>5</v>
      </c>
      <c r="M277" s="147">
        <v>0</v>
      </c>
      <c r="N277" s="105">
        <v>13</v>
      </c>
      <c r="O277" s="105">
        <v>2</v>
      </c>
    </row>
    <row r="278" spans="1:15">
      <c r="A278" s="33" t="s">
        <v>51</v>
      </c>
      <c r="B278" s="129">
        <v>153</v>
      </c>
      <c r="C278" s="147">
        <v>0</v>
      </c>
      <c r="D278" s="105">
        <v>16</v>
      </c>
      <c r="E278" s="105">
        <v>63</v>
      </c>
      <c r="F278" s="105">
        <v>1</v>
      </c>
      <c r="G278" s="50">
        <v>20</v>
      </c>
      <c r="H278" s="106"/>
      <c r="I278" s="105">
        <v>7</v>
      </c>
      <c r="J278" s="105">
        <v>16</v>
      </c>
      <c r="K278" s="79">
        <v>11</v>
      </c>
      <c r="L278" s="79">
        <v>0</v>
      </c>
      <c r="M278" s="50">
        <v>5</v>
      </c>
      <c r="N278" s="105">
        <v>10</v>
      </c>
      <c r="O278" s="50">
        <v>4</v>
      </c>
    </row>
    <row r="279" spans="1:15">
      <c r="A279" s="33" t="s">
        <v>52</v>
      </c>
      <c r="B279" s="129">
        <v>1395</v>
      </c>
      <c r="C279" s="147">
        <v>5</v>
      </c>
      <c r="D279" s="105">
        <v>73</v>
      </c>
      <c r="E279" s="105">
        <v>107</v>
      </c>
      <c r="F279" s="105">
        <v>53</v>
      </c>
      <c r="G279" s="105">
        <v>74</v>
      </c>
      <c r="H279" s="106"/>
      <c r="I279" s="105">
        <v>538</v>
      </c>
      <c r="J279" s="105">
        <v>55</v>
      </c>
      <c r="K279" s="105">
        <v>103</v>
      </c>
      <c r="L279" s="105">
        <v>85</v>
      </c>
      <c r="M279" s="50">
        <v>31</v>
      </c>
      <c r="N279" s="105">
        <v>209</v>
      </c>
      <c r="O279" s="105">
        <v>62</v>
      </c>
    </row>
    <row r="280" spans="1:15" ht="18">
      <c r="A280" s="33" t="s">
        <v>53</v>
      </c>
      <c r="B280" s="129">
        <v>7</v>
      </c>
      <c r="C280" s="147">
        <v>0</v>
      </c>
      <c r="D280" s="147">
        <v>0</v>
      </c>
      <c r="E280" s="147">
        <v>0</v>
      </c>
      <c r="F280" s="105">
        <v>5</v>
      </c>
      <c r="G280" s="50">
        <v>1</v>
      </c>
      <c r="H280" s="79"/>
      <c r="I280" s="147">
        <v>0</v>
      </c>
      <c r="J280" s="147">
        <v>0</v>
      </c>
      <c r="K280" s="147">
        <v>0</v>
      </c>
      <c r="L280" s="79">
        <v>1</v>
      </c>
      <c r="M280" s="147">
        <v>0</v>
      </c>
      <c r="N280" s="147">
        <v>0</v>
      </c>
      <c r="O280" s="147">
        <v>0</v>
      </c>
    </row>
    <row r="281" spans="1:15">
      <c r="A281" s="82" t="s">
        <v>46</v>
      </c>
      <c r="B281" s="129">
        <v>2207</v>
      </c>
      <c r="C281" s="145">
        <v>16</v>
      </c>
      <c r="D281" s="102">
        <v>176</v>
      </c>
      <c r="E281" s="102">
        <v>232</v>
      </c>
      <c r="F281" s="102">
        <v>113</v>
      </c>
      <c r="G281" s="102">
        <v>147</v>
      </c>
      <c r="H281" s="102"/>
      <c r="I281" s="102">
        <v>737</v>
      </c>
      <c r="J281" s="102">
        <v>95</v>
      </c>
      <c r="K281" s="102">
        <v>228</v>
      </c>
      <c r="L281" s="102">
        <v>97</v>
      </c>
      <c r="M281" s="91">
        <v>39</v>
      </c>
      <c r="N281" s="102">
        <v>244</v>
      </c>
      <c r="O281" s="102">
        <v>83</v>
      </c>
    </row>
    <row r="282" spans="1:15" ht="18">
      <c r="A282" s="35" t="s">
        <v>198</v>
      </c>
      <c r="B282" s="129"/>
      <c r="C282" s="171"/>
      <c r="D282" s="123"/>
      <c r="E282" s="123"/>
      <c r="F282" s="123"/>
      <c r="G282" s="123"/>
      <c r="H282" s="123"/>
      <c r="I282" s="123"/>
      <c r="J282" s="123"/>
      <c r="K282" s="124"/>
      <c r="L282" s="123"/>
      <c r="M282" s="50"/>
      <c r="N282" s="123"/>
      <c r="O282" s="123"/>
    </row>
    <row r="283" spans="1:15">
      <c r="A283" s="48" t="s">
        <v>134</v>
      </c>
      <c r="B283" s="129">
        <v>193</v>
      </c>
      <c r="C283" s="147">
        <v>0</v>
      </c>
      <c r="D283" s="106">
        <v>35</v>
      </c>
      <c r="E283" s="105">
        <v>18</v>
      </c>
      <c r="F283" s="105">
        <v>12</v>
      </c>
      <c r="G283" s="105">
        <v>36</v>
      </c>
      <c r="H283" s="106"/>
      <c r="I283" s="105">
        <v>31</v>
      </c>
      <c r="J283" s="105">
        <v>2</v>
      </c>
      <c r="K283" s="106">
        <v>27</v>
      </c>
      <c r="L283" s="105">
        <v>6</v>
      </c>
      <c r="M283" s="50">
        <v>2</v>
      </c>
      <c r="N283" s="105">
        <v>10</v>
      </c>
      <c r="O283" s="105">
        <v>14</v>
      </c>
    </row>
    <row r="284" spans="1:15">
      <c r="A284" s="33" t="s">
        <v>66</v>
      </c>
      <c r="B284" s="129">
        <v>185</v>
      </c>
      <c r="C284" s="147">
        <v>3</v>
      </c>
      <c r="D284" s="79">
        <v>40</v>
      </c>
      <c r="E284" s="105">
        <v>17</v>
      </c>
      <c r="F284" s="105">
        <v>31</v>
      </c>
      <c r="G284" s="79">
        <v>9</v>
      </c>
      <c r="H284" s="106"/>
      <c r="I284" s="105">
        <v>31</v>
      </c>
      <c r="J284" s="50">
        <v>13</v>
      </c>
      <c r="K284" s="105">
        <v>40</v>
      </c>
      <c r="L284" s="147">
        <v>0</v>
      </c>
      <c r="M284" s="147">
        <v>0</v>
      </c>
      <c r="N284" s="147">
        <v>0</v>
      </c>
      <c r="O284" s="105">
        <v>1</v>
      </c>
    </row>
    <row r="285" spans="1:15">
      <c r="A285" s="33" t="s">
        <v>50</v>
      </c>
      <c r="B285" s="129">
        <v>185</v>
      </c>
      <c r="C285" s="147">
        <v>5</v>
      </c>
      <c r="D285" s="105">
        <v>7</v>
      </c>
      <c r="E285" s="105">
        <v>11</v>
      </c>
      <c r="F285" s="105">
        <v>9</v>
      </c>
      <c r="G285" s="105">
        <v>4</v>
      </c>
      <c r="H285" s="106"/>
      <c r="I285" s="105">
        <v>75</v>
      </c>
      <c r="J285" s="105">
        <v>7</v>
      </c>
      <c r="K285" s="105">
        <v>47</v>
      </c>
      <c r="L285" s="105">
        <v>5</v>
      </c>
      <c r="M285" s="147">
        <v>0</v>
      </c>
      <c r="N285" s="105">
        <v>13</v>
      </c>
      <c r="O285" s="105">
        <v>2</v>
      </c>
    </row>
    <row r="286" spans="1:15">
      <c r="A286" s="33" t="s">
        <v>51</v>
      </c>
      <c r="B286" s="129">
        <v>163</v>
      </c>
      <c r="C286" s="147">
        <v>0</v>
      </c>
      <c r="D286" s="105">
        <v>16</v>
      </c>
      <c r="E286" s="105">
        <v>73</v>
      </c>
      <c r="F286" s="105">
        <v>1</v>
      </c>
      <c r="G286" s="50">
        <v>20</v>
      </c>
      <c r="H286" s="106"/>
      <c r="I286" s="105">
        <v>7</v>
      </c>
      <c r="J286" s="105">
        <v>16</v>
      </c>
      <c r="K286" s="79">
        <v>11</v>
      </c>
      <c r="L286" s="79">
        <v>0</v>
      </c>
      <c r="M286" s="50">
        <v>5</v>
      </c>
      <c r="N286" s="105">
        <v>10</v>
      </c>
      <c r="O286" s="50">
        <v>4</v>
      </c>
    </row>
    <row r="287" spans="1:15">
      <c r="A287" s="33" t="s">
        <v>52</v>
      </c>
      <c r="B287" s="129">
        <v>1474</v>
      </c>
      <c r="C287" s="147">
        <v>8</v>
      </c>
      <c r="D287" s="105">
        <v>78</v>
      </c>
      <c r="E287" s="105">
        <v>113</v>
      </c>
      <c r="F287" s="105">
        <v>55</v>
      </c>
      <c r="G287" s="105">
        <v>77</v>
      </c>
      <c r="H287" s="106"/>
      <c r="I287" s="105">
        <v>593</v>
      </c>
      <c r="J287" s="105">
        <v>57</v>
      </c>
      <c r="K287" s="105">
        <v>103</v>
      </c>
      <c r="L287" s="105">
        <v>85</v>
      </c>
      <c r="M287" s="50">
        <v>32</v>
      </c>
      <c r="N287" s="105">
        <v>211</v>
      </c>
      <c r="O287" s="105">
        <v>62</v>
      </c>
    </row>
    <row r="288" spans="1:15" ht="18">
      <c r="A288" s="72" t="s">
        <v>53</v>
      </c>
      <c r="B288" s="129">
        <v>7</v>
      </c>
      <c r="C288" s="147">
        <v>0</v>
      </c>
      <c r="D288" s="147">
        <v>0</v>
      </c>
      <c r="E288" s="147">
        <v>0</v>
      </c>
      <c r="F288" s="105">
        <v>5</v>
      </c>
      <c r="G288" s="50">
        <v>1</v>
      </c>
      <c r="H288" s="79"/>
      <c r="I288" s="147">
        <v>0</v>
      </c>
      <c r="J288" s="147">
        <v>0</v>
      </c>
      <c r="K288" s="147">
        <v>0</v>
      </c>
      <c r="L288" s="79">
        <v>1</v>
      </c>
      <c r="M288" s="147">
        <v>0</v>
      </c>
      <c r="N288" s="147">
        <v>0</v>
      </c>
      <c r="O288" s="147">
        <v>0</v>
      </c>
    </row>
    <row r="289" spans="1:15">
      <c r="A289" s="90"/>
      <c r="B289" s="129"/>
      <c r="C289" s="147"/>
      <c r="D289" s="147"/>
      <c r="E289" s="147"/>
      <c r="F289" s="105"/>
      <c r="G289" s="50"/>
      <c r="H289" s="79"/>
      <c r="I289" s="147"/>
      <c r="J289" s="147"/>
      <c r="K289" s="147"/>
      <c r="L289" s="79"/>
      <c r="M289" s="147"/>
      <c r="N289" s="147"/>
      <c r="O289" s="147"/>
    </row>
    <row r="290" spans="1:15" ht="45">
      <c r="A290" s="170"/>
      <c r="B290" s="40" t="s">
        <v>46</v>
      </c>
      <c r="C290" s="30" t="s">
        <v>102</v>
      </c>
      <c r="D290" s="173" t="s">
        <v>115</v>
      </c>
      <c r="E290" s="173" t="s">
        <v>123</v>
      </c>
      <c r="F290" s="173" t="s">
        <v>105</v>
      </c>
      <c r="G290" s="173" t="s">
        <v>125</v>
      </c>
      <c r="H290" s="173"/>
      <c r="I290" s="173" t="s">
        <v>191</v>
      </c>
      <c r="J290" s="173" t="s">
        <v>192</v>
      </c>
      <c r="K290" s="173" t="s">
        <v>121</v>
      </c>
      <c r="L290" s="173" t="s">
        <v>193</v>
      </c>
      <c r="M290" s="173" t="s">
        <v>129</v>
      </c>
      <c r="N290" s="173" t="s">
        <v>130</v>
      </c>
      <c r="O290" s="173" t="s">
        <v>194</v>
      </c>
    </row>
    <row r="291" spans="1:15">
      <c r="A291" s="47" t="s">
        <v>46</v>
      </c>
      <c r="B291" s="129">
        <v>2043</v>
      </c>
      <c r="C291" s="145">
        <v>13</v>
      </c>
      <c r="D291" s="102">
        <v>170</v>
      </c>
      <c r="E291" s="102">
        <v>202</v>
      </c>
      <c r="F291" s="102">
        <v>106</v>
      </c>
      <c r="G291" s="102">
        <v>146</v>
      </c>
      <c r="H291" s="102"/>
      <c r="I291" s="102">
        <v>636</v>
      </c>
      <c r="J291" s="102">
        <v>100</v>
      </c>
      <c r="K291" s="102">
        <v>197</v>
      </c>
      <c r="L291" s="102">
        <v>92</v>
      </c>
      <c r="M291" s="91">
        <v>34</v>
      </c>
      <c r="N291" s="102">
        <v>275</v>
      </c>
      <c r="O291" s="102">
        <v>72</v>
      </c>
    </row>
    <row r="292" spans="1:15" ht="18">
      <c r="A292" s="35" t="s">
        <v>200</v>
      </c>
      <c r="B292" s="129"/>
      <c r="C292" s="171"/>
      <c r="D292" s="123"/>
      <c r="E292" s="123"/>
      <c r="F292" s="123"/>
      <c r="G292" s="123"/>
      <c r="H292" s="123"/>
      <c r="I292" s="123"/>
      <c r="J292" s="123"/>
      <c r="K292" s="124"/>
      <c r="L292" s="123"/>
      <c r="M292" s="50"/>
      <c r="N292" s="123"/>
      <c r="O292" s="123"/>
    </row>
    <row r="293" spans="1:15">
      <c r="A293" s="48" t="s">
        <v>134</v>
      </c>
      <c r="B293" s="129">
        <v>182</v>
      </c>
      <c r="C293" s="147">
        <v>0</v>
      </c>
      <c r="D293" s="106">
        <v>21</v>
      </c>
      <c r="E293" s="105">
        <v>19</v>
      </c>
      <c r="F293" s="105">
        <v>12</v>
      </c>
      <c r="G293" s="105">
        <v>36</v>
      </c>
      <c r="H293" s="106"/>
      <c r="I293" s="105">
        <v>29</v>
      </c>
      <c r="J293" s="105">
        <v>3</v>
      </c>
      <c r="K293" s="106">
        <v>27</v>
      </c>
      <c r="L293" s="105">
        <v>6</v>
      </c>
      <c r="M293" s="50">
        <v>3</v>
      </c>
      <c r="N293" s="105">
        <v>10</v>
      </c>
      <c r="O293" s="105">
        <v>16</v>
      </c>
    </row>
    <row r="294" spans="1:15">
      <c r="A294" s="33" t="s">
        <v>66</v>
      </c>
      <c r="B294" s="129">
        <v>163</v>
      </c>
      <c r="C294" s="147">
        <v>3</v>
      </c>
      <c r="D294" s="79">
        <v>18</v>
      </c>
      <c r="E294" s="105">
        <v>17</v>
      </c>
      <c r="F294" s="105">
        <v>31</v>
      </c>
      <c r="G294" s="79">
        <v>9</v>
      </c>
      <c r="H294" s="106"/>
      <c r="I294" s="105">
        <v>29</v>
      </c>
      <c r="J294" s="50">
        <v>13</v>
      </c>
      <c r="K294" s="105">
        <v>42</v>
      </c>
      <c r="L294" s="106">
        <v>0</v>
      </c>
      <c r="M294" s="147">
        <v>0</v>
      </c>
      <c r="N294" s="147">
        <v>0</v>
      </c>
      <c r="O294" s="105">
        <v>1</v>
      </c>
    </row>
    <row r="295" spans="1:15">
      <c r="A295" s="33" t="s">
        <v>50</v>
      </c>
      <c r="B295" s="129">
        <v>178</v>
      </c>
      <c r="C295" s="147">
        <v>3</v>
      </c>
      <c r="D295" s="105">
        <v>8</v>
      </c>
      <c r="E295" s="105">
        <v>11</v>
      </c>
      <c r="F295" s="105">
        <v>4</v>
      </c>
      <c r="G295" s="105">
        <v>4</v>
      </c>
      <c r="H295" s="106"/>
      <c r="I295" s="105">
        <v>74</v>
      </c>
      <c r="J295" s="105">
        <v>7</v>
      </c>
      <c r="K295" s="105">
        <v>47</v>
      </c>
      <c r="L295" s="105">
        <v>5</v>
      </c>
      <c r="M295" s="147">
        <v>0</v>
      </c>
      <c r="N295" s="105">
        <v>13</v>
      </c>
      <c r="O295" s="105">
        <v>2</v>
      </c>
    </row>
    <row r="296" spans="1:15">
      <c r="A296" s="33" t="s">
        <v>51</v>
      </c>
      <c r="B296" s="129">
        <v>145</v>
      </c>
      <c r="C296" s="147">
        <v>0</v>
      </c>
      <c r="D296" s="105">
        <v>8</v>
      </c>
      <c r="E296" s="105">
        <v>67</v>
      </c>
      <c r="F296" s="105">
        <v>2</v>
      </c>
      <c r="G296" s="50">
        <v>20</v>
      </c>
      <c r="H296" s="106"/>
      <c r="I296" s="105">
        <v>6</v>
      </c>
      <c r="J296" s="105">
        <v>16</v>
      </c>
      <c r="K296" s="79">
        <v>11</v>
      </c>
      <c r="L296" s="79">
        <v>0</v>
      </c>
      <c r="M296" s="50">
        <v>1</v>
      </c>
      <c r="N296" s="105">
        <v>10</v>
      </c>
      <c r="O296" s="50">
        <v>4</v>
      </c>
    </row>
    <row r="297" spans="1:15">
      <c r="A297" s="33" t="s">
        <v>52</v>
      </c>
      <c r="B297" s="129">
        <v>1368</v>
      </c>
      <c r="C297" s="147">
        <v>7</v>
      </c>
      <c r="D297" s="105">
        <v>115</v>
      </c>
      <c r="E297" s="105">
        <v>88</v>
      </c>
      <c r="F297" s="105">
        <v>52</v>
      </c>
      <c r="G297" s="105">
        <v>76</v>
      </c>
      <c r="H297" s="106"/>
      <c r="I297" s="105">
        <v>498</v>
      </c>
      <c r="J297" s="105">
        <v>61</v>
      </c>
      <c r="K297" s="105">
        <v>70</v>
      </c>
      <c r="L297" s="105">
        <v>80</v>
      </c>
      <c r="M297" s="50">
        <v>30</v>
      </c>
      <c r="N297" s="105">
        <v>242</v>
      </c>
      <c r="O297" s="105">
        <v>49</v>
      </c>
    </row>
    <row r="298" spans="1:15" ht="18">
      <c r="A298" s="33" t="s">
        <v>53</v>
      </c>
      <c r="B298" s="129">
        <v>7</v>
      </c>
      <c r="C298" s="147">
        <v>0</v>
      </c>
      <c r="D298" s="147">
        <v>0</v>
      </c>
      <c r="E298" s="147">
        <v>0</v>
      </c>
      <c r="F298" s="105">
        <v>5</v>
      </c>
      <c r="G298" s="50">
        <v>1</v>
      </c>
      <c r="H298" s="79"/>
      <c r="I298" s="147">
        <v>0</v>
      </c>
      <c r="J298" s="147">
        <v>0</v>
      </c>
      <c r="K298" s="147">
        <v>0</v>
      </c>
      <c r="L298" s="79">
        <v>1</v>
      </c>
      <c r="M298" s="147">
        <v>0</v>
      </c>
      <c r="N298" s="147">
        <v>0</v>
      </c>
      <c r="O298" s="147">
        <v>0</v>
      </c>
    </row>
    <row r="299" spans="1:15">
      <c r="A299" s="82" t="s">
        <v>46</v>
      </c>
      <c r="B299" s="129">
        <v>2221</v>
      </c>
      <c r="C299" s="145">
        <v>15</v>
      </c>
      <c r="D299" s="102">
        <v>217</v>
      </c>
      <c r="E299" s="102">
        <v>232</v>
      </c>
      <c r="F299" s="102">
        <v>109</v>
      </c>
      <c r="G299" s="102">
        <v>146</v>
      </c>
      <c r="H299" s="203"/>
      <c r="I299" s="102">
        <v>667</v>
      </c>
      <c r="J299" s="102">
        <v>101</v>
      </c>
      <c r="K299" s="102">
        <v>218</v>
      </c>
      <c r="L299" s="102">
        <v>114</v>
      </c>
      <c r="M299" s="91">
        <v>36</v>
      </c>
      <c r="N299" s="102">
        <v>279</v>
      </c>
      <c r="O299" s="102">
        <v>87</v>
      </c>
    </row>
    <row r="300" spans="1:15" ht="18">
      <c r="A300" s="35" t="s">
        <v>202</v>
      </c>
      <c r="B300" s="129"/>
      <c r="C300" s="171"/>
      <c r="D300" s="123"/>
      <c r="E300" s="103"/>
      <c r="F300" s="103"/>
      <c r="G300" s="103"/>
      <c r="H300" s="204"/>
      <c r="I300" s="103"/>
      <c r="J300" s="103"/>
      <c r="K300" s="205"/>
      <c r="L300" s="103"/>
      <c r="M300" s="91"/>
      <c r="N300" s="103"/>
      <c r="O300" s="103"/>
    </row>
    <row r="301" spans="1:15">
      <c r="A301" s="48" t="s">
        <v>134</v>
      </c>
      <c r="B301" s="129">
        <v>203</v>
      </c>
      <c r="C301" s="147">
        <v>0</v>
      </c>
      <c r="D301" s="106">
        <v>21</v>
      </c>
      <c r="E301" s="102">
        <v>18</v>
      </c>
      <c r="F301" s="102">
        <v>17</v>
      </c>
      <c r="G301" s="102">
        <v>39</v>
      </c>
      <c r="H301" s="206"/>
      <c r="I301" s="102">
        <v>44</v>
      </c>
      <c r="J301" s="102">
        <v>4</v>
      </c>
      <c r="K301" s="199">
        <v>27</v>
      </c>
      <c r="L301" s="102">
        <v>6</v>
      </c>
      <c r="M301" s="91">
        <v>2</v>
      </c>
      <c r="N301" s="102">
        <v>10</v>
      </c>
      <c r="O301" s="102">
        <v>15</v>
      </c>
    </row>
    <row r="302" spans="1:15">
      <c r="A302" s="33" t="s">
        <v>66</v>
      </c>
      <c r="B302" s="129">
        <v>167</v>
      </c>
      <c r="C302" s="147">
        <v>3</v>
      </c>
      <c r="D302" s="79">
        <v>23</v>
      </c>
      <c r="E302" s="102">
        <v>17</v>
      </c>
      <c r="F302" s="102">
        <v>31</v>
      </c>
      <c r="G302" s="109">
        <v>8</v>
      </c>
      <c r="H302" s="206"/>
      <c r="I302" s="102">
        <v>29</v>
      </c>
      <c r="J302" s="91">
        <v>13</v>
      </c>
      <c r="K302" s="102">
        <v>42</v>
      </c>
      <c r="L302" s="145">
        <v>0</v>
      </c>
      <c r="M302" s="145">
        <v>0</v>
      </c>
      <c r="N302" s="145">
        <v>0</v>
      </c>
      <c r="O302" s="102">
        <v>1</v>
      </c>
    </row>
    <row r="303" spans="1:15">
      <c r="A303" s="33" t="s">
        <v>50</v>
      </c>
      <c r="B303" s="129">
        <v>213</v>
      </c>
      <c r="C303" s="147">
        <v>3</v>
      </c>
      <c r="D303" s="105">
        <v>47</v>
      </c>
      <c r="E303" s="102">
        <v>11</v>
      </c>
      <c r="F303" s="102">
        <v>4</v>
      </c>
      <c r="G303" s="102">
        <v>4</v>
      </c>
      <c r="H303" s="206"/>
      <c r="I303" s="102">
        <v>70</v>
      </c>
      <c r="J303" s="102">
        <v>7</v>
      </c>
      <c r="K303" s="102">
        <v>47</v>
      </c>
      <c r="L303" s="102">
        <v>5</v>
      </c>
      <c r="M303" s="145">
        <v>0</v>
      </c>
      <c r="N303" s="102">
        <v>13</v>
      </c>
      <c r="O303" s="102">
        <v>2</v>
      </c>
    </row>
    <row r="304" spans="1:15">
      <c r="A304" s="33" t="s">
        <v>51</v>
      </c>
      <c r="B304" s="129">
        <v>152</v>
      </c>
      <c r="C304" s="147">
        <v>0</v>
      </c>
      <c r="D304" s="105">
        <v>8</v>
      </c>
      <c r="E304" s="102">
        <v>74</v>
      </c>
      <c r="F304" s="102">
        <v>2</v>
      </c>
      <c r="G304" s="91">
        <v>19</v>
      </c>
      <c r="H304" s="206"/>
      <c r="I304" s="102">
        <v>7</v>
      </c>
      <c r="J304" s="102">
        <v>16</v>
      </c>
      <c r="K304" s="109">
        <v>11</v>
      </c>
      <c r="L304" s="109">
        <v>0</v>
      </c>
      <c r="M304" s="91">
        <v>1</v>
      </c>
      <c r="N304" s="102">
        <v>10</v>
      </c>
      <c r="O304" s="91">
        <v>4</v>
      </c>
    </row>
    <row r="305" spans="1:15">
      <c r="A305" s="33" t="s">
        <v>52</v>
      </c>
      <c r="B305" s="129">
        <v>1478</v>
      </c>
      <c r="C305" s="147">
        <v>9</v>
      </c>
      <c r="D305" s="105">
        <v>118</v>
      </c>
      <c r="E305" s="102">
        <v>112</v>
      </c>
      <c r="F305" s="102">
        <v>50</v>
      </c>
      <c r="G305" s="102">
        <v>74</v>
      </c>
      <c r="H305" s="206"/>
      <c r="I305" s="102">
        <v>517</v>
      </c>
      <c r="J305" s="102">
        <v>61</v>
      </c>
      <c r="K305" s="102">
        <v>91</v>
      </c>
      <c r="L305" s="102">
        <v>102</v>
      </c>
      <c r="M305" s="91">
        <v>33</v>
      </c>
      <c r="N305" s="102">
        <v>246</v>
      </c>
      <c r="O305" s="102">
        <v>65</v>
      </c>
    </row>
    <row r="306" spans="1:15" ht="18">
      <c r="A306" s="33" t="s">
        <v>53</v>
      </c>
      <c r="B306" s="129">
        <v>8</v>
      </c>
      <c r="C306" s="147">
        <v>0</v>
      </c>
      <c r="D306" s="147">
        <v>0</v>
      </c>
      <c r="E306" s="145">
        <v>0</v>
      </c>
      <c r="F306" s="102">
        <v>5</v>
      </c>
      <c r="G306" s="91">
        <v>2</v>
      </c>
      <c r="H306" s="207"/>
      <c r="I306" s="145">
        <v>0</v>
      </c>
      <c r="J306" s="145">
        <v>0</v>
      </c>
      <c r="K306" s="145">
        <v>0</v>
      </c>
      <c r="L306" s="109">
        <v>1</v>
      </c>
      <c r="M306" s="145">
        <v>0</v>
      </c>
      <c r="N306" s="145">
        <v>0</v>
      </c>
      <c r="O306" s="145">
        <v>0</v>
      </c>
    </row>
    <row r="307" spans="1:15">
      <c r="A307" s="211" t="s">
        <v>46</v>
      </c>
      <c r="B307" s="116">
        <v>2247</v>
      </c>
      <c r="C307" s="147">
        <v>14</v>
      </c>
      <c r="D307" s="105">
        <v>203</v>
      </c>
      <c r="E307" s="105">
        <v>239</v>
      </c>
      <c r="F307" s="105">
        <v>110</v>
      </c>
      <c r="G307" s="105">
        <v>152</v>
      </c>
      <c r="H307" s="212"/>
      <c r="I307" s="105">
        <v>682</v>
      </c>
      <c r="J307" s="105">
        <v>104</v>
      </c>
      <c r="K307" s="105">
        <v>222</v>
      </c>
      <c r="L307" s="105">
        <v>116</v>
      </c>
      <c r="M307" s="50">
        <v>37</v>
      </c>
      <c r="N307" s="105">
        <v>280</v>
      </c>
      <c r="O307" s="105">
        <v>88</v>
      </c>
    </row>
    <row r="308" spans="1:15" ht="18">
      <c r="A308" s="35" t="s">
        <v>204</v>
      </c>
      <c r="B308" s="116"/>
      <c r="C308" s="171"/>
      <c r="D308" s="123"/>
      <c r="E308" s="123"/>
      <c r="F308" s="123"/>
      <c r="G308" s="123"/>
      <c r="H308" s="213"/>
      <c r="I308" s="123"/>
      <c r="J308" s="123"/>
      <c r="K308" s="124"/>
      <c r="L308" s="123"/>
      <c r="M308" s="50"/>
      <c r="N308" s="123"/>
      <c r="O308" s="123"/>
    </row>
    <row r="309" spans="1:15">
      <c r="A309" s="48" t="s">
        <v>134</v>
      </c>
      <c r="B309" s="116">
        <v>208</v>
      </c>
      <c r="C309" s="147">
        <v>0</v>
      </c>
      <c r="D309" s="106">
        <v>15</v>
      </c>
      <c r="E309" s="105">
        <v>18</v>
      </c>
      <c r="F309" s="105">
        <v>19</v>
      </c>
      <c r="G309" s="105">
        <v>41</v>
      </c>
      <c r="H309" s="214"/>
      <c r="I309" s="105">
        <v>50</v>
      </c>
      <c r="J309" s="105">
        <v>4</v>
      </c>
      <c r="K309" s="106">
        <v>27</v>
      </c>
      <c r="L309" s="105">
        <v>6</v>
      </c>
      <c r="M309" s="50">
        <v>3</v>
      </c>
      <c r="N309" s="105">
        <v>10</v>
      </c>
      <c r="O309" s="105">
        <v>15</v>
      </c>
    </row>
    <row r="310" spans="1:15">
      <c r="A310" s="33" t="s">
        <v>66</v>
      </c>
      <c r="B310" s="116">
        <v>170</v>
      </c>
      <c r="C310" s="147">
        <v>3</v>
      </c>
      <c r="D310" s="79">
        <v>22</v>
      </c>
      <c r="E310" s="105">
        <v>17</v>
      </c>
      <c r="F310" s="105">
        <v>31</v>
      </c>
      <c r="G310" s="79">
        <v>8</v>
      </c>
      <c r="H310" s="214"/>
      <c r="I310" s="105">
        <v>29</v>
      </c>
      <c r="J310" s="50">
        <v>13</v>
      </c>
      <c r="K310" s="105">
        <v>46</v>
      </c>
      <c r="L310" s="147">
        <v>0</v>
      </c>
      <c r="M310" s="147">
        <v>0</v>
      </c>
      <c r="N310" s="147">
        <v>0</v>
      </c>
      <c r="O310" s="105">
        <v>1</v>
      </c>
    </row>
    <row r="311" spans="1:15">
      <c r="A311" s="33" t="s">
        <v>50</v>
      </c>
      <c r="B311" s="116">
        <v>196</v>
      </c>
      <c r="C311" s="147">
        <v>3</v>
      </c>
      <c r="D311" s="105">
        <v>30</v>
      </c>
      <c r="E311" s="105">
        <v>11</v>
      </c>
      <c r="F311" s="105">
        <v>4</v>
      </c>
      <c r="G311" s="105">
        <v>4</v>
      </c>
      <c r="H311" s="214"/>
      <c r="I311" s="105">
        <v>70</v>
      </c>
      <c r="J311" s="105">
        <v>7</v>
      </c>
      <c r="K311" s="105">
        <v>47</v>
      </c>
      <c r="L311" s="105">
        <v>5</v>
      </c>
      <c r="M311" s="147">
        <v>0</v>
      </c>
      <c r="N311" s="105">
        <v>13</v>
      </c>
      <c r="O311" s="105">
        <v>2</v>
      </c>
    </row>
    <row r="312" spans="1:15">
      <c r="A312" s="33" t="s">
        <v>51</v>
      </c>
      <c r="B312" s="116">
        <v>156</v>
      </c>
      <c r="C312" s="147">
        <v>0</v>
      </c>
      <c r="D312" s="105">
        <v>8</v>
      </c>
      <c r="E312" s="105">
        <v>77</v>
      </c>
      <c r="F312" s="105">
        <v>2</v>
      </c>
      <c r="G312" s="50">
        <v>19</v>
      </c>
      <c r="H312" s="214"/>
      <c r="I312" s="105">
        <v>8</v>
      </c>
      <c r="J312" s="105">
        <v>16</v>
      </c>
      <c r="K312" s="79">
        <v>11</v>
      </c>
      <c r="L312" s="79">
        <v>0</v>
      </c>
      <c r="M312" s="50">
        <v>1</v>
      </c>
      <c r="N312" s="105">
        <v>10</v>
      </c>
      <c r="O312" s="50">
        <v>4</v>
      </c>
    </row>
    <row r="313" spans="1:15">
      <c r="A313" s="33" t="s">
        <v>52</v>
      </c>
      <c r="B313" s="116">
        <v>1509</v>
      </c>
      <c r="C313" s="147">
        <v>8</v>
      </c>
      <c r="D313" s="105">
        <v>128</v>
      </c>
      <c r="E313" s="105">
        <v>116</v>
      </c>
      <c r="F313" s="105">
        <v>49</v>
      </c>
      <c r="G313" s="105">
        <v>78</v>
      </c>
      <c r="H313" s="214"/>
      <c r="I313" s="105">
        <v>525</v>
      </c>
      <c r="J313" s="105">
        <v>64</v>
      </c>
      <c r="K313" s="105">
        <v>91</v>
      </c>
      <c r="L313" s="105">
        <v>104</v>
      </c>
      <c r="M313" s="50">
        <v>33</v>
      </c>
      <c r="N313" s="105">
        <v>247</v>
      </c>
      <c r="O313" s="105">
        <v>66</v>
      </c>
    </row>
    <row r="314" spans="1:15" ht="18">
      <c r="A314" s="33" t="s">
        <v>53</v>
      </c>
      <c r="B314" s="116">
        <v>8</v>
      </c>
      <c r="C314" s="147">
        <v>0</v>
      </c>
      <c r="D314" s="147">
        <v>0</v>
      </c>
      <c r="E314" s="147">
        <v>0</v>
      </c>
      <c r="F314" s="105">
        <v>5</v>
      </c>
      <c r="G314" s="50">
        <v>2</v>
      </c>
      <c r="H314" s="215"/>
      <c r="I314" s="147">
        <v>0</v>
      </c>
      <c r="J314" s="147">
        <v>0</v>
      </c>
      <c r="K314" s="147">
        <v>0</v>
      </c>
      <c r="L314" s="79">
        <v>1</v>
      </c>
      <c r="M314" s="147">
        <v>0</v>
      </c>
      <c r="N314" s="147">
        <v>0</v>
      </c>
      <c r="O314" s="147">
        <v>0</v>
      </c>
    </row>
    <row r="315" spans="1:15">
      <c r="A315" s="82" t="s">
        <v>46</v>
      </c>
      <c r="B315" s="129">
        <v>2285</v>
      </c>
      <c r="C315" s="145">
        <v>15</v>
      </c>
      <c r="D315" s="102">
        <v>206</v>
      </c>
      <c r="E315" s="102">
        <v>234</v>
      </c>
      <c r="F315" s="102">
        <v>100</v>
      </c>
      <c r="G315" s="102">
        <v>164</v>
      </c>
      <c r="H315" s="203"/>
      <c r="I315" s="102">
        <v>700</v>
      </c>
      <c r="J315" s="102">
        <v>115</v>
      </c>
      <c r="K315" s="102">
        <v>217</v>
      </c>
      <c r="L315" s="102">
        <v>105</v>
      </c>
      <c r="M315" s="91">
        <v>37</v>
      </c>
      <c r="N315" s="102">
        <v>303</v>
      </c>
      <c r="O315" s="102">
        <v>89</v>
      </c>
    </row>
    <row r="316" spans="1:15" ht="18">
      <c r="A316" s="35" t="s">
        <v>209</v>
      </c>
      <c r="B316" s="129"/>
      <c r="C316" s="171"/>
      <c r="D316" s="123"/>
      <c r="E316" s="103"/>
      <c r="F316" s="103"/>
      <c r="G316" s="103"/>
      <c r="H316" s="204"/>
      <c r="I316" s="103"/>
      <c r="J316" s="103"/>
      <c r="K316" s="205"/>
      <c r="L316" s="103"/>
      <c r="M316" s="91"/>
      <c r="N316" s="103"/>
      <c r="O316" s="103"/>
    </row>
    <row r="317" spans="1:15" ht="12.75" customHeight="1">
      <c r="A317" s="48" t="s">
        <v>134</v>
      </c>
      <c r="B317" s="129">
        <v>213</v>
      </c>
      <c r="C317" s="147">
        <v>0</v>
      </c>
      <c r="D317" s="106">
        <v>15</v>
      </c>
      <c r="E317" s="147">
        <v>0</v>
      </c>
      <c r="F317" s="105">
        <v>19</v>
      </c>
      <c r="G317" s="105">
        <v>50</v>
      </c>
      <c r="H317" s="214"/>
      <c r="I317" s="105">
        <v>53</v>
      </c>
      <c r="J317" s="105">
        <v>4</v>
      </c>
      <c r="K317" s="106">
        <v>27</v>
      </c>
      <c r="L317" s="105">
        <v>16</v>
      </c>
      <c r="M317" s="50">
        <v>4</v>
      </c>
      <c r="N317" s="105">
        <v>10</v>
      </c>
      <c r="O317" s="105">
        <v>15</v>
      </c>
    </row>
    <row r="318" spans="1:15" ht="12.75" customHeight="1">
      <c r="A318" s="33" t="s">
        <v>66</v>
      </c>
      <c r="B318" s="129">
        <v>156</v>
      </c>
      <c r="C318" s="147">
        <v>3</v>
      </c>
      <c r="D318" s="79">
        <v>24</v>
      </c>
      <c r="E318" s="105">
        <v>14</v>
      </c>
      <c r="F318" s="105">
        <v>12</v>
      </c>
      <c r="G318" s="79">
        <v>8</v>
      </c>
      <c r="H318" s="214"/>
      <c r="I318" s="105">
        <v>31</v>
      </c>
      <c r="J318" s="50">
        <v>13</v>
      </c>
      <c r="K318" s="105">
        <v>50</v>
      </c>
      <c r="L318" s="147">
        <v>0</v>
      </c>
      <c r="M318" s="147">
        <v>0</v>
      </c>
      <c r="N318" s="147">
        <v>0</v>
      </c>
      <c r="O318" s="105">
        <v>1</v>
      </c>
    </row>
    <row r="319" spans="1:15" ht="12.75" customHeight="1">
      <c r="A319" s="33" t="s">
        <v>50</v>
      </c>
      <c r="B319" s="129">
        <v>202</v>
      </c>
      <c r="C319" s="147">
        <v>2</v>
      </c>
      <c r="D319" s="105">
        <v>29</v>
      </c>
      <c r="E319" s="105">
        <v>22</v>
      </c>
      <c r="F319" s="105">
        <v>4</v>
      </c>
      <c r="G319" s="105">
        <v>4</v>
      </c>
      <c r="H319" s="214"/>
      <c r="I319" s="105">
        <v>69</v>
      </c>
      <c r="J319" s="105">
        <v>7</v>
      </c>
      <c r="K319" s="105">
        <v>47</v>
      </c>
      <c r="L319" s="105">
        <v>3</v>
      </c>
      <c r="M319" s="147">
        <v>0</v>
      </c>
      <c r="N319" s="105">
        <v>13</v>
      </c>
      <c r="O319" s="105">
        <v>2</v>
      </c>
    </row>
    <row r="320" spans="1:15" ht="12.75" customHeight="1">
      <c r="A320" s="33" t="s">
        <v>51</v>
      </c>
      <c r="B320" s="129">
        <v>86</v>
      </c>
      <c r="C320" s="147">
        <v>0</v>
      </c>
      <c r="D320" s="105">
        <v>8</v>
      </c>
      <c r="E320" s="105">
        <v>5</v>
      </c>
      <c r="F320" s="105">
        <v>2</v>
      </c>
      <c r="G320" s="50">
        <v>20</v>
      </c>
      <c r="H320" s="214"/>
      <c r="I320" s="105">
        <v>8</v>
      </c>
      <c r="J320" s="105">
        <v>18</v>
      </c>
      <c r="K320" s="79">
        <v>10</v>
      </c>
      <c r="L320" s="79">
        <v>0</v>
      </c>
      <c r="M320" s="50">
        <v>1</v>
      </c>
      <c r="N320" s="105">
        <v>10</v>
      </c>
      <c r="O320" s="50">
        <v>4</v>
      </c>
    </row>
    <row r="321" spans="1:15" ht="12.75" customHeight="1">
      <c r="A321" s="33" t="s">
        <v>52</v>
      </c>
      <c r="B321" s="129">
        <v>1619</v>
      </c>
      <c r="C321" s="147">
        <v>10</v>
      </c>
      <c r="D321" s="105">
        <v>130</v>
      </c>
      <c r="E321" s="105">
        <v>193</v>
      </c>
      <c r="F321" s="105">
        <v>58</v>
      </c>
      <c r="G321" s="105">
        <v>79</v>
      </c>
      <c r="H321" s="214"/>
      <c r="I321" s="105">
        <v>539</v>
      </c>
      <c r="J321" s="105">
        <v>73</v>
      </c>
      <c r="K321" s="105">
        <v>83</v>
      </c>
      <c r="L321" s="105">
        <v>85</v>
      </c>
      <c r="M321" s="50">
        <v>32</v>
      </c>
      <c r="N321" s="105">
        <v>270</v>
      </c>
      <c r="O321" s="105">
        <v>67</v>
      </c>
    </row>
    <row r="322" spans="1:15" ht="18" customHeight="1">
      <c r="A322" s="75" t="s">
        <v>53</v>
      </c>
      <c r="B322" s="102">
        <v>9</v>
      </c>
      <c r="C322" s="147">
        <v>0</v>
      </c>
      <c r="D322" s="147">
        <v>0</v>
      </c>
      <c r="E322" s="147">
        <v>0</v>
      </c>
      <c r="F322" s="105">
        <v>5</v>
      </c>
      <c r="G322" s="105">
        <v>3</v>
      </c>
      <c r="H322" s="215"/>
      <c r="I322" s="147">
        <v>0</v>
      </c>
      <c r="J322" s="147">
        <v>0</v>
      </c>
      <c r="K322" s="147">
        <v>0</v>
      </c>
      <c r="L322" s="105">
        <v>1</v>
      </c>
      <c r="M322" s="147">
        <v>0</v>
      </c>
      <c r="N322" s="147">
        <v>0</v>
      </c>
      <c r="O322" s="147">
        <v>0</v>
      </c>
    </row>
    <row r="323" spans="1:15">
      <c r="A323" s="90"/>
      <c r="B323" s="129"/>
      <c r="C323" s="147"/>
      <c r="D323" s="147"/>
      <c r="E323" s="147"/>
      <c r="F323" s="105"/>
      <c r="G323" s="50"/>
      <c r="H323" s="79"/>
      <c r="I323" s="147"/>
      <c r="J323" s="147"/>
      <c r="K323" s="147"/>
      <c r="L323" s="79"/>
      <c r="M323" s="147"/>
      <c r="N323" s="147"/>
      <c r="O323" s="147"/>
    </row>
    <row r="324" spans="1:15" ht="45">
      <c r="A324" s="170"/>
      <c r="B324" s="40" t="s">
        <v>46</v>
      </c>
      <c r="C324" s="30" t="s">
        <v>102</v>
      </c>
      <c r="D324" s="173" t="s">
        <v>115</v>
      </c>
      <c r="E324" s="173" t="s">
        <v>123</v>
      </c>
      <c r="F324" s="173" t="s">
        <v>105</v>
      </c>
      <c r="G324" s="173" t="s">
        <v>125</v>
      </c>
      <c r="H324" s="173"/>
      <c r="I324" s="173" t="s">
        <v>191</v>
      </c>
      <c r="J324" s="173" t="s">
        <v>192</v>
      </c>
      <c r="K324" s="173" t="s">
        <v>121</v>
      </c>
      <c r="L324" s="173" t="s">
        <v>193</v>
      </c>
      <c r="M324" s="173" t="s">
        <v>129</v>
      </c>
      <c r="N324" s="173" t="s">
        <v>130</v>
      </c>
      <c r="O324" s="173" t="s">
        <v>194</v>
      </c>
    </row>
    <row r="325" spans="1:15">
      <c r="A325" s="82" t="s">
        <v>46</v>
      </c>
      <c r="B325" s="129">
        <v>2468</v>
      </c>
      <c r="C325" s="145">
        <v>17</v>
      </c>
      <c r="D325" s="102">
        <v>217</v>
      </c>
      <c r="E325" s="102">
        <v>244</v>
      </c>
      <c r="F325" s="102">
        <v>96</v>
      </c>
      <c r="G325" s="102">
        <v>169</v>
      </c>
      <c r="H325" s="203"/>
      <c r="I325" s="102">
        <v>745</v>
      </c>
      <c r="J325" s="102">
        <v>108</v>
      </c>
      <c r="K325" s="102">
        <v>237</v>
      </c>
      <c r="L325" s="102">
        <v>114</v>
      </c>
      <c r="M325" s="91">
        <v>46</v>
      </c>
      <c r="N325" s="102">
        <v>367</v>
      </c>
      <c r="O325" s="102">
        <v>108</v>
      </c>
    </row>
    <row r="326" spans="1:15" ht="18">
      <c r="A326" s="35" t="s">
        <v>216</v>
      </c>
      <c r="B326" s="129"/>
      <c r="C326" s="171"/>
      <c r="D326" s="123"/>
      <c r="E326" s="103"/>
      <c r="F326" s="103"/>
      <c r="G326" s="103"/>
      <c r="H326" s="204"/>
      <c r="I326" s="103"/>
      <c r="J326" s="103"/>
      <c r="K326" s="205"/>
      <c r="L326" s="103"/>
      <c r="M326" s="91"/>
      <c r="N326" s="103"/>
      <c r="O326" s="103"/>
    </row>
    <row r="327" spans="1:15" ht="12.75" customHeight="1">
      <c r="A327" s="48" t="s">
        <v>134</v>
      </c>
      <c r="B327" s="129">
        <v>239</v>
      </c>
      <c r="C327" s="147" t="s">
        <v>214</v>
      </c>
      <c r="D327" s="106">
        <v>16</v>
      </c>
      <c r="E327" s="147" t="s">
        <v>214</v>
      </c>
      <c r="F327" s="105">
        <v>15</v>
      </c>
      <c r="G327" s="105">
        <v>56</v>
      </c>
      <c r="H327" s="214"/>
      <c r="I327" s="105">
        <v>54</v>
      </c>
      <c r="J327" s="105">
        <v>7</v>
      </c>
      <c r="K327" s="106">
        <v>29</v>
      </c>
      <c r="L327" s="105">
        <v>23</v>
      </c>
      <c r="M327" s="50">
        <v>8</v>
      </c>
      <c r="N327" s="105">
        <v>11</v>
      </c>
      <c r="O327" s="105">
        <v>20</v>
      </c>
    </row>
    <row r="328" spans="1:15" ht="12.75" customHeight="1">
      <c r="A328" s="33" t="s">
        <v>66</v>
      </c>
      <c r="B328" s="129">
        <v>164</v>
      </c>
      <c r="C328" s="147">
        <v>3</v>
      </c>
      <c r="D328" s="79">
        <v>35</v>
      </c>
      <c r="E328" s="105">
        <v>14</v>
      </c>
      <c r="F328" s="105">
        <v>12</v>
      </c>
      <c r="G328" s="79">
        <v>8</v>
      </c>
      <c r="H328" s="214"/>
      <c r="I328" s="105">
        <v>28</v>
      </c>
      <c r="J328" s="50">
        <v>13</v>
      </c>
      <c r="K328" s="105">
        <v>50</v>
      </c>
      <c r="L328" s="147" t="s">
        <v>214</v>
      </c>
      <c r="M328" s="147" t="s">
        <v>214</v>
      </c>
      <c r="N328" s="147" t="s">
        <v>214</v>
      </c>
      <c r="O328" s="105">
        <v>1</v>
      </c>
    </row>
    <row r="329" spans="1:15" ht="12.75" customHeight="1">
      <c r="A329" s="33" t="s">
        <v>50</v>
      </c>
      <c r="B329" s="129">
        <v>183</v>
      </c>
      <c r="C329" s="147">
        <v>2</v>
      </c>
      <c r="D329" s="105">
        <v>19</v>
      </c>
      <c r="E329" s="105">
        <v>22</v>
      </c>
      <c r="F329" s="105">
        <v>4</v>
      </c>
      <c r="G329" s="105">
        <v>4</v>
      </c>
      <c r="H329" s="214"/>
      <c r="I329" s="105">
        <v>60</v>
      </c>
      <c r="J329" s="105">
        <v>7</v>
      </c>
      <c r="K329" s="105">
        <v>47</v>
      </c>
      <c r="L329" s="105">
        <v>3</v>
      </c>
      <c r="M329" s="147" t="s">
        <v>214</v>
      </c>
      <c r="N329" s="105">
        <v>13</v>
      </c>
      <c r="O329" s="105">
        <v>2</v>
      </c>
    </row>
    <row r="330" spans="1:15" ht="12.75" customHeight="1">
      <c r="A330" s="33" t="s">
        <v>51</v>
      </c>
      <c r="B330" s="129">
        <v>79</v>
      </c>
      <c r="C330" s="147" t="s">
        <v>214</v>
      </c>
      <c r="D330" s="105">
        <v>4</v>
      </c>
      <c r="E330" s="105">
        <v>5</v>
      </c>
      <c r="F330" s="105">
        <v>1</v>
      </c>
      <c r="G330" s="50">
        <v>19</v>
      </c>
      <c r="H330" s="214"/>
      <c r="I330" s="105">
        <v>8</v>
      </c>
      <c r="J330" s="105">
        <v>17</v>
      </c>
      <c r="K330" s="79">
        <v>10</v>
      </c>
      <c r="L330" s="79" t="s">
        <v>214</v>
      </c>
      <c r="M330" s="50">
        <v>1</v>
      </c>
      <c r="N330" s="105">
        <v>10</v>
      </c>
      <c r="O330" s="50">
        <v>4</v>
      </c>
    </row>
    <row r="331" spans="1:15" ht="12.75" customHeight="1">
      <c r="A331" s="33" t="s">
        <v>52</v>
      </c>
      <c r="B331" s="129">
        <v>1794</v>
      </c>
      <c r="C331" s="147">
        <v>12</v>
      </c>
      <c r="D331" s="105">
        <v>143</v>
      </c>
      <c r="E331" s="105">
        <v>203</v>
      </c>
      <c r="F331" s="105">
        <v>59</v>
      </c>
      <c r="G331" s="105">
        <v>79</v>
      </c>
      <c r="H331" s="214"/>
      <c r="I331" s="105">
        <v>595</v>
      </c>
      <c r="J331" s="105">
        <v>64</v>
      </c>
      <c r="K331" s="105">
        <v>101</v>
      </c>
      <c r="L331" s="105">
        <v>87</v>
      </c>
      <c r="M331" s="50">
        <v>37</v>
      </c>
      <c r="N331" s="105">
        <v>333</v>
      </c>
      <c r="O331" s="105">
        <v>81</v>
      </c>
    </row>
    <row r="332" spans="1:15" ht="18" customHeight="1">
      <c r="A332" s="72" t="s">
        <v>53</v>
      </c>
      <c r="B332" s="102">
        <v>9</v>
      </c>
      <c r="C332" s="147" t="s">
        <v>214</v>
      </c>
      <c r="D332" s="147" t="s">
        <v>214</v>
      </c>
      <c r="E332" s="147" t="s">
        <v>214</v>
      </c>
      <c r="F332" s="105">
        <v>5</v>
      </c>
      <c r="G332" s="105">
        <v>3</v>
      </c>
      <c r="H332" s="215"/>
      <c r="I332" s="147" t="s">
        <v>214</v>
      </c>
      <c r="J332" s="147" t="s">
        <v>214</v>
      </c>
      <c r="K332" s="147" t="s">
        <v>214</v>
      </c>
      <c r="L332" s="105">
        <v>1</v>
      </c>
      <c r="M332" s="147" t="s">
        <v>214</v>
      </c>
      <c r="N332" s="147" t="s">
        <v>214</v>
      </c>
      <c r="O332" s="147">
        <v>0</v>
      </c>
    </row>
    <row r="333" spans="1:15">
      <c r="A333" s="90"/>
      <c r="B333" s="129"/>
      <c r="C333" s="147"/>
      <c r="D333" s="147"/>
      <c r="E333" s="147"/>
      <c r="F333" s="105"/>
      <c r="G333" s="50"/>
      <c r="H333" s="79"/>
      <c r="I333" s="147"/>
      <c r="J333" s="147"/>
      <c r="K333" s="147"/>
      <c r="L333" s="79"/>
      <c r="M333" s="147"/>
      <c r="N333" s="147"/>
      <c r="O333" s="147"/>
    </row>
    <row r="334" spans="1:15" ht="45">
      <c r="A334" s="170"/>
      <c r="B334" s="40" t="s">
        <v>46</v>
      </c>
      <c r="C334" s="30" t="s">
        <v>102</v>
      </c>
      <c r="D334" s="173" t="s">
        <v>115</v>
      </c>
      <c r="E334" s="173" t="s">
        <v>123</v>
      </c>
      <c r="F334" s="173" t="s">
        <v>105</v>
      </c>
      <c r="G334" s="173" t="s">
        <v>125</v>
      </c>
      <c r="H334" s="173"/>
      <c r="I334" s="173" t="s">
        <v>191</v>
      </c>
      <c r="J334" s="173" t="s">
        <v>192</v>
      </c>
      <c r="K334" s="173" t="s">
        <v>121</v>
      </c>
      <c r="L334" s="173" t="s">
        <v>193</v>
      </c>
      <c r="M334" s="173" t="s">
        <v>129</v>
      </c>
      <c r="N334" s="173" t="s">
        <v>130</v>
      </c>
      <c r="O334" s="173" t="s">
        <v>194</v>
      </c>
    </row>
    <row r="335" spans="1:15">
      <c r="A335" s="82" t="s">
        <v>46</v>
      </c>
      <c r="B335" s="129">
        <v>2616</v>
      </c>
      <c r="C335" s="145">
        <v>38</v>
      </c>
      <c r="D335" s="102">
        <v>181</v>
      </c>
      <c r="E335" s="102">
        <v>427</v>
      </c>
      <c r="F335" s="102">
        <v>99</v>
      </c>
      <c r="G335" s="102">
        <v>123</v>
      </c>
      <c r="H335" s="203"/>
      <c r="I335" s="102">
        <v>590</v>
      </c>
      <c r="J335" s="102">
        <v>143</v>
      </c>
      <c r="K335" s="102">
        <v>231</v>
      </c>
      <c r="L335" s="102">
        <v>151</v>
      </c>
      <c r="M335" s="91">
        <v>143</v>
      </c>
      <c r="N335" s="102">
        <v>318</v>
      </c>
      <c r="O335" s="102">
        <v>172</v>
      </c>
    </row>
    <row r="336" spans="1:15" ht="18">
      <c r="A336" s="35" t="s">
        <v>218</v>
      </c>
      <c r="B336" s="129"/>
      <c r="C336" s="171"/>
      <c r="D336" s="123"/>
      <c r="E336" s="103"/>
      <c r="F336" s="103"/>
      <c r="G336" s="103"/>
      <c r="H336" s="204"/>
      <c r="I336" s="103"/>
      <c r="J336" s="103"/>
      <c r="K336" s="205"/>
      <c r="L336" s="103"/>
      <c r="M336" s="91"/>
      <c r="N336" s="103"/>
      <c r="O336" s="103"/>
    </row>
    <row r="337" spans="1:15" ht="12.75" customHeight="1">
      <c r="A337" s="48" t="s">
        <v>134</v>
      </c>
      <c r="B337" s="129">
        <v>335</v>
      </c>
      <c r="C337" s="147">
        <v>25</v>
      </c>
      <c r="D337" s="106">
        <v>58</v>
      </c>
      <c r="E337" s="147">
        <v>29</v>
      </c>
      <c r="F337" s="105">
        <v>5</v>
      </c>
      <c r="G337" s="105">
        <v>3</v>
      </c>
      <c r="H337" s="214"/>
      <c r="I337" s="105">
        <v>20</v>
      </c>
      <c r="J337" s="105">
        <v>4</v>
      </c>
      <c r="K337" s="106">
        <v>71</v>
      </c>
      <c r="L337" s="105">
        <v>14</v>
      </c>
      <c r="M337" s="50">
        <v>53</v>
      </c>
      <c r="N337" s="105">
        <v>6</v>
      </c>
      <c r="O337" s="105">
        <v>47</v>
      </c>
    </row>
    <row r="338" spans="1:15" ht="12.75" customHeight="1">
      <c r="A338" s="33" t="s">
        <v>66</v>
      </c>
      <c r="B338" s="129">
        <v>159</v>
      </c>
      <c r="C338" s="147">
        <v>0</v>
      </c>
      <c r="D338" s="79">
        <v>8</v>
      </c>
      <c r="E338" s="105">
        <v>48</v>
      </c>
      <c r="F338" s="105">
        <v>2</v>
      </c>
      <c r="G338" s="79">
        <v>0</v>
      </c>
      <c r="H338" s="214"/>
      <c r="I338" s="105">
        <v>41</v>
      </c>
      <c r="J338" s="50">
        <v>5</v>
      </c>
      <c r="K338" s="105">
        <v>8</v>
      </c>
      <c r="L338" s="147">
        <v>12</v>
      </c>
      <c r="M338" s="147">
        <v>9</v>
      </c>
      <c r="N338" s="147">
        <v>23</v>
      </c>
      <c r="O338" s="105">
        <v>3</v>
      </c>
    </row>
    <row r="339" spans="1:15" ht="12.75" customHeight="1">
      <c r="A339" s="33" t="s">
        <v>50</v>
      </c>
      <c r="B339" s="129">
        <v>206</v>
      </c>
      <c r="C339" s="147">
        <v>0</v>
      </c>
      <c r="D339" s="105">
        <v>16</v>
      </c>
      <c r="E339" s="105">
        <v>66</v>
      </c>
      <c r="F339" s="105">
        <v>6</v>
      </c>
      <c r="G339" s="105">
        <v>0</v>
      </c>
      <c r="H339" s="214"/>
      <c r="I339" s="105">
        <v>50</v>
      </c>
      <c r="J339" s="105">
        <v>7</v>
      </c>
      <c r="K339" s="105">
        <v>11</v>
      </c>
      <c r="L339" s="105">
        <v>24</v>
      </c>
      <c r="M339" s="147">
        <v>6</v>
      </c>
      <c r="N339" s="105">
        <v>8</v>
      </c>
      <c r="O339" s="105">
        <v>12</v>
      </c>
    </row>
    <row r="340" spans="1:15" ht="12.75" customHeight="1">
      <c r="A340" s="33" t="s">
        <v>51</v>
      </c>
      <c r="B340" s="129">
        <v>81</v>
      </c>
      <c r="C340" s="147">
        <v>0</v>
      </c>
      <c r="D340" s="105">
        <v>4</v>
      </c>
      <c r="E340" s="105">
        <v>20</v>
      </c>
      <c r="F340" s="105">
        <v>14</v>
      </c>
      <c r="G340" s="50">
        <v>1</v>
      </c>
      <c r="H340" s="214"/>
      <c r="I340" s="105">
        <v>14</v>
      </c>
      <c r="J340" s="105">
        <v>5</v>
      </c>
      <c r="K340" s="79">
        <v>7</v>
      </c>
      <c r="L340" s="79">
        <v>10</v>
      </c>
      <c r="M340" s="50">
        <v>0</v>
      </c>
      <c r="N340" s="105">
        <v>4</v>
      </c>
      <c r="O340" s="50">
        <v>2</v>
      </c>
    </row>
    <row r="341" spans="1:15" ht="12.75" customHeight="1">
      <c r="A341" s="33" t="s">
        <v>52</v>
      </c>
      <c r="B341" s="129">
        <v>1831</v>
      </c>
      <c r="C341" s="147">
        <v>13</v>
      </c>
      <c r="D341" s="105">
        <v>93</v>
      </c>
      <c r="E341" s="105">
        <v>264</v>
      </c>
      <c r="F341" s="105">
        <v>72</v>
      </c>
      <c r="G341" s="105">
        <v>119</v>
      </c>
      <c r="H341" s="214"/>
      <c r="I341" s="105">
        <v>465</v>
      </c>
      <c r="J341" s="105">
        <v>122</v>
      </c>
      <c r="K341" s="105">
        <v>134</v>
      </c>
      <c r="L341" s="105">
        <v>90</v>
      </c>
      <c r="M341" s="50">
        <v>75</v>
      </c>
      <c r="N341" s="105">
        <v>277</v>
      </c>
      <c r="O341" s="105">
        <v>107</v>
      </c>
    </row>
    <row r="342" spans="1:15" ht="18" customHeight="1">
      <c r="A342" s="72" t="s">
        <v>53</v>
      </c>
      <c r="B342" s="102">
        <v>4</v>
      </c>
      <c r="C342" s="147">
        <v>0</v>
      </c>
      <c r="D342" s="147">
        <v>2</v>
      </c>
      <c r="E342" s="147">
        <v>0</v>
      </c>
      <c r="F342" s="105">
        <v>0</v>
      </c>
      <c r="G342" s="105">
        <v>0</v>
      </c>
      <c r="H342" s="215"/>
      <c r="I342" s="147">
        <v>0</v>
      </c>
      <c r="J342" s="147">
        <v>0</v>
      </c>
      <c r="K342" s="147">
        <v>0</v>
      </c>
      <c r="L342" s="105">
        <v>1</v>
      </c>
      <c r="M342" s="147">
        <v>0</v>
      </c>
      <c r="N342" s="147">
        <v>0</v>
      </c>
      <c r="O342" s="147">
        <v>1</v>
      </c>
    </row>
    <row r="343" spans="1:15">
      <c r="A343" s="90"/>
      <c r="B343" s="129"/>
      <c r="C343" s="147"/>
      <c r="D343" s="147"/>
      <c r="E343" s="147"/>
      <c r="F343" s="105"/>
      <c r="G343" s="50"/>
      <c r="H343" s="79"/>
      <c r="I343" s="147"/>
      <c r="J343" s="147"/>
      <c r="K343" s="147"/>
      <c r="L343" s="79"/>
      <c r="M343" s="147"/>
      <c r="N343" s="147"/>
      <c r="O343" s="147"/>
    </row>
    <row r="344" spans="1:15" ht="45">
      <c r="A344" s="170"/>
      <c r="B344" s="40" t="s">
        <v>46</v>
      </c>
      <c r="C344" s="30" t="s">
        <v>102</v>
      </c>
      <c r="D344" s="173" t="s">
        <v>115</v>
      </c>
      <c r="E344" s="173" t="s">
        <v>123</v>
      </c>
      <c r="F344" s="173" t="s">
        <v>105</v>
      </c>
      <c r="G344" s="173" t="s">
        <v>125</v>
      </c>
      <c r="H344" s="173"/>
      <c r="I344" s="173" t="s">
        <v>191</v>
      </c>
      <c r="J344" s="173" t="s">
        <v>192</v>
      </c>
      <c r="K344" s="173" t="s">
        <v>121</v>
      </c>
      <c r="L344" s="173" t="s">
        <v>193</v>
      </c>
      <c r="M344" s="173" t="s">
        <v>129</v>
      </c>
      <c r="N344" s="173" t="s">
        <v>130</v>
      </c>
      <c r="O344" s="173" t="s">
        <v>194</v>
      </c>
    </row>
    <row r="345" spans="1:15">
      <c r="A345" s="82" t="s">
        <v>46</v>
      </c>
      <c r="B345" s="129">
        <v>2587</v>
      </c>
      <c r="C345" s="145">
        <v>18</v>
      </c>
      <c r="D345" s="102">
        <v>222</v>
      </c>
      <c r="E345" s="102">
        <v>269</v>
      </c>
      <c r="F345" s="102">
        <v>104</v>
      </c>
      <c r="G345" s="102">
        <v>171</v>
      </c>
      <c r="H345" s="203"/>
      <c r="I345" s="102">
        <v>770</v>
      </c>
      <c r="J345" s="102">
        <v>113</v>
      </c>
      <c r="K345" s="102">
        <v>246</v>
      </c>
      <c r="L345" s="102">
        <v>119</v>
      </c>
      <c r="M345" s="91">
        <v>53</v>
      </c>
      <c r="N345" s="102">
        <v>384</v>
      </c>
      <c r="O345" s="102">
        <v>118</v>
      </c>
    </row>
    <row r="346" spans="1:15" ht="18">
      <c r="A346" s="35" t="s">
        <v>220</v>
      </c>
      <c r="B346" s="129"/>
      <c r="C346" s="171"/>
      <c r="D346" s="123"/>
      <c r="E346" s="103"/>
      <c r="F346" s="103"/>
      <c r="G346" s="103"/>
      <c r="H346" s="204"/>
      <c r="I346" s="103"/>
      <c r="J346" s="103"/>
      <c r="K346" s="205"/>
      <c r="L346" s="103"/>
      <c r="M346" s="91"/>
      <c r="N346" s="103"/>
      <c r="O346" s="103"/>
    </row>
    <row r="347" spans="1:15" ht="12.75" customHeight="1">
      <c r="A347" s="48" t="s">
        <v>134</v>
      </c>
      <c r="B347" s="129">
        <v>244</v>
      </c>
      <c r="C347" s="147">
        <v>0</v>
      </c>
      <c r="D347" s="106">
        <v>13</v>
      </c>
      <c r="E347" s="147">
        <v>0</v>
      </c>
      <c r="F347" s="105">
        <v>14</v>
      </c>
      <c r="G347" s="105">
        <v>53</v>
      </c>
      <c r="H347" s="214"/>
      <c r="I347" s="105">
        <v>55</v>
      </c>
      <c r="J347" s="105">
        <v>12</v>
      </c>
      <c r="K347" s="106">
        <v>30</v>
      </c>
      <c r="L347" s="105">
        <v>22</v>
      </c>
      <c r="M347" s="50">
        <v>11</v>
      </c>
      <c r="N347" s="105">
        <v>11</v>
      </c>
      <c r="O347" s="105">
        <v>23</v>
      </c>
    </row>
    <row r="348" spans="1:15" ht="12.75" customHeight="1">
      <c r="A348" s="33" t="s">
        <v>66</v>
      </c>
      <c r="B348" s="129">
        <v>164</v>
      </c>
      <c r="C348" s="147">
        <v>3</v>
      </c>
      <c r="D348" s="79">
        <v>36</v>
      </c>
      <c r="E348" s="105">
        <v>14</v>
      </c>
      <c r="F348" s="105">
        <v>12</v>
      </c>
      <c r="G348" s="79">
        <v>9</v>
      </c>
      <c r="H348" s="214"/>
      <c r="I348" s="105">
        <v>26</v>
      </c>
      <c r="J348" s="50">
        <v>13</v>
      </c>
      <c r="K348" s="105">
        <v>50</v>
      </c>
      <c r="L348" s="147">
        <v>0</v>
      </c>
      <c r="M348" s="147">
        <v>0</v>
      </c>
      <c r="N348" s="147">
        <v>0</v>
      </c>
      <c r="O348" s="105">
        <v>1</v>
      </c>
    </row>
    <row r="349" spans="1:15" ht="12.75" customHeight="1">
      <c r="A349" s="33" t="s">
        <v>50</v>
      </c>
      <c r="B349" s="129">
        <v>189</v>
      </c>
      <c r="C349" s="147">
        <v>2</v>
      </c>
      <c r="D349" s="105">
        <v>19</v>
      </c>
      <c r="E349" s="105">
        <v>27</v>
      </c>
      <c r="F349" s="105">
        <v>2</v>
      </c>
      <c r="G349" s="105">
        <v>4</v>
      </c>
      <c r="H349" s="214"/>
      <c r="I349" s="105">
        <v>63</v>
      </c>
      <c r="J349" s="105">
        <v>7</v>
      </c>
      <c r="K349" s="105">
        <v>47</v>
      </c>
      <c r="L349" s="105">
        <v>3</v>
      </c>
      <c r="M349" s="147">
        <v>0</v>
      </c>
      <c r="N349" s="105">
        <v>13</v>
      </c>
      <c r="O349" s="105">
        <v>2</v>
      </c>
    </row>
    <row r="350" spans="1:15" ht="12.75" customHeight="1">
      <c r="A350" s="33" t="s">
        <v>51</v>
      </c>
      <c r="B350" s="129">
        <v>80</v>
      </c>
      <c r="C350" s="147">
        <v>0</v>
      </c>
      <c r="D350" s="105">
        <v>4</v>
      </c>
      <c r="E350" s="105">
        <v>5</v>
      </c>
      <c r="F350" s="105">
        <v>2</v>
      </c>
      <c r="G350" s="50">
        <v>19</v>
      </c>
      <c r="H350" s="214"/>
      <c r="I350" s="105">
        <v>8</v>
      </c>
      <c r="J350" s="105">
        <v>17</v>
      </c>
      <c r="K350" s="79">
        <v>10</v>
      </c>
      <c r="L350" s="79">
        <v>0</v>
      </c>
      <c r="M350" s="50">
        <v>1</v>
      </c>
      <c r="N350" s="105">
        <v>10</v>
      </c>
      <c r="O350" s="50">
        <v>4</v>
      </c>
    </row>
    <row r="351" spans="1:15" ht="12.75" customHeight="1">
      <c r="A351" s="33" t="s">
        <v>52</v>
      </c>
      <c r="B351" s="129">
        <v>1901</v>
      </c>
      <c r="C351" s="147">
        <v>13</v>
      </c>
      <c r="D351" s="105">
        <v>150</v>
      </c>
      <c r="E351" s="105">
        <v>223</v>
      </c>
      <c r="F351" s="105">
        <v>69</v>
      </c>
      <c r="G351" s="105">
        <v>83</v>
      </c>
      <c r="H351" s="214"/>
      <c r="I351" s="105">
        <v>618</v>
      </c>
      <c r="J351" s="105">
        <v>64</v>
      </c>
      <c r="K351" s="105">
        <v>109</v>
      </c>
      <c r="L351" s="105">
        <v>93</v>
      </c>
      <c r="M351" s="50">
        <v>41</v>
      </c>
      <c r="N351" s="105">
        <v>350</v>
      </c>
      <c r="O351" s="105">
        <v>88</v>
      </c>
    </row>
    <row r="352" spans="1:15" ht="18" customHeight="1">
      <c r="A352" s="72" t="s">
        <v>53</v>
      </c>
      <c r="B352" s="102">
        <v>9</v>
      </c>
      <c r="C352" s="147">
        <v>0</v>
      </c>
      <c r="D352" s="147">
        <v>0</v>
      </c>
      <c r="E352" s="147">
        <v>0</v>
      </c>
      <c r="F352" s="105">
        <v>5</v>
      </c>
      <c r="G352" s="105">
        <v>3</v>
      </c>
      <c r="H352" s="215"/>
      <c r="I352" s="147">
        <v>0</v>
      </c>
      <c r="J352" s="147">
        <v>0</v>
      </c>
      <c r="K352" s="147">
        <v>0</v>
      </c>
      <c r="L352" s="105">
        <v>1</v>
      </c>
      <c r="M352" s="147">
        <v>0</v>
      </c>
      <c r="N352" s="147">
        <v>0</v>
      </c>
      <c r="O352" s="147">
        <v>0</v>
      </c>
    </row>
    <row r="353" spans="1:15">
      <c r="A353" s="90"/>
      <c r="B353" s="129"/>
      <c r="C353" s="147"/>
      <c r="D353" s="147"/>
      <c r="E353" s="147"/>
      <c r="F353" s="105"/>
      <c r="G353" s="50"/>
      <c r="H353" s="79"/>
      <c r="I353" s="147"/>
      <c r="J353" s="147"/>
      <c r="K353" s="147"/>
      <c r="L353" s="79"/>
      <c r="M353" s="147"/>
      <c r="N353" s="147"/>
      <c r="O353" s="147"/>
    </row>
    <row r="354" spans="1:15" ht="45">
      <c r="A354" s="170"/>
      <c r="B354" s="40" t="s">
        <v>46</v>
      </c>
      <c r="C354" s="30" t="s">
        <v>102</v>
      </c>
      <c r="D354" s="173" t="s">
        <v>115</v>
      </c>
      <c r="E354" s="173" t="s">
        <v>123</v>
      </c>
      <c r="F354" s="173" t="s">
        <v>105</v>
      </c>
      <c r="G354" s="173" t="s">
        <v>125</v>
      </c>
      <c r="H354" s="173"/>
      <c r="I354" s="173" t="s">
        <v>191</v>
      </c>
      <c r="J354" s="173" t="s">
        <v>192</v>
      </c>
      <c r="K354" s="173" t="s">
        <v>121</v>
      </c>
      <c r="L354" s="173" t="s">
        <v>193</v>
      </c>
      <c r="M354" s="173" t="s">
        <v>129</v>
      </c>
      <c r="N354" s="173" t="s">
        <v>130</v>
      </c>
      <c r="O354" s="173" t="s">
        <v>194</v>
      </c>
    </row>
    <row r="355" spans="1:15">
      <c r="A355" s="82" t="s">
        <v>46</v>
      </c>
      <c r="B355" s="129">
        <v>2767</v>
      </c>
      <c r="C355" s="145">
        <v>44</v>
      </c>
      <c r="D355" s="102">
        <v>247</v>
      </c>
      <c r="E355" s="102">
        <v>441</v>
      </c>
      <c r="F355" s="102">
        <v>101</v>
      </c>
      <c r="G355" s="102">
        <v>120</v>
      </c>
      <c r="H355" s="203"/>
      <c r="I355" s="102">
        <v>637</v>
      </c>
      <c r="J355" s="102">
        <v>128</v>
      </c>
      <c r="K355" s="102">
        <v>256</v>
      </c>
      <c r="L355" s="102">
        <v>172</v>
      </c>
      <c r="M355" s="91">
        <v>114</v>
      </c>
      <c r="N355" s="102">
        <v>328</v>
      </c>
      <c r="O355" s="102">
        <v>179</v>
      </c>
    </row>
    <row r="356" spans="1:15" ht="18">
      <c r="A356" s="35" t="s">
        <v>222</v>
      </c>
      <c r="B356" s="129"/>
      <c r="C356" s="171"/>
      <c r="D356" s="123"/>
      <c r="E356" s="103"/>
      <c r="F356" s="103"/>
      <c r="G356" s="103"/>
      <c r="H356" s="204"/>
      <c r="I356" s="103"/>
      <c r="J356" s="103"/>
      <c r="K356" s="205"/>
      <c r="L356" s="103"/>
      <c r="M356" s="91"/>
      <c r="N356" s="103"/>
      <c r="O356" s="103"/>
    </row>
    <row r="357" spans="1:15" ht="12.75" customHeight="1">
      <c r="A357" s="48" t="s">
        <v>134</v>
      </c>
      <c r="B357" s="129">
        <v>360</v>
      </c>
      <c r="C357" s="147">
        <v>9</v>
      </c>
      <c r="D357" s="106">
        <v>69</v>
      </c>
      <c r="E357" s="147">
        <v>39</v>
      </c>
      <c r="F357" s="105">
        <v>5</v>
      </c>
      <c r="G357" s="105">
        <v>4</v>
      </c>
      <c r="H357" s="214"/>
      <c r="I357" s="105">
        <v>21</v>
      </c>
      <c r="J357" s="105">
        <v>7</v>
      </c>
      <c r="K357" s="106">
        <v>73</v>
      </c>
      <c r="L357" s="105">
        <v>37</v>
      </c>
      <c r="M357" s="50">
        <v>26</v>
      </c>
      <c r="N357" s="105">
        <v>5</v>
      </c>
      <c r="O357" s="105">
        <v>65</v>
      </c>
    </row>
    <row r="358" spans="1:15" ht="12.75" customHeight="1">
      <c r="A358" s="33" t="s">
        <v>66</v>
      </c>
      <c r="B358" s="129">
        <v>174</v>
      </c>
      <c r="C358" s="147">
        <v>4</v>
      </c>
      <c r="D358" s="79">
        <v>8</v>
      </c>
      <c r="E358" s="105">
        <v>48</v>
      </c>
      <c r="F358" s="105">
        <v>6</v>
      </c>
      <c r="G358" s="79">
        <v>1</v>
      </c>
      <c r="H358" s="214"/>
      <c r="I358" s="105">
        <v>42</v>
      </c>
      <c r="J358" s="50">
        <v>4</v>
      </c>
      <c r="K358" s="105">
        <v>10</v>
      </c>
      <c r="L358" s="147">
        <v>11</v>
      </c>
      <c r="M358" s="147">
        <v>5</v>
      </c>
      <c r="N358" s="147">
        <v>24</v>
      </c>
      <c r="O358" s="105">
        <v>11</v>
      </c>
    </row>
    <row r="359" spans="1:15" ht="12.75" customHeight="1">
      <c r="A359" s="33" t="s">
        <v>50</v>
      </c>
      <c r="B359" s="129">
        <v>197</v>
      </c>
      <c r="C359" s="147">
        <v>5</v>
      </c>
      <c r="D359" s="105">
        <v>1</v>
      </c>
      <c r="E359" s="105">
        <v>67</v>
      </c>
      <c r="F359" s="105">
        <v>4</v>
      </c>
      <c r="G359" s="105">
        <v>0</v>
      </c>
      <c r="H359" s="214"/>
      <c r="I359" s="105">
        <v>54</v>
      </c>
      <c r="J359" s="105">
        <v>0</v>
      </c>
      <c r="K359" s="105">
        <v>16</v>
      </c>
      <c r="L359" s="105">
        <v>28</v>
      </c>
      <c r="M359" s="147">
        <v>1</v>
      </c>
      <c r="N359" s="105">
        <v>8</v>
      </c>
      <c r="O359" s="105">
        <v>13</v>
      </c>
    </row>
    <row r="360" spans="1:15" ht="12.75" customHeight="1">
      <c r="A360" s="33" t="s">
        <v>51</v>
      </c>
      <c r="B360" s="129">
        <v>89</v>
      </c>
      <c r="C360" s="147">
        <v>1</v>
      </c>
      <c r="D360" s="105">
        <v>3</v>
      </c>
      <c r="E360" s="105">
        <v>19</v>
      </c>
      <c r="F360" s="105">
        <v>12</v>
      </c>
      <c r="G360" s="50">
        <v>6</v>
      </c>
      <c r="H360" s="214"/>
      <c r="I360" s="105">
        <v>20</v>
      </c>
      <c r="J360" s="105">
        <v>3</v>
      </c>
      <c r="K360" s="79">
        <v>7</v>
      </c>
      <c r="L360" s="79">
        <v>9</v>
      </c>
      <c r="M360" s="50">
        <v>3</v>
      </c>
      <c r="N360" s="105">
        <v>4</v>
      </c>
      <c r="O360" s="50">
        <v>2</v>
      </c>
    </row>
    <row r="361" spans="1:15" ht="12.75" customHeight="1">
      <c r="A361" s="33" t="s">
        <v>52</v>
      </c>
      <c r="B361" s="129">
        <v>1944</v>
      </c>
      <c r="C361" s="147">
        <v>25</v>
      </c>
      <c r="D361" s="105">
        <v>166</v>
      </c>
      <c r="E361" s="105">
        <v>268</v>
      </c>
      <c r="F361" s="105">
        <v>74</v>
      </c>
      <c r="G361" s="105">
        <v>109</v>
      </c>
      <c r="H361" s="214"/>
      <c r="I361" s="105">
        <v>500</v>
      </c>
      <c r="J361" s="105">
        <v>114</v>
      </c>
      <c r="K361" s="105">
        <v>148</v>
      </c>
      <c r="L361" s="105">
        <v>86</v>
      </c>
      <c r="M361" s="50">
        <v>79</v>
      </c>
      <c r="N361" s="105">
        <v>287</v>
      </c>
      <c r="O361" s="105">
        <v>88</v>
      </c>
    </row>
    <row r="362" spans="1:15" ht="18" customHeight="1">
      <c r="A362" s="72" t="s">
        <v>53</v>
      </c>
      <c r="B362" s="102">
        <v>3</v>
      </c>
      <c r="C362" s="147">
        <v>0</v>
      </c>
      <c r="D362" s="147">
        <v>0</v>
      </c>
      <c r="E362" s="147">
        <v>0</v>
      </c>
      <c r="F362" s="105">
        <v>0</v>
      </c>
      <c r="G362" s="105">
        <v>0</v>
      </c>
      <c r="H362" s="215"/>
      <c r="I362" s="147">
        <v>0</v>
      </c>
      <c r="J362" s="147">
        <v>0</v>
      </c>
      <c r="K362" s="147">
        <v>2</v>
      </c>
      <c r="L362" s="105">
        <v>1</v>
      </c>
      <c r="M362" s="147">
        <v>0</v>
      </c>
      <c r="N362" s="147">
        <v>0</v>
      </c>
      <c r="O362" s="147">
        <v>0</v>
      </c>
    </row>
    <row r="363" spans="1:15">
      <c r="A363" s="90"/>
      <c r="B363" s="129"/>
      <c r="C363" s="147"/>
      <c r="D363" s="147"/>
      <c r="E363" s="147"/>
      <c r="F363" s="105"/>
      <c r="G363" s="50"/>
      <c r="H363" s="79"/>
      <c r="I363" s="147"/>
      <c r="J363" s="147"/>
      <c r="K363" s="147"/>
      <c r="L363" s="79"/>
      <c r="M363" s="147"/>
      <c r="N363" s="147"/>
      <c r="O363" s="147"/>
    </row>
    <row r="364" spans="1:15" ht="45">
      <c r="A364" s="170"/>
      <c r="B364" s="40" t="s">
        <v>46</v>
      </c>
      <c r="C364" s="30" t="s">
        <v>102</v>
      </c>
      <c r="D364" s="173" t="s">
        <v>115</v>
      </c>
      <c r="E364" s="173" t="s">
        <v>123</v>
      </c>
      <c r="F364" s="173" t="s">
        <v>105</v>
      </c>
      <c r="G364" s="173" t="s">
        <v>125</v>
      </c>
      <c r="H364" s="173"/>
      <c r="I364" s="173" t="s">
        <v>191</v>
      </c>
      <c r="J364" s="173" t="s">
        <v>192</v>
      </c>
      <c r="K364" s="173" t="s">
        <v>121</v>
      </c>
      <c r="L364" s="173" t="s">
        <v>193</v>
      </c>
      <c r="M364" s="173" t="s">
        <v>129</v>
      </c>
      <c r="N364" s="173" t="s">
        <v>130</v>
      </c>
      <c r="O364" s="173" t="s">
        <v>194</v>
      </c>
    </row>
    <row r="365" spans="1:15">
      <c r="A365" s="82" t="s">
        <v>46</v>
      </c>
      <c r="B365" s="129">
        <v>2756</v>
      </c>
      <c r="C365" s="145">
        <v>43</v>
      </c>
      <c r="D365" s="102">
        <v>239</v>
      </c>
      <c r="E365" s="102">
        <v>277</v>
      </c>
      <c r="F365" s="102">
        <v>105</v>
      </c>
      <c r="G365" s="102">
        <v>174</v>
      </c>
      <c r="H365" s="203"/>
      <c r="I365" s="102">
        <v>832</v>
      </c>
      <c r="J365" s="102">
        <v>106</v>
      </c>
      <c r="K365" s="102">
        <v>251</v>
      </c>
      <c r="L365" s="102">
        <v>126</v>
      </c>
      <c r="M365" s="91">
        <v>54</v>
      </c>
      <c r="N365" s="102">
        <v>436</v>
      </c>
      <c r="O365" s="102">
        <v>113</v>
      </c>
    </row>
    <row r="366" spans="1:15" ht="18">
      <c r="A366" s="35" t="s">
        <v>247</v>
      </c>
      <c r="B366" s="129"/>
      <c r="C366" s="171"/>
      <c r="D366" s="123"/>
      <c r="E366" s="103"/>
      <c r="F366" s="103"/>
      <c r="G366" s="103"/>
      <c r="H366" s="204"/>
      <c r="I366" s="103"/>
      <c r="J366" s="103"/>
      <c r="K366" s="205"/>
      <c r="L366" s="103"/>
      <c r="M366" s="91"/>
      <c r="N366" s="103"/>
      <c r="O366" s="103"/>
    </row>
    <row r="367" spans="1:15" ht="12.75" customHeight="1">
      <c r="A367" s="48" t="s">
        <v>134</v>
      </c>
      <c r="B367" s="129">
        <v>239</v>
      </c>
      <c r="C367" s="147">
        <v>0</v>
      </c>
      <c r="D367" s="106">
        <v>11</v>
      </c>
      <c r="E367" s="147">
        <v>0</v>
      </c>
      <c r="F367" s="105">
        <v>16</v>
      </c>
      <c r="G367" s="105">
        <v>54</v>
      </c>
      <c r="H367" s="214"/>
      <c r="I367" s="105">
        <v>60</v>
      </c>
      <c r="J367" s="105">
        <v>4</v>
      </c>
      <c r="K367" s="106">
        <v>28</v>
      </c>
      <c r="L367" s="105">
        <v>25</v>
      </c>
      <c r="M367" s="50">
        <v>10</v>
      </c>
      <c r="N367" s="105">
        <v>12</v>
      </c>
      <c r="O367" s="105">
        <v>19</v>
      </c>
    </row>
    <row r="368" spans="1:15" ht="12.75" customHeight="1">
      <c r="A368" s="33" t="s">
        <v>66</v>
      </c>
      <c r="B368" s="129">
        <v>160</v>
      </c>
      <c r="C368" s="147">
        <v>3</v>
      </c>
      <c r="D368" s="79">
        <v>35</v>
      </c>
      <c r="E368" s="105">
        <v>14</v>
      </c>
      <c r="F368" s="105">
        <v>12</v>
      </c>
      <c r="G368" s="79">
        <v>9</v>
      </c>
      <c r="H368" s="214"/>
      <c r="I368" s="105">
        <v>26</v>
      </c>
      <c r="J368" s="50">
        <v>13</v>
      </c>
      <c r="K368" s="105">
        <v>47</v>
      </c>
      <c r="L368" s="147">
        <v>0</v>
      </c>
      <c r="M368" s="147">
        <v>0</v>
      </c>
      <c r="N368" s="147">
        <v>0</v>
      </c>
      <c r="O368" s="105">
        <v>1</v>
      </c>
    </row>
    <row r="369" spans="1:15" ht="12.75" customHeight="1">
      <c r="A369" s="33" t="s">
        <v>50</v>
      </c>
      <c r="B369" s="129">
        <v>196</v>
      </c>
      <c r="C369" s="147">
        <v>2</v>
      </c>
      <c r="D369" s="105">
        <v>23</v>
      </c>
      <c r="E369" s="105">
        <v>24</v>
      </c>
      <c r="F369" s="105">
        <v>2</v>
      </c>
      <c r="G369" s="105">
        <v>4</v>
      </c>
      <c r="H369" s="214"/>
      <c r="I369" s="105">
        <v>68</v>
      </c>
      <c r="J369" s="105">
        <v>7</v>
      </c>
      <c r="K369" s="105">
        <v>48</v>
      </c>
      <c r="L369" s="105">
        <v>3</v>
      </c>
      <c r="M369" s="147">
        <v>0</v>
      </c>
      <c r="N369" s="105">
        <v>13</v>
      </c>
      <c r="O369" s="105">
        <v>2</v>
      </c>
    </row>
    <row r="370" spans="1:15" ht="12.75" customHeight="1">
      <c r="A370" s="33" t="s">
        <v>51</v>
      </c>
      <c r="B370" s="129">
        <v>82</v>
      </c>
      <c r="C370" s="147">
        <v>10</v>
      </c>
      <c r="D370" s="105">
        <v>4</v>
      </c>
      <c r="E370" s="105">
        <v>5</v>
      </c>
      <c r="F370" s="105">
        <v>2</v>
      </c>
      <c r="G370" s="50">
        <v>19</v>
      </c>
      <c r="H370" s="214"/>
      <c r="I370" s="105">
        <v>9</v>
      </c>
      <c r="J370" s="105">
        <v>9</v>
      </c>
      <c r="K370" s="79">
        <v>11</v>
      </c>
      <c r="L370" s="79">
        <v>1</v>
      </c>
      <c r="M370" s="50">
        <v>1</v>
      </c>
      <c r="N370" s="105">
        <v>7</v>
      </c>
      <c r="O370" s="50">
        <v>4</v>
      </c>
    </row>
    <row r="371" spans="1:15" ht="12.75" customHeight="1">
      <c r="A371" s="33" t="s">
        <v>52</v>
      </c>
      <c r="B371" s="129">
        <v>2069</v>
      </c>
      <c r="C371" s="147">
        <v>28</v>
      </c>
      <c r="D371" s="105">
        <v>166</v>
      </c>
      <c r="E371" s="105">
        <v>234</v>
      </c>
      <c r="F371" s="105">
        <v>69</v>
      </c>
      <c r="G371" s="105">
        <v>85</v>
      </c>
      <c r="H371" s="214"/>
      <c r="I371" s="105">
        <v>669</v>
      </c>
      <c r="J371" s="105">
        <v>71</v>
      </c>
      <c r="K371" s="105">
        <v>117</v>
      </c>
      <c r="L371" s="105">
        <v>96</v>
      </c>
      <c r="M371" s="50">
        <v>43</v>
      </c>
      <c r="N371" s="105">
        <v>404</v>
      </c>
      <c r="O371" s="105">
        <v>87</v>
      </c>
    </row>
    <row r="372" spans="1:15" ht="18" customHeight="1">
      <c r="A372" s="72" t="s">
        <v>53</v>
      </c>
      <c r="B372" s="102">
        <v>10</v>
      </c>
      <c r="C372" s="147">
        <v>0</v>
      </c>
      <c r="D372" s="147">
        <v>0</v>
      </c>
      <c r="E372" s="147">
        <v>0</v>
      </c>
      <c r="F372" s="105">
        <v>4</v>
      </c>
      <c r="G372" s="105">
        <v>3</v>
      </c>
      <c r="H372" s="215"/>
      <c r="I372" s="147">
        <v>0</v>
      </c>
      <c r="J372" s="147">
        <v>2</v>
      </c>
      <c r="K372" s="147">
        <v>0</v>
      </c>
      <c r="L372" s="105">
        <v>1</v>
      </c>
      <c r="M372" s="147">
        <v>0</v>
      </c>
      <c r="N372" s="147">
        <v>0</v>
      </c>
      <c r="O372" s="147">
        <v>0</v>
      </c>
    </row>
    <row r="373" spans="1:15">
      <c r="A373" s="90"/>
      <c r="B373" s="129"/>
      <c r="C373" s="147"/>
      <c r="D373" s="147"/>
      <c r="E373" s="147"/>
      <c r="F373" s="105"/>
      <c r="G373" s="50"/>
      <c r="H373" s="79"/>
      <c r="I373" s="147"/>
      <c r="J373" s="147"/>
      <c r="K373" s="147"/>
      <c r="L373" s="79"/>
      <c r="M373" s="147"/>
      <c r="N373" s="147"/>
      <c r="O373" s="147"/>
    </row>
    <row r="374" spans="1:15" ht="45">
      <c r="A374" s="170"/>
      <c r="B374" s="40" t="s">
        <v>46</v>
      </c>
      <c r="C374" s="30" t="s">
        <v>102</v>
      </c>
      <c r="D374" s="173" t="s">
        <v>115</v>
      </c>
      <c r="E374" s="173" t="s">
        <v>123</v>
      </c>
      <c r="F374" s="173" t="s">
        <v>105</v>
      </c>
      <c r="G374" s="173" t="s">
        <v>125</v>
      </c>
      <c r="H374" s="173"/>
      <c r="I374" s="173" t="s">
        <v>191</v>
      </c>
      <c r="J374" s="173" t="s">
        <v>192</v>
      </c>
      <c r="K374" s="173" t="s">
        <v>121</v>
      </c>
      <c r="L374" s="173" t="s">
        <v>193</v>
      </c>
      <c r="M374" s="173" t="s">
        <v>129</v>
      </c>
      <c r="N374" s="173" t="s">
        <v>130</v>
      </c>
      <c r="O374" s="173" t="s">
        <v>194</v>
      </c>
    </row>
    <row r="375" spans="1:15">
      <c r="A375" s="82" t="s">
        <v>46</v>
      </c>
      <c r="B375" s="129">
        <v>2762</v>
      </c>
      <c r="C375" s="145">
        <v>54</v>
      </c>
      <c r="D375" s="102">
        <v>241</v>
      </c>
      <c r="E375" s="102">
        <v>285</v>
      </c>
      <c r="F375" s="102">
        <v>105</v>
      </c>
      <c r="G375" s="102">
        <v>177</v>
      </c>
      <c r="H375" s="203"/>
      <c r="I375" s="102">
        <v>846</v>
      </c>
      <c r="J375" s="102">
        <v>99</v>
      </c>
      <c r="K375" s="102">
        <v>228</v>
      </c>
      <c r="L375" s="102">
        <v>127</v>
      </c>
      <c r="M375" s="91">
        <v>55</v>
      </c>
      <c r="N375" s="102">
        <v>435</v>
      </c>
      <c r="O375" s="102">
        <v>110</v>
      </c>
    </row>
    <row r="376" spans="1:15" ht="18">
      <c r="A376" s="35" t="s">
        <v>246</v>
      </c>
      <c r="B376" s="129"/>
      <c r="C376" s="171"/>
      <c r="D376" s="123"/>
      <c r="E376" s="103"/>
      <c r="F376" s="103"/>
      <c r="G376" s="103"/>
      <c r="H376" s="204"/>
      <c r="I376" s="103"/>
      <c r="J376" s="103"/>
      <c r="K376" s="205"/>
      <c r="L376" s="103"/>
      <c r="M376" s="91"/>
      <c r="N376" s="103"/>
      <c r="O376" s="103"/>
    </row>
    <row r="377" spans="1:15" ht="12.75" customHeight="1">
      <c r="A377" s="48" t="s">
        <v>134</v>
      </c>
      <c r="B377" s="129">
        <v>264</v>
      </c>
      <c r="C377" s="147">
        <v>0</v>
      </c>
      <c r="D377" s="106">
        <v>13</v>
      </c>
      <c r="E377" s="147">
        <v>0</v>
      </c>
      <c r="F377" s="105">
        <v>16</v>
      </c>
      <c r="G377" s="105">
        <v>55</v>
      </c>
      <c r="H377" s="214"/>
      <c r="I377" s="105">
        <v>75</v>
      </c>
      <c r="J377" s="105">
        <v>5</v>
      </c>
      <c r="K377" s="106">
        <v>28</v>
      </c>
      <c r="L377" s="105">
        <v>25</v>
      </c>
      <c r="M377" s="50">
        <v>12</v>
      </c>
      <c r="N377" s="105">
        <v>13</v>
      </c>
      <c r="O377" s="105">
        <v>22</v>
      </c>
    </row>
    <row r="378" spans="1:15" ht="12.75" customHeight="1">
      <c r="A378" s="33" t="s">
        <v>66</v>
      </c>
      <c r="B378" s="129">
        <v>135</v>
      </c>
      <c r="C378" s="147">
        <v>6</v>
      </c>
      <c r="D378" s="79">
        <v>40</v>
      </c>
      <c r="E378" s="105">
        <v>14</v>
      </c>
      <c r="F378" s="105">
        <v>12</v>
      </c>
      <c r="G378" s="79">
        <v>9</v>
      </c>
      <c r="H378" s="214"/>
      <c r="I378" s="105">
        <v>19</v>
      </c>
      <c r="J378" s="50">
        <v>10</v>
      </c>
      <c r="K378" s="105">
        <v>24</v>
      </c>
      <c r="L378" s="147">
        <v>0</v>
      </c>
      <c r="M378" s="147">
        <v>0</v>
      </c>
      <c r="N378" s="147">
        <v>0</v>
      </c>
      <c r="O378" s="105">
        <v>1</v>
      </c>
    </row>
    <row r="379" spans="1:15" ht="12.75" customHeight="1">
      <c r="A379" s="33" t="s">
        <v>50</v>
      </c>
      <c r="B379" s="129">
        <v>187</v>
      </c>
      <c r="C379" s="147">
        <v>5</v>
      </c>
      <c r="D379" s="105">
        <v>23</v>
      </c>
      <c r="E379" s="105">
        <v>24</v>
      </c>
      <c r="F379" s="105">
        <v>2</v>
      </c>
      <c r="G379" s="105">
        <v>4</v>
      </c>
      <c r="H379" s="214"/>
      <c r="I379" s="105">
        <v>66</v>
      </c>
      <c r="J379" s="105">
        <v>6</v>
      </c>
      <c r="K379" s="105">
        <v>40</v>
      </c>
      <c r="L379" s="105">
        <v>2</v>
      </c>
      <c r="M379" s="147">
        <v>0</v>
      </c>
      <c r="N379" s="105">
        <v>13</v>
      </c>
      <c r="O379" s="105">
        <v>2</v>
      </c>
    </row>
    <row r="380" spans="1:15" ht="12.75" customHeight="1">
      <c r="A380" s="33" t="s">
        <v>51</v>
      </c>
      <c r="B380" s="129">
        <v>79</v>
      </c>
      <c r="C380" s="147">
        <v>14</v>
      </c>
      <c r="D380" s="105">
        <v>4</v>
      </c>
      <c r="E380" s="105">
        <v>5</v>
      </c>
      <c r="F380" s="105">
        <v>2</v>
      </c>
      <c r="G380" s="50">
        <v>19</v>
      </c>
      <c r="H380" s="214"/>
      <c r="I380" s="105">
        <v>9</v>
      </c>
      <c r="J380" s="105">
        <v>5</v>
      </c>
      <c r="K380" s="79">
        <v>11</v>
      </c>
      <c r="L380" s="79">
        <v>1</v>
      </c>
      <c r="M380" s="50">
        <v>1</v>
      </c>
      <c r="N380" s="105">
        <v>4</v>
      </c>
      <c r="O380" s="50">
        <v>4</v>
      </c>
    </row>
    <row r="381" spans="1:15" ht="12.75" customHeight="1">
      <c r="A381" s="33" t="s">
        <v>52</v>
      </c>
      <c r="B381" s="129">
        <v>2087</v>
      </c>
      <c r="C381" s="147">
        <v>29</v>
      </c>
      <c r="D381" s="105">
        <v>161</v>
      </c>
      <c r="E381" s="105">
        <v>242</v>
      </c>
      <c r="F381" s="105">
        <v>69</v>
      </c>
      <c r="G381" s="105">
        <v>87</v>
      </c>
      <c r="H381" s="214"/>
      <c r="I381" s="105">
        <v>677</v>
      </c>
      <c r="J381" s="105">
        <v>71</v>
      </c>
      <c r="K381" s="105">
        <v>125</v>
      </c>
      <c r="L381" s="105">
        <v>98</v>
      </c>
      <c r="M381" s="50">
        <v>42</v>
      </c>
      <c r="N381" s="105">
        <v>405</v>
      </c>
      <c r="O381" s="105">
        <v>81</v>
      </c>
    </row>
    <row r="382" spans="1:15" ht="18" customHeight="1">
      <c r="A382" s="72" t="s">
        <v>53</v>
      </c>
      <c r="B382" s="102">
        <v>10</v>
      </c>
      <c r="C382" s="147">
        <v>0</v>
      </c>
      <c r="D382" s="147">
        <v>0</v>
      </c>
      <c r="E382" s="147">
        <v>0</v>
      </c>
      <c r="F382" s="105">
        <v>4</v>
      </c>
      <c r="G382" s="105">
        <v>3</v>
      </c>
      <c r="H382" s="215"/>
      <c r="I382" s="147">
        <v>0</v>
      </c>
      <c r="J382" s="147">
        <v>2</v>
      </c>
      <c r="K382" s="147">
        <v>0</v>
      </c>
      <c r="L382" s="105">
        <v>1</v>
      </c>
      <c r="M382" s="147">
        <v>0</v>
      </c>
      <c r="N382" s="147">
        <v>0</v>
      </c>
      <c r="O382" s="147">
        <v>0</v>
      </c>
    </row>
    <row r="383" spans="1:15">
      <c r="A383" s="90"/>
      <c r="B383" s="129"/>
      <c r="C383" s="147"/>
      <c r="D383" s="147"/>
      <c r="E383" s="147"/>
      <c r="F383" s="105"/>
      <c r="G383" s="50"/>
      <c r="H383" s="79"/>
      <c r="I383" s="147"/>
      <c r="J383" s="147"/>
      <c r="K383" s="147"/>
      <c r="L383" s="79"/>
      <c r="M383" s="147"/>
      <c r="N383" s="147"/>
      <c r="O383" s="147"/>
    </row>
    <row r="384" spans="1:15" ht="45">
      <c r="A384" s="170"/>
      <c r="B384" s="40" t="s">
        <v>46</v>
      </c>
      <c r="C384" s="30" t="s">
        <v>102</v>
      </c>
      <c r="D384" s="233" t="s">
        <v>115</v>
      </c>
      <c r="E384" s="233" t="s">
        <v>123</v>
      </c>
      <c r="F384" s="233" t="s">
        <v>105</v>
      </c>
      <c r="G384" s="233" t="s">
        <v>125</v>
      </c>
      <c r="H384" s="233"/>
      <c r="I384" s="233" t="s">
        <v>191</v>
      </c>
      <c r="J384" s="233" t="s">
        <v>192</v>
      </c>
      <c r="K384" s="233" t="s">
        <v>121</v>
      </c>
      <c r="L384" s="233" t="s">
        <v>193</v>
      </c>
      <c r="M384" s="233" t="s">
        <v>129</v>
      </c>
      <c r="N384" s="233" t="s">
        <v>130</v>
      </c>
      <c r="O384" s="233" t="s">
        <v>194</v>
      </c>
    </row>
    <row r="385" spans="1:15">
      <c r="A385" s="82" t="s">
        <v>46</v>
      </c>
      <c r="B385" s="129">
        <v>2776</v>
      </c>
      <c r="C385" s="145">
        <v>56</v>
      </c>
      <c r="D385" s="102">
        <v>242</v>
      </c>
      <c r="E385" s="102">
        <v>282</v>
      </c>
      <c r="F385" s="102">
        <v>106</v>
      </c>
      <c r="G385" s="102">
        <v>179</v>
      </c>
      <c r="H385" s="203"/>
      <c r="I385" s="102">
        <v>881</v>
      </c>
      <c r="J385" s="102">
        <v>100</v>
      </c>
      <c r="K385" s="102">
        <v>210</v>
      </c>
      <c r="L385" s="102">
        <v>124</v>
      </c>
      <c r="M385" s="91">
        <v>52</v>
      </c>
      <c r="N385" s="102">
        <v>431</v>
      </c>
      <c r="O385" s="102">
        <v>113</v>
      </c>
    </row>
    <row r="386" spans="1:15" ht="18">
      <c r="A386" s="35" t="s">
        <v>245</v>
      </c>
    </row>
    <row r="387" spans="1:15" ht="12.75" customHeight="1">
      <c r="A387" s="48" t="s">
        <v>134</v>
      </c>
      <c r="B387" s="129">
        <v>263</v>
      </c>
      <c r="C387" s="147">
        <v>2</v>
      </c>
      <c r="D387" s="79">
        <v>11</v>
      </c>
      <c r="E387" s="105" t="s">
        <v>138</v>
      </c>
      <c r="F387" s="105">
        <v>17</v>
      </c>
      <c r="G387" s="79">
        <v>57</v>
      </c>
      <c r="H387" s="214"/>
      <c r="I387" s="105">
        <v>93</v>
      </c>
      <c r="J387" s="50">
        <v>5</v>
      </c>
      <c r="K387" s="105">
        <v>13</v>
      </c>
      <c r="L387" s="147">
        <v>24</v>
      </c>
      <c r="M387" s="147">
        <v>11</v>
      </c>
      <c r="N387" s="147">
        <v>5</v>
      </c>
      <c r="O387" s="105">
        <v>25</v>
      </c>
    </row>
    <row r="388" spans="1:15" ht="12.75" customHeight="1">
      <c r="A388" s="33" t="s">
        <v>66</v>
      </c>
      <c r="B388" s="129">
        <v>134</v>
      </c>
      <c r="C388" s="147">
        <v>6</v>
      </c>
      <c r="D388" s="79">
        <v>41</v>
      </c>
      <c r="E388" s="105">
        <v>14</v>
      </c>
      <c r="F388" s="105">
        <v>12</v>
      </c>
      <c r="G388" s="79">
        <v>9</v>
      </c>
      <c r="H388" s="214"/>
      <c r="I388" s="105">
        <v>20</v>
      </c>
      <c r="J388" s="50">
        <v>10</v>
      </c>
      <c r="K388" s="105">
        <v>21</v>
      </c>
      <c r="L388" s="147" t="s">
        <v>138</v>
      </c>
      <c r="M388" s="147" t="s">
        <v>138</v>
      </c>
      <c r="N388" s="147" t="s">
        <v>138</v>
      </c>
      <c r="O388" s="105">
        <v>1</v>
      </c>
    </row>
    <row r="389" spans="1:15" ht="12.75" customHeight="1">
      <c r="A389" s="33" t="s">
        <v>50</v>
      </c>
      <c r="B389" s="129">
        <v>183</v>
      </c>
      <c r="C389" s="147">
        <v>4</v>
      </c>
      <c r="D389" s="105">
        <v>23</v>
      </c>
      <c r="E389" s="105">
        <v>19</v>
      </c>
      <c r="F389" s="105">
        <v>2</v>
      </c>
      <c r="G389" s="105">
        <v>4</v>
      </c>
      <c r="H389" s="214"/>
      <c r="I389" s="105">
        <v>68</v>
      </c>
      <c r="J389" s="105">
        <v>6</v>
      </c>
      <c r="K389" s="105">
        <v>40</v>
      </c>
      <c r="L389" s="105">
        <v>2</v>
      </c>
      <c r="M389" s="147" t="s">
        <v>138</v>
      </c>
      <c r="N389" s="105">
        <v>13</v>
      </c>
      <c r="O389" s="105">
        <v>2</v>
      </c>
    </row>
    <row r="390" spans="1:15" ht="12.75" customHeight="1">
      <c r="A390" s="33" t="s">
        <v>51</v>
      </c>
      <c r="B390" s="129">
        <v>78</v>
      </c>
      <c r="C390" s="147">
        <v>14</v>
      </c>
      <c r="D390" s="105">
        <v>4</v>
      </c>
      <c r="E390" s="105">
        <v>5</v>
      </c>
      <c r="F390" s="105">
        <v>2</v>
      </c>
      <c r="G390" s="50">
        <v>19</v>
      </c>
      <c r="H390" s="214"/>
      <c r="I390" s="105">
        <v>9</v>
      </c>
      <c r="J390" s="105">
        <v>5</v>
      </c>
      <c r="K390" s="79">
        <v>10</v>
      </c>
      <c r="L390" s="79">
        <v>1</v>
      </c>
      <c r="M390" s="50">
        <v>1</v>
      </c>
      <c r="N390" s="105">
        <v>4</v>
      </c>
      <c r="O390" s="50">
        <v>4</v>
      </c>
    </row>
    <row r="391" spans="1:15" ht="12.75" customHeight="1">
      <c r="A391" s="33" t="s">
        <v>52</v>
      </c>
      <c r="B391" s="129">
        <v>2108</v>
      </c>
      <c r="C391" s="147">
        <v>30</v>
      </c>
      <c r="D391" s="105">
        <v>163</v>
      </c>
      <c r="E391" s="105">
        <v>244</v>
      </c>
      <c r="F391" s="105">
        <v>69</v>
      </c>
      <c r="G391" s="105">
        <v>87</v>
      </c>
      <c r="H391" s="214"/>
      <c r="I391" s="105">
        <v>691</v>
      </c>
      <c r="J391" s="105">
        <v>72</v>
      </c>
      <c r="K391" s="105">
        <v>126</v>
      </c>
      <c r="L391" s="105">
        <v>96</v>
      </c>
      <c r="M391" s="50">
        <v>40</v>
      </c>
      <c r="N391" s="105">
        <v>409</v>
      </c>
      <c r="O391" s="105">
        <v>81</v>
      </c>
    </row>
    <row r="392" spans="1:15" ht="18" customHeight="1">
      <c r="A392" s="72" t="s">
        <v>53</v>
      </c>
      <c r="B392" s="102">
        <v>10</v>
      </c>
      <c r="C392" s="147" t="s">
        <v>138</v>
      </c>
      <c r="D392" s="147" t="s">
        <v>138</v>
      </c>
      <c r="E392" s="147" t="s">
        <v>138</v>
      </c>
      <c r="F392" s="105">
        <v>4</v>
      </c>
      <c r="G392" s="105">
        <v>3</v>
      </c>
      <c r="H392" s="215"/>
      <c r="I392" s="147" t="s">
        <v>138</v>
      </c>
      <c r="J392" s="147">
        <v>2</v>
      </c>
      <c r="K392" s="147" t="s">
        <v>138</v>
      </c>
      <c r="L392" s="105">
        <v>1</v>
      </c>
      <c r="M392" s="147" t="s">
        <v>138</v>
      </c>
      <c r="N392" s="147" t="s">
        <v>138</v>
      </c>
      <c r="O392" s="147" t="s">
        <v>138</v>
      </c>
    </row>
    <row r="393" spans="1:15">
      <c r="A393" s="90"/>
      <c r="B393" s="129"/>
      <c r="C393" s="147"/>
      <c r="D393" s="147"/>
      <c r="E393" s="147"/>
      <c r="F393" s="105"/>
      <c r="G393" s="50"/>
      <c r="H393" s="79"/>
      <c r="I393" s="147"/>
      <c r="J393" s="147"/>
      <c r="K393" s="147"/>
      <c r="L393" s="79"/>
      <c r="M393" s="147"/>
      <c r="N393" s="147"/>
      <c r="O393" s="147"/>
    </row>
    <row r="394" spans="1:15" ht="45">
      <c r="A394" s="170"/>
      <c r="B394" s="40" t="s">
        <v>46</v>
      </c>
      <c r="C394" s="30" t="s">
        <v>102</v>
      </c>
      <c r="D394" s="233" t="s">
        <v>115</v>
      </c>
      <c r="E394" s="233" t="s">
        <v>123</v>
      </c>
      <c r="F394" s="233" t="s">
        <v>105</v>
      </c>
      <c r="G394" s="233" t="s">
        <v>125</v>
      </c>
      <c r="H394" s="233"/>
      <c r="I394" s="233" t="s">
        <v>191</v>
      </c>
      <c r="J394" s="233" t="s">
        <v>192</v>
      </c>
      <c r="K394" s="233" t="s">
        <v>121</v>
      </c>
      <c r="L394" s="233" t="s">
        <v>193</v>
      </c>
      <c r="M394" s="233" t="s">
        <v>129</v>
      </c>
      <c r="N394" s="233" t="s">
        <v>130</v>
      </c>
      <c r="O394" s="233" t="s">
        <v>194</v>
      </c>
    </row>
    <row r="395" spans="1:15">
      <c r="A395" s="82" t="s">
        <v>46</v>
      </c>
      <c r="B395" s="129">
        <v>2956</v>
      </c>
      <c r="C395" s="145">
        <v>63</v>
      </c>
      <c r="D395" s="102">
        <v>244</v>
      </c>
      <c r="E395" s="102">
        <v>283</v>
      </c>
      <c r="F395" s="102">
        <v>107</v>
      </c>
      <c r="G395" s="102">
        <v>202</v>
      </c>
      <c r="H395" s="203"/>
      <c r="I395" s="102">
        <v>966</v>
      </c>
      <c r="J395" s="102">
        <v>95</v>
      </c>
      <c r="K395" s="102">
        <v>213</v>
      </c>
      <c r="L395" s="102">
        <v>193</v>
      </c>
      <c r="M395" s="91">
        <v>57</v>
      </c>
      <c r="N395" s="102">
        <v>419</v>
      </c>
      <c r="O395" s="102">
        <v>114</v>
      </c>
    </row>
    <row r="396" spans="1:15" ht="18">
      <c r="A396" s="35" t="s">
        <v>244</v>
      </c>
    </row>
    <row r="397" spans="1:15" ht="12.75" customHeight="1">
      <c r="A397" s="48" t="s">
        <v>134</v>
      </c>
      <c r="B397" s="129">
        <v>277</v>
      </c>
      <c r="C397" s="147">
        <v>2</v>
      </c>
      <c r="D397" s="79">
        <v>7</v>
      </c>
      <c r="E397" s="105" t="s">
        <v>138</v>
      </c>
      <c r="F397" s="105">
        <v>18</v>
      </c>
      <c r="G397" s="79">
        <v>57</v>
      </c>
      <c r="H397" s="214"/>
      <c r="I397" s="105">
        <v>97</v>
      </c>
      <c r="J397" s="50">
        <v>8</v>
      </c>
      <c r="K397" s="105">
        <v>13</v>
      </c>
      <c r="L397" s="147">
        <v>28</v>
      </c>
      <c r="M397" s="147">
        <v>19</v>
      </c>
      <c r="N397" s="147">
        <v>3</v>
      </c>
      <c r="O397" s="105">
        <v>25</v>
      </c>
    </row>
    <row r="398" spans="1:15" ht="12.75" customHeight="1">
      <c r="A398" s="33" t="s">
        <v>66</v>
      </c>
      <c r="B398" s="129">
        <v>124</v>
      </c>
      <c r="C398" s="147">
        <v>6</v>
      </c>
      <c r="D398" s="79">
        <v>31</v>
      </c>
      <c r="E398" s="105">
        <v>14</v>
      </c>
      <c r="F398" s="105">
        <v>12</v>
      </c>
      <c r="G398" s="79">
        <v>9</v>
      </c>
      <c r="H398" s="214"/>
      <c r="I398" s="105">
        <v>20</v>
      </c>
      <c r="J398" s="50">
        <v>10</v>
      </c>
      <c r="K398" s="105">
        <v>21</v>
      </c>
      <c r="L398" s="147" t="s">
        <v>138</v>
      </c>
      <c r="M398" s="147" t="s">
        <v>138</v>
      </c>
      <c r="N398" s="147" t="s">
        <v>138</v>
      </c>
      <c r="O398" s="105">
        <v>1</v>
      </c>
    </row>
    <row r="399" spans="1:15" ht="12.75" customHeight="1">
      <c r="A399" s="33" t="s">
        <v>50</v>
      </c>
      <c r="B399" s="129">
        <v>183</v>
      </c>
      <c r="C399" s="147">
        <v>4</v>
      </c>
      <c r="D399" s="105">
        <v>23</v>
      </c>
      <c r="E399" s="105">
        <v>19</v>
      </c>
      <c r="F399" s="105">
        <v>2</v>
      </c>
      <c r="G399" s="105">
        <v>4</v>
      </c>
      <c r="H399" s="214"/>
      <c r="I399" s="105">
        <v>67</v>
      </c>
      <c r="J399" s="105">
        <v>6</v>
      </c>
      <c r="K399" s="105">
        <v>40</v>
      </c>
      <c r="L399" s="105">
        <v>3</v>
      </c>
      <c r="M399" s="147" t="s">
        <v>138</v>
      </c>
      <c r="N399" s="105">
        <v>13</v>
      </c>
      <c r="O399" s="105">
        <v>2</v>
      </c>
    </row>
    <row r="400" spans="1:15" ht="12.75" customHeight="1">
      <c r="A400" s="33" t="s">
        <v>51</v>
      </c>
      <c r="B400" s="129">
        <v>83</v>
      </c>
      <c r="C400" s="147">
        <v>16</v>
      </c>
      <c r="D400" s="105">
        <v>5</v>
      </c>
      <c r="E400" s="105">
        <v>5</v>
      </c>
      <c r="F400" s="105">
        <v>2</v>
      </c>
      <c r="G400" s="50">
        <v>21</v>
      </c>
      <c r="H400" s="214"/>
      <c r="I400" s="105">
        <v>9</v>
      </c>
      <c r="J400" s="105">
        <v>5</v>
      </c>
      <c r="K400" s="79">
        <v>10</v>
      </c>
      <c r="L400" s="79">
        <v>1</v>
      </c>
      <c r="M400" s="50">
        <v>1</v>
      </c>
      <c r="N400" s="105">
        <v>4</v>
      </c>
      <c r="O400" s="50">
        <v>4</v>
      </c>
    </row>
    <row r="401" spans="1:17" ht="12.75" customHeight="1">
      <c r="A401" s="33" t="s">
        <v>52</v>
      </c>
      <c r="B401" s="129">
        <v>2277</v>
      </c>
      <c r="C401" s="147">
        <v>35</v>
      </c>
      <c r="D401" s="105">
        <v>178</v>
      </c>
      <c r="E401" s="105">
        <v>245</v>
      </c>
      <c r="F401" s="105">
        <v>69</v>
      </c>
      <c r="G401" s="105">
        <v>106</v>
      </c>
      <c r="H401" s="214"/>
      <c r="I401" s="105">
        <v>773</v>
      </c>
      <c r="J401" s="105">
        <v>64</v>
      </c>
      <c r="K401" s="105">
        <v>129</v>
      </c>
      <c r="L401" s="105">
        <v>160</v>
      </c>
      <c r="M401" s="50">
        <v>37</v>
      </c>
      <c r="N401" s="105">
        <v>399</v>
      </c>
      <c r="O401" s="105">
        <v>82</v>
      </c>
    </row>
    <row r="402" spans="1:17" ht="18" customHeight="1">
      <c r="A402" s="72" t="s">
        <v>53</v>
      </c>
      <c r="B402" s="102">
        <v>12</v>
      </c>
      <c r="C402" s="147" t="s">
        <v>138</v>
      </c>
      <c r="D402" s="147" t="s">
        <v>138</v>
      </c>
      <c r="E402" s="147" t="s">
        <v>138</v>
      </c>
      <c r="F402" s="105">
        <v>4</v>
      </c>
      <c r="G402" s="105">
        <v>5</v>
      </c>
      <c r="H402" s="215"/>
      <c r="I402" s="147" t="s">
        <v>138</v>
      </c>
      <c r="J402" s="147">
        <v>2</v>
      </c>
      <c r="K402" s="147" t="s">
        <v>138</v>
      </c>
      <c r="L402" s="105">
        <v>1</v>
      </c>
      <c r="M402" s="147" t="s">
        <v>138</v>
      </c>
      <c r="N402" s="147" t="s">
        <v>138</v>
      </c>
      <c r="O402" s="147" t="s">
        <v>138</v>
      </c>
    </row>
    <row r="403" spans="1:17">
      <c r="A403" s="90"/>
      <c r="B403" s="129"/>
      <c r="C403" s="147"/>
      <c r="D403" s="147"/>
      <c r="E403" s="147"/>
      <c r="F403" s="105"/>
      <c r="G403" s="50"/>
      <c r="H403" s="79"/>
      <c r="I403" s="147"/>
      <c r="J403" s="147"/>
      <c r="K403" s="147"/>
      <c r="L403" s="79"/>
      <c r="M403" s="147"/>
      <c r="N403" s="147"/>
      <c r="O403" s="147"/>
    </row>
    <row r="404" spans="1:17" ht="45">
      <c r="A404" s="170"/>
      <c r="B404" s="40" t="s">
        <v>46</v>
      </c>
      <c r="C404" s="30" t="s">
        <v>102</v>
      </c>
      <c r="D404" s="233" t="s">
        <v>115</v>
      </c>
      <c r="E404" s="233" t="s">
        <v>123</v>
      </c>
      <c r="F404" s="233" t="s">
        <v>105</v>
      </c>
      <c r="G404" s="233" t="s">
        <v>125</v>
      </c>
      <c r="H404" s="233"/>
      <c r="I404" s="233" t="s">
        <v>191</v>
      </c>
      <c r="J404" s="233" t="s">
        <v>192</v>
      </c>
      <c r="K404" s="233" t="s">
        <v>121</v>
      </c>
      <c r="L404" s="233" t="s">
        <v>193</v>
      </c>
      <c r="M404" s="233" t="s">
        <v>129</v>
      </c>
      <c r="N404" s="233" t="s">
        <v>130</v>
      </c>
      <c r="O404" s="233" t="s">
        <v>194</v>
      </c>
    </row>
    <row r="405" spans="1:17">
      <c r="A405" s="82" t="s">
        <v>46</v>
      </c>
      <c r="B405" s="129">
        <v>3095</v>
      </c>
      <c r="C405" s="145">
        <v>69</v>
      </c>
      <c r="D405" s="102">
        <v>250</v>
      </c>
      <c r="E405" s="102">
        <v>298</v>
      </c>
      <c r="F405" s="102">
        <v>109</v>
      </c>
      <c r="G405" s="102">
        <v>205</v>
      </c>
      <c r="H405" s="203"/>
      <c r="I405" s="102">
        <v>991</v>
      </c>
      <c r="J405" s="102">
        <v>106</v>
      </c>
      <c r="K405" s="102">
        <v>249</v>
      </c>
      <c r="L405" s="102">
        <v>198</v>
      </c>
      <c r="M405" s="91">
        <v>58</v>
      </c>
      <c r="N405" s="102">
        <v>441</v>
      </c>
      <c r="O405" s="102">
        <v>121</v>
      </c>
    </row>
    <row r="406" spans="1:17" ht="18">
      <c r="A406" s="35" t="s">
        <v>243</v>
      </c>
    </row>
    <row r="407" spans="1:17" ht="12.75" customHeight="1">
      <c r="A407" s="48" t="s">
        <v>134</v>
      </c>
      <c r="B407" s="129">
        <v>275</v>
      </c>
      <c r="C407" s="147">
        <v>1</v>
      </c>
      <c r="D407" s="79">
        <v>7</v>
      </c>
      <c r="E407" s="105" t="s">
        <v>138</v>
      </c>
      <c r="F407" s="105">
        <v>18</v>
      </c>
      <c r="G407" s="79">
        <v>57</v>
      </c>
      <c r="H407" s="214"/>
      <c r="I407" s="105">
        <v>100</v>
      </c>
      <c r="J407" s="50">
        <v>8</v>
      </c>
      <c r="K407" s="105">
        <v>15</v>
      </c>
      <c r="L407" s="147">
        <v>28</v>
      </c>
      <c r="M407" s="147">
        <v>14</v>
      </c>
      <c r="N407" s="147">
        <v>3</v>
      </c>
      <c r="O407" s="105">
        <v>24</v>
      </c>
    </row>
    <row r="408" spans="1:17" ht="12.75" customHeight="1">
      <c r="A408" s="33" t="s">
        <v>66</v>
      </c>
      <c r="B408" s="129">
        <v>128</v>
      </c>
      <c r="C408" s="147">
        <v>6</v>
      </c>
      <c r="D408" s="79">
        <v>36</v>
      </c>
      <c r="E408" s="105">
        <v>14</v>
      </c>
      <c r="F408" s="105">
        <v>12</v>
      </c>
      <c r="G408" s="79">
        <v>9</v>
      </c>
      <c r="H408" s="214"/>
      <c r="I408" s="105">
        <v>20</v>
      </c>
      <c r="J408" s="50">
        <v>10</v>
      </c>
      <c r="K408" s="105">
        <v>20</v>
      </c>
      <c r="L408" s="147" t="s">
        <v>138</v>
      </c>
      <c r="M408" s="147" t="s">
        <v>138</v>
      </c>
      <c r="N408" s="147" t="s">
        <v>138</v>
      </c>
      <c r="O408" s="105">
        <v>1</v>
      </c>
    </row>
    <row r="409" spans="1:17" ht="12.75" customHeight="1">
      <c r="A409" s="33" t="s">
        <v>50</v>
      </c>
      <c r="B409" s="129">
        <v>183</v>
      </c>
      <c r="C409" s="147">
        <v>5</v>
      </c>
      <c r="D409" s="105">
        <v>22</v>
      </c>
      <c r="E409" s="105">
        <v>19</v>
      </c>
      <c r="F409" s="105">
        <v>2</v>
      </c>
      <c r="G409" s="105">
        <v>4</v>
      </c>
      <c r="H409" s="214"/>
      <c r="I409" s="105">
        <v>67</v>
      </c>
      <c r="J409" s="105">
        <v>6</v>
      </c>
      <c r="K409" s="105">
        <v>40</v>
      </c>
      <c r="L409" s="105">
        <v>3</v>
      </c>
      <c r="M409" s="147" t="s">
        <v>138</v>
      </c>
      <c r="N409" s="105">
        <v>13</v>
      </c>
      <c r="O409" s="105">
        <v>2</v>
      </c>
    </row>
    <row r="410" spans="1:17" ht="12.75" customHeight="1">
      <c r="A410" s="33" t="s">
        <v>51</v>
      </c>
      <c r="B410" s="129">
        <v>86</v>
      </c>
      <c r="C410" s="147">
        <v>16</v>
      </c>
      <c r="D410" s="105">
        <v>3</v>
      </c>
      <c r="E410" s="105">
        <v>9</v>
      </c>
      <c r="F410" s="105">
        <v>2</v>
      </c>
      <c r="G410" s="50">
        <v>21</v>
      </c>
      <c r="H410" s="214"/>
      <c r="I410" s="105">
        <v>9</v>
      </c>
      <c r="J410" s="105">
        <v>5</v>
      </c>
      <c r="K410" s="79">
        <v>10</v>
      </c>
      <c r="L410" s="79">
        <v>1</v>
      </c>
      <c r="M410" s="50">
        <v>2</v>
      </c>
      <c r="N410" s="105">
        <v>4</v>
      </c>
      <c r="O410" s="50">
        <v>4</v>
      </c>
    </row>
    <row r="411" spans="1:17" ht="12.75" customHeight="1">
      <c r="A411" s="33" t="s">
        <v>52</v>
      </c>
      <c r="B411" s="129">
        <v>2410</v>
      </c>
      <c r="C411" s="147">
        <v>41</v>
      </c>
      <c r="D411" s="105">
        <v>182</v>
      </c>
      <c r="E411" s="105">
        <v>256</v>
      </c>
      <c r="F411" s="105">
        <v>71</v>
      </c>
      <c r="G411" s="105">
        <v>108</v>
      </c>
      <c r="H411" s="214"/>
      <c r="I411" s="105">
        <v>795</v>
      </c>
      <c r="J411" s="105">
        <v>75</v>
      </c>
      <c r="K411" s="105">
        <v>164</v>
      </c>
      <c r="L411" s="105">
        <v>165</v>
      </c>
      <c r="M411" s="50">
        <v>42</v>
      </c>
      <c r="N411" s="105">
        <v>421</v>
      </c>
      <c r="O411" s="105">
        <v>90</v>
      </c>
    </row>
    <row r="412" spans="1:17" ht="18" customHeight="1">
      <c r="A412" s="72" t="s">
        <v>53</v>
      </c>
      <c r="B412" s="102">
        <v>13</v>
      </c>
      <c r="C412" s="147" t="s">
        <v>138</v>
      </c>
      <c r="D412" s="147" t="s">
        <v>138</v>
      </c>
      <c r="E412" s="147" t="s">
        <v>138</v>
      </c>
      <c r="F412" s="105">
        <v>4</v>
      </c>
      <c r="G412" s="105">
        <v>6</v>
      </c>
      <c r="H412" s="215"/>
      <c r="I412" s="147" t="s">
        <v>138</v>
      </c>
      <c r="J412" s="147">
        <v>2</v>
      </c>
      <c r="K412" s="147" t="s">
        <v>138</v>
      </c>
      <c r="L412" s="105">
        <v>1</v>
      </c>
      <c r="M412" s="147" t="s">
        <v>138</v>
      </c>
      <c r="N412" s="147" t="s">
        <v>138</v>
      </c>
      <c r="O412" s="147" t="s">
        <v>138</v>
      </c>
    </row>
    <row r="413" spans="1:17">
      <c r="A413" s="38" t="s">
        <v>211</v>
      </c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</row>
    <row r="414" spans="1:17">
      <c r="A414" s="39" t="s">
        <v>62</v>
      </c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7">
      <c r="A415" s="39" t="s">
        <v>63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7">
      <c r="A416" s="39" t="s">
        <v>242</v>
      </c>
      <c r="B416" s="181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13"/>
      <c r="Q416" s="113"/>
    </row>
    <row r="417" spans="1:13" ht="7.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>
      <c r="A418" s="22" t="s">
        <v>64</v>
      </c>
    </row>
    <row r="419" spans="1:13">
      <c r="A419" s="62"/>
    </row>
    <row r="420" spans="1:13">
      <c r="A420" s="62"/>
    </row>
  </sheetData>
  <phoneticPr fontId="14" type="noConversion"/>
  <hyperlinks>
    <hyperlink ref="A418" location="'BAROMETROA E-ADMIN. G.4.1.3'!A1" display="GRAFIKOA IKUSI ==&gt;" xr:uid="{00000000-0004-0000-08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0DAEA-EE6F-4C53-97A4-2CC2B4560C1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bedec0e-ce89-4f71-aad7-765f6d56eea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revision/>
  <cp:lastPrinted>2021-10-01T11:58:35Z</cp:lastPrinted>
  <dcterms:created xsi:type="dcterms:W3CDTF">2012-11-14T09:19:51Z</dcterms:created>
  <dcterms:modified xsi:type="dcterms:W3CDTF">2024-04-16T07:48:18Z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