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2\2022_2H_CdS\"/>
    </mc:Choice>
  </mc:AlternateContent>
  <bookViews>
    <workbookView xWindow="-120" yWindow="-120" windowWidth="20730" windowHeight="11160" tabRatio="922" firstSheet="8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3" i="39" l="1"/>
  <c r="H133" i="39"/>
  <c r="G133" i="39"/>
  <c r="F133" i="39"/>
  <c r="E133" i="39"/>
  <c r="D133" i="39"/>
  <c r="C133" i="39"/>
  <c r="I132" i="39"/>
  <c r="H132" i="39"/>
  <c r="G132" i="39"/>
  <c r="F132" i="39"/>
  <c r="E132" i="39"/>
  <c r="D132" i="39"/>
  <c r="C132" i="39"/>
  <c r="I131" i="39"/>
  <c r="H131" i="39"/>
  <c r="G131" i="39"/>
  <c r="F131" i="39"/>
  <c r="E131" i="39"/>
  <c r="D131" i="39"/>
  <c r="C131" i="39"/>
  <c r="H130" i="39"/>
  <c r="G130" i="39"/>
  <c r="F130" i="39"/>
  <c r="E130" i="39"/>
  <c r="D130" i="39"/>
  <c r="C130" i="39"/>
  <c r="H129" i="39"/>
  <c r="G129" i="39"/>
  <c r="F129" i="39"/>
  <c r="E129" i="39"/>
  <c r="D129" i="39"/>
  <c r="C129" i="39"/>
  <c r="H128" i="39"/>
  <c r="G128" i="39"/>
  <c r="F128" i="39"/>
  <c r="E128" i="39"/>
  <c r="I128" i="39" s="1"/>
  <c r="D128" i="39"/>
  <c r="C128" i="39"/>
  <c r="H127" i="39"/>
  <c r="G127" i="39"/>
  <c r="F127" i="39"/>
  <c r="E127" i="39"/>
  <c r="D127" i="39"/>
  <c r="I127" i="39" s="1"/>
  <c r="C127" i="39"/>
  <c r="H126" i="39"/>
  <c r="G126" i="39"/>
  <c r="F126" i="39"/>
  <c r="E126" i="39"/>
  <c r="D126" i="39"/>
  <c r="C126" i="39"/>
  <c r="H125" i="39"/>
  <c r="G125" i="39"/>
  <c r="F125" i="39"/>
  <c r="E125" i="39"/>
  <c r="D125" i="39"/>
  <c r="C125" i="39"/>
  <c r="H124" i="39"/>
  <c r="G124" i="39"/>
  <c r="F124" i="39"/>
  <c r="E124" i="39"/>
  <c r="I124" i="39" s="1"/>
  <c r="D124" i="39"/>
  <c r="C124" i="39"/>
  <c r="H123" i="39"/>
  <c r="G123" i="39"/>
  <c r="F123" i="39"/>
  <c r="E123" i="39"/>
  <c r="D123" i="39"/>
  <c r="I123" i="39" s="1"/>
  <c r="C123" i="39"/>
  <c r="H122" i="39"/>
  <c r="G122" i="39"/>
  <c r="F122" i="39"/>
  <c r="E122" i="39"/>
  <c r="D122" i="39"/>
  <c r="C122" i="39"/>
  <c r="I122" i="39" s="1"/>
  <c r="H121" i="39"/>
  <c r="G121" i="39"/>
  <c r="F121" i="39"/>
  <c r="E121" i="39"/>
  <c r="D121" i="39"/>
  <c r="C121" i="39"/>
  <c r="H120" i="39"/>
  <c r="G120" i="39"/>
  <c r="F120" i="39"/>
  <c r="E120" i="39"/>
  <c r="I120" i="39" s="1"/>
  <c r="D120" i="39"/>
  <c r="C120" i="39"/>
  <c r="H119" i="39"/>
  <c r="G119" i="39"/>
  <c r="F119" i="39"/>
  <c r="E119" i="39"/>
  <c r="D119" i="39"/>
  <c r="I119" i="39" s="1"/>
  <c r="C119" i="39"/>
  <c r="H118" i="39"/>
  <c r="G118" i="39"/>
  <c r="F118" i="39"/>
  <c r="E118" i="39"/>
  <c r="D118" i="39"/>
  <c r="C118" i="39"/>
  <c r="H117" i="39"/>
  <c r="G117" i="39"/>
  <c r="F117" i="39"/>
  <c r="E117" i="39"/>
  <c r="D117" i="39"/>
  <c r="C117" i="39"/>
  <c r="I117" i="39" s="1"/>
  <c r="H116" i="39"/>
  <c r="G116" i="39"/>
  <c r="F116" i="39"/>
  <c r="E116" i="39"/>
  <c r="I116" i="39" s="1"/>
  <c r="D116" i="39"/>
  <c r="C116" i="39"/>
  <c r="H115" i="39"/>
  <c r="G115" i="39"/>
  <c r="F115" i="39"/>
  <c r="E115" i="39"/>
  <c r="D115" i="39"/>
  <c r="C115" i="39"/>
  <c r="H114" i="39"/>
  <c r="G114" i="39"/>
  <c r="F114" i="39"/>
  <c r="E114" i="39"/>
  <c r="D114" i="39"/>
  <c r="C114" i="39"/>
  <c r="H113" i="39"/>
  <c r="G113" i="39"/>
  <c r="F113" i="39"/>
  <c r="E113" i="39"/>
  <c r="D113" i="39"/>
  <c r="C113" i="39"/>
  <c r="H112" i="39"/>
  <c r="G112" i="39"/>
  <c r="F112" i="39"/>
  <c r="E112" i="39"/>
  <c r="D112" i="39"/>
  <c r="C112" i="39"/>
  <c r="H111" i="39"/>
  <c r="G111" i="39"/>
  <c r="F111" i="39"/>
  <c r="E111" i="39"/>
  <c r="D111" i="39"/>
  <c r="I111" i="39" s="1"/>
  <c r="C111" i="39"/>
  <c r="H110" i="39"/>
  <c r="G110" i="39"/>
  <c r="F110" i="39"/>
  <c r="E110" i="39"/>
  <c r="D110" i="39"/>
  <c r="C110" i="39"/>
  <c r="I110" i="39" s="1"/>
  <c r="H109" i="39"/>
  <c r="G109" i="39"/>
  <c r="F109" i="39"/>
  <c r="E109" i="39"/>
  <c r="D109" i="39"/>
  <c r="C109" i="39"/>
  <c r="H108" i="39"/>
  <c r="G108" i="39"/>
  <c r="F108" i="39"/>
  <c r="E108" i="39"/>
  <c r="D108" i="39"/>
  <c r="C108" i="39"/>
  <c r="H107" i="39"/>
  <c r="G107" i="39"/>
  <c r="F107" i="39"/>
  <c r="E107" i="39"/>
  <c r="D107" i="39"/>
  <c r="I107" i="39" s="1"/>
  <c r="C107" i="39"/>
  <c r="H106" i="39"/>
  <c r="G106" i="39"/>
  <c r="F106" i="39"/>
  <c r="E106" i="39"/>
  <c r="D106" i="39"/>
  <c r="C106" i="39"/>
  <c r="I106" i="39" s="1"/>
  <c r="H105" i="39"/>
  <c r="G105" i="39"/>
  <c r="F105" i="39"/>
  <c r="E105" i="39"/>
  <c r="D105" i="39"/>
  <c r="C105" i="39"/>
  <c r="H104" i="39"/>
  <c r="G104" i="39"/>
  <c r="F104" i="39"/>
  <c r="E104" i="39"/>
  <c r="I104" i="39" s="1"/>
  <c r="D104" i="39"/>
  <c r="C104" i="39"/>
  <c r="H103" i="39"/>
  <c r="G103" i="39"/>
  <c r="F103" i="39"/>
  <c r="E103" i="39"/>
  <c r="D103" i="39"/>
  <c r="I103" i="39" s="1"/>
  <c r="C103" i="39"/>
  <c r="H102" i="39"/>
  <c r="G102" i="39"/>
  <c r="F102" i="39"/>
  <c r="E102" i="39"/>
  <c r="D102" i="39"/>
  <c r="C102" i="39"/>
  <c r="I102" i="39" s="1"/>
  <c r="H101" i="39"/>
  <c r="G101" i="39"/>
  <c r="F101" i="39"/>
  <c r="E101" i="39"/>
  <c r="D101" i="39"/>
  <c r="C101" i="39"/>
  <c r="I101" i="39" s="1"/>
  <c r="H100" i="39"/>
  <c r="G100" i="39"/>
  <c r="F100" i="39"/>
  <c r="E100" i="39"/>
  <c r="D100" i="39"/>
  <c r="C100" i="39"/>
  <c r="H99" i="39"/>
  <c r="G99" i="39"/>
  <c r="F99" i="39"/>
  <c r="E99" i="39"/>
  <c r="D99" i="39"/>
  <c r="I99" i="39" s="1"/>
  <c r="C99" i="39"/>
  <c r="H98" i="39"/>
  <c r="G98" i="39"/>
  <c r="F98" i="39"/>
  <c r="E98" i="39"/>
  <c r="D98" i="39"/>
  <c r="C98" i="39"/>
  <c r="I98" i="39" s="1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I95" i="39" s="1"/>
  <c r="C95" i="39"/>
  <c r="H94" i="39"/>
  <c r="G94" i="39"/>
  <c r="F94" i="39"/>
  <c r="E94" i="39"/>
  <c r="D94" i="39"/>
  <c r="C94" i="39"/>
  <c r="I94" i="39" s="1"/>
  <c r="H93" i="39"/>
  <c r="G93" i="39"/>
  <c r="F93" i="39"/>
  <c r="E93" i="39"/>
  <c r="D93" i="39"/>
  <c r="C93" i="39"/>
  <c r="H92" i="39"/>
  <c r="G92" i="39"/>
  <c r="F92" i="39"/>
  <c r="E92" i="39"/>
  <c r="D92" i="39"/>
  <c r="C92" i="39"/>
  <c r="I90" i="39"/>
  <c r="I115" i="39" l="1"/>
  <c r="I105" i="39"/>
  <c r="I114" i="39"/>
  <c r="I121" i="39"/>
  <c r="I130" i="39"/>
  <c r="I109" i="39"/>
  <c r="I112" i="39"/>
  <c r="I118" i="39"/>
  <c r="I125" i="39"/>
  <c r="I126" i="39"/>
  <c r="I92" i="39"/>
  <c r="I108" i="39"/>
  <c r="I93" i="39"/>
  <c r="I96" i="39"/>
  <c r="I97" i="39"/>
  <c r="I100" i="39"/>
  <c r="I113" i="39"/>
  <c r="I129" i="39"/>
  <c r="C81" i="42" l="1"/>
  <c r="D81" i="42"/>
  <c r="E81" i="42"/>
  <c r="F81" i="42"/>
  <c r="G81" i="42"/>
  <c r="H81" i="42"/>
  <c r="I81" i="42"/>
  <c r="J81" i="42"/>
  <c r="K81" i="42"/>
  <c r="L81" i="42"/>
  <c r="M81" i="42"/>
  <c r="N81" i="42"/>
  <c r="O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I89" i="39"/>
  <c r="G219" i="39" s="1"/>
  <c r="H219" i="39" l="1"/>
  <c r="D219" i="39"/>
  <c r="E219" i="39"/>
  <c r="F219" i="39"/>
  <c r="C219" i="39"/>
  <c r="I88" i="39"/>
  <c r="C218" i="39" s="1"/>
  <c r="I219" i="39" l="1"/>
  <c r="F218" i="39"/>
  <c r="E218" i="39"/>
  <c r="H218" i="39"/>
  <c r="D218" i="39"/>
  <c r="G218" i="39"/>
  <c r="I87" i="39"/>
  <c r="E217" i="39" s="1"/>
  <c r="D217" i="39" l="1"/>
  <c r="H217" i="39"/>
  <c r="C217" i="39"/>
  <c r="G217" i="39"/>
  <c r="I217" i="39" s="1"/>
  <c r="F217" i="39"/>
  <c r="I218" i="39"/>
  <c r="I86" i="39"/>
  <c r="E216" i="39" s="1"/>
  <c r="D216" i="39" l="1"/>
  <c r="H216" i="39"/>
  <c r="C216" i="39"/>
  <c r="I216" i="39" s="1"/>
  <c r="G216" i="39"/>
  <c r="F216" i="39"/>
  <c r="I85" i="39"/>
  <c r="F215" i="39" s="1"/>
  <c r="H215" i="39" l="1"/>
  <c r="E215" i="39"/>
  <c r="D215" i="39"/>
  <c r="G215" i="39"/>
  <c r="C215" i="39"/>
  <c r="I84" i="39"/>
  <c r="G214" i="39" s="1"/>
  <c r="I215" i="39" l="1"/>
  <c r="C214" i="39"/>
  <c r="E214" i="39"/>
  <c r="H214" i="39"/>
  <c r="D214" i="39"/>
  <c r="F214" i="39"/>
  <c r="I83" i="39"/>
  <c r="C213" i="39" s="1"/>
  <c r="I214" i="39" l="1"/>
  <c r="F213" i="39"/>
  <c r="D213" i="39"/>
  <c r="G213" i="39"/>
  <c r="E213" i="39"/>
  <c r="H213" i="39"/>
  <c r="I82" i="39"/>
  <c r="C212" i="39" s="1"/>
  <c r="G212" i="39" l="1"/>
  <c r="I213" i="39"/>
  <c r="H212" i="39"/>
  <c r="F212" i="39"/>
  <c r="E212" i="39"/>
  <c r="D212" i="39"/>
  <c r="I212" i="39" l="1"/>
  <c r="I81" i="39"/>
  <c r="D211" i="39" s="1"/>
  <c r="E211" i="39" l="1"/>
  <c r="F211" i="39"/>
  <c r="C211" i="39"/>
  <c r="G211" i="39"/>
  <c r="H211" i="39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D96" i="42"/>
  <c r="E96" i="42"/>
  <c r="F96" i="42"/>
  <c r="G96" i="42"/>
  <c r="H96" i="42"/>
  <c r="I96" i="42"/>
  <c r="I97" i="42" s="1"/>
  <c r="J96" i="42"/>
  <c r="K96" i="42"/>
  <c r="L96" i="42"/>
  <c r="M96" i="42"/>
  <c r="N96" i="42"/>
  <c r="O96" i="42"/>
  <c r="I80" i="39"/>
  <c r="G97" i="42" l="1"/>
  <c r="O97" i="42"/>
  <c r="E97" i="42"/>
  <c r="H97" i="42"/>
  <c r="M97" i="42"/>
  <c r="N97" i="42"/>
  <c r="K97" i="42"/>
  <c r="F97" i="42"/>
  <c r="D97" i="42"/>
  <c r="L97" i="42"/>
  <c r="J97" i="42"/>
  <c r="I211" i="39"/>
  <c r="C210" i="39"/>
  <c r="D210" i="39"/>
  <c r="E210" i="39"/>
  <c r="F210" i="39"/>
  <c r="G210" i="39"/>
  <c r="H210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4" i="43"/>
  <c r="H205" i="39"/>
  <c r="G205" i="39"/>
  <c r="F205" i="39"/>
  <c r="E205" i="39"/>
  <c r="D205" i="39"/>
  <c r="C205" i="39"/>
  <c r="H204" i="39"/>
  <c r="G204" i="39"/>
  <c r="F204" i="39"/>
  <c r="E204" i="39"/>
  <c r="D204" i="39"/>
  <c r="C204" i="39"/>
  <c r="H203" i="39"/>
  <c r="G203" i="39"/>
  <c r="F203" i="39"/>
  <c r="E203" i="39"/>
  <c r="D203" i="39"/>
  <c r="C203" i="39"/>
  <c r="H202" i="39"/>
  <c r="G202" i="39"/>
  <c r="F202" i="39"/>
  <c r="E202" i="39"/>
  <c r="D202" i="39"/>
  <c r="C202" i="39"/>
  <c r="H201" i="39"/>
  <c r="G201" i="39"/>
  <c r="F201" i="39"/>
  <c r="E201" i="39"/>
  <c r="D201" i="39"/>
  <c r="C201" i="39"/>
  <c r="H200" i="39"/>
  <c r="G200" i="39"/>
  <c r="F200" i="39"/>
  <c r="E200" i="39"/>
  <c r="D200" i="39"/>
  <c r="C200" i="39"/>
  <c r="H199" i="39"/>
  <c r="G199" i="39"/>
  <c r="F199" i="39"/>
  <c r="E199" i="39"/>
  <c r="D199" i="39"/>
  <c r="C199" i="39"/>
  <c r="H198" i="39"/>
  <c r="G198" i="39"/>
  <c r="F198" i="39"/>
  <c r="E198" i="39"/>
  <c r="D198" i="39"/>
  <c r="C198" i="39"/>
  <c r="H197" i="39"/>
  <c r="G197" i="39"/>
  <c r="F197" i="39"/>
  <c r="E197" i="39"/>
  <c r="D197" i="39"/>
  <c r="C197" i="39"/>
  <c r="H196" i="39"/>
  <c r="G196" i="39"/>
  <c r="F196" i="39"/>
  <c r="E196" i="39"/>
  <c r="D196" i="39"/>
  <c r="C196" i="39"/>
  <c r="H195" i="39"/>
  <c r="G195" i="39"/>
  <c r="F195" i="39"/>
  <c r="E195" i="39"/>
  <c r="D195" i="39"/>
  <c r="C195" i="39"/>
  <c r="I79" i="39"/>
  <c r="H209" i="39" s="1"/>
  <c r="I78" i="39"/>
  <c r="I77" i="39"/>
  <c r="I76" i="39"/>
  <c r="E206" i="39" s="1"/>
  <c r="I195" i="39" l="1"/>
  <c r="I203" i="39"/>
  <c r="I199" i="39"/>
  <c r="I196" i="39"/>
  <c r="I200" i="39"/>
  <c r="I204" i="39"/>
  <c r="E207" i="39"/>
  <c r="G207" i="39"/>
  <c r="F207" i="39"/>
  <c r="C207" i="39"/>
  <c r="F208" i="39"/>
  <c r="H208" i="39"/>
  <c r="G208" i="39"/>
  <c r="D208" i="39"/>
  <c r="C208" i="39"/>
  <c r="I197" i="39"/>
  <c r="I198" i="39"/>
  <c r="I201" i="39"/>
  <c r="I202" i="39"/>
  <c r="I205" i="39"/>
  <c r="I210" i="39"/>
  <c r="C206" i="39"/>
  <c r="G206" i="39"/>
  <c r="D207" i="39"/>
  <c r="H207" i="39"/>
  <c r="E208" i="39"/>
  <c r="F209" i="39"/>
  <c r="F206" i="39"/>
  <c r="E209" i="39"/>
  <c r="D206" i="39"/>
  <c r="H206" i="39"/>
  <c r="C209" i="39"/>
  <c r="G209" i="39"/>
  <c r="D209" i="39"/>
  <c r="I208" i="39" l="1"/>
  <c r="I209" i="39"/>
  <c r="I207" i="39"/>
  <c r="I206" i="39"/>
  <c r="C92" i="42"/>
  <c r="C93" i="42"/>
  <c r="C94" i="42"/>
  <c r="C95" i="42"/>
  <c r="C96" i="42"/>
  <c r="C91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97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<sst xmlns="http://schemas.openxmlformats.org/spreadsheetml/2006/main" count="1883" uniqueCount="240">
  <si>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</si>
  <si>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</si>
  <si>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</si>
  <si>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</si>
  <si>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</si>
  <si>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</si>
  <si>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</si>
  <si>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</si>
  <si>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</si>
  <si>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</si>
  <si>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</si>
  <si>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</si>
  <si>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</si>
  <si>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</si>
  <si>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</si>
  <si>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</si>
  <si>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</si>
  <si>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</si>
  <si>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</si>
  <si>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</si>
  <si>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</si>
  <si>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</si>
  <si>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</si>
  <si>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</si>
  <si>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</si>
  <si>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</si>
  <si>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</si>
  <si>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</si>
  <si>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</si>
  <si>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</si>
  <si>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</si>
  <si>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</si>
  <si>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</si>
  <si>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</si>
  <si>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</si>
  <si>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</si>
  <si>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</si>
  <si>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</si>
  <si>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</si>
  <si>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</si>
  <si>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</si>
  <si>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</si>
  <si>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</si>
  <si>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</si>
  <si>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</si>
  <si>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</si>
  <si>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</si>
  <si>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</si>
  <si>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</si>
  <si>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</si>
  <si>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</si>
  <si>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</si>
  <si>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</si>
  <si>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</si>
  <si>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</si>
  <si>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</si>
  <si>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</si>
  <si>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</si>
  <si>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</si>
  <si>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</si>
  <si>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</si>
  <si>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</si>
  <si>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</si>
  <si>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</si>
  <si>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</si>
  <si>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</si>
  <si>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</si>
  <si>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</si>
  <si>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</si>
  <si>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</si>
  <si>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</si>
  <si>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</si>
  <si>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</si>
  <si>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</si>
  <si>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</si>
  <si>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</si>
  <si>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</si>
  <si>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</si>
  <si>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</si>
  <si>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</si>
  <si>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</si>
  <si>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</si>
  <si>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</si>
  <si>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</si>
  <si>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</si>
  <si>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</si>
  <si>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</si>
  <si>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</si>
  <si>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</si>
  <si>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</si>
  <si>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</si>
  <si>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</si>
  <si>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</si>
  <si>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</si>
  <si>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</si>
  <si>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</si>
  <si>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</si>
  <si>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</si>
  <si>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</si>
  <si>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</si>
  <si>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</si>
  <si>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</si>
  <si>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</si>
  <si>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</si>
  <si>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</si>
  <si>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</si>
  <si>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</si>
  <si>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</si>
  <si>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</si>
  <si>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</si>
  <si>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</si>
  <si>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</si>
  <si>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</si>
  <si>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</si>
  <si>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</si>
  <si>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</si>
  <si>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</si>
  <si>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</si>
  <si>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</si>
  <si>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</si>
  <si>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</si>
  <si>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</si>
  <si>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</si>
  <si>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</si>
  <si>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</si>
  <si>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</si>
  <si>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</si>
  <si>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</si>
  <si>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</si>
  <si>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</si>
  <si>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</si>
  <si>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</si>
  <si>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</si>
  <si>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</si>
  <si>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</si>
  <si>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</si>
  <si>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</si>
  <si>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</si>
  <si>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</si>
  <si>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</si>
  <si>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</si>
  <si>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</si>
  <si>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</si>
  <si>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</si>
  <si>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</si>
  <si>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</si>
  <si>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</si>
  <si>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</si>
  <si>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</si>
  <si>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</si>
  <si>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</si>
  <si>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</si>
  <si>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</si>
  <si>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</si>
  <si>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</si>
  <si>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</si>
  <si>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</si>
  <si>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</si>
  <si>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</si>
  <si>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</si>
  <si>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</si>
  <si>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</si>
  <si>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</si>
  <si>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</si>
  <si>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</si>
  <si>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</si>
  <si>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</si>
  <si>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</si>
  <si>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</si>
  <si>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</si>
  <si>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</si>
  <si>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</si>
  <si>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</si>
  <si>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</si>
  <si>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</si>
  <si>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</si>
  <si>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</si>
  <si>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</si>
  <si>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</si>
  <si>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</si>
  <si>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</si>
  <si>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</si>
  <si>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</si>
  <si>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</si>
  <si>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</si>
  <si>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</si>
  <si>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</si>
  <si>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</si>
  <si>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</si>
  <si>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</si>
  <si>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</si>
  <si>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</si>
  <si>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</si>
  <si>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</si>
  <si>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</si>
  <si>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</si>
  <si>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</si>
  <si>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</si>
  <si>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</si>
  <si>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</si>
  <si>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</si>
  <si>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</si>
  <si>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</si>
  <si>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</si>
  <si>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KONPLEXUTASUN ELEKTRONIKOAREN MAILA. 2021.  I. hiruhilekoa (***)</t>
  </si>
  <si>
    <t>II-2021</t>
  </si>
  <si>
    <t>KONPLEXUTASUN ELEKTRONIKOAREN MAILA. 2021.  II. hiruhilekoa</t>
  </si>
  <si>
    <t>III-2021</t>
  </si>
  <si>
    <t>KONPLEXUTASUN ELEKTRONIKOAREN MAILA. 2021. III. hiruhilekoa</t>
  </si>
  <si>
    <t>KONPLEXUTASUN ELEKTRONIKOAREN MAILA. 2021.  III. hiruhilekoa</t>
  </si>
  <si>
    <t>(***) 2018, 2021. I. eta IV. Hiruhilekoa. Aparteko gaurkotzea</t>
  </si>
  <si>
    <t>IV (***)</t>
  </si>
  <si>
    <t>(***) 2021. IV. Hiruhilekoa. Aparteko gaurkotzea</t>
  </si>
  <si>
    <t>IV-2021</t>
  </si>
  <si>
    <t>KONPLEXUTASUN ELEKTRONIKOAREN MAILA. 2021. IV. Hiruhilekoa (***)</t>
  </si>
  <si>
    <t>KONPLEXUTASUN ELEKTRONIKOAREN MAILA. 2021.  IV. Hiruhilekoa (***)</t>
  </si>
  <si>
    <t xml:space="preserve">Iturria: Eusko Jaurlaritza. Gobernantza Publiko eta Autogobernu Saila. Herritarrak Hartzeko eta Zerbitzu Digitaletako Zuzendaritza . Zerbitzu Katalogoa </t>
  </si>
  <si>
    <t xml:space="preserve">I </t>
  </si>
  <si>
    <t>I-2022</t>
  </si>
  <si>
    <t>-</t>
  </si>
  <si>
    <t>KONPLEXUTASUN ELEKTRONIKOAREN MAILA. 2022.  I. Hiruhilekoa</t>
  </si>
  <si>
    <t>KONPLEXUTASUN ELEKTRONIKOAREN MAILA. 2022. I. Hiruhilekoa</t>
  </si>
  <si>
    <t xml:space="preserve">           ZERBITZUAK DIGITALIZATZEKO PLANA. ZERBITZU KATALOGOA. ZK.  EUSKO JAURLARITZA.                            2022. II. HIRUHILEKOA</t>
  </si>
  <si>
    <t xml:space="preserve">Konplexutasun elektronikoaren maila bete duten Eusko Jaurlaritzak eskainitako zerbitzu eta prozedura publikoak, sailen arabera banatuta. 2022. II. hiruhilekoa. </t>
  </si>
  <si>
    <t>Eusko Jaurlaritzak eskainitako zerbitzu eta prozedura publikoak, hiruhilekoka eta gaurko konplexutasun elektronikoaren arabera. 2011-2022. II. hiruhilekoa</t>
  </si>
  <si>
    <t>Partez edo osorik tramitazio elektronikoa onartzen duten edo administratuaren parte hartzea behar ez duten Eusko Jaurlaritzako gaur eguneko zerbitzu, prozedura eta izapide publikoak, hiruhilekoka eta sailen arabera. 2011-2022. II. hiruhilekoa</t>
  </si>
  <si>
    <t>Eusko Jaurlaritzak eskainitako zerbitzu eta prozedura publikoak, hiruhilekoka eta gaurko konplexutasun elektronikoaren arabera, sailen arabera banatuta. 2012-2022. II. hiruhilekoa.</t>
  </si>
  <si>
    <t>Eusko Jaurlaritzak eskainitako zerbitzu eta prozedura publikoak, hiruhilekoka eta gaurko konplexutasun elektronikoaren arabera, motaren arabera banatuta. 2012-2022. II. hiruhilekoa.</t>
  </si>
  <si>
    <t>G.5.1.1 Konplexutasun elektronikoaren maila bete duten Eusko Jaurlaritzak eskainitako zerbitzu eta prozedura publikoak, sailen arabera banatuta. 2022. II. hiruhilekoa. %</t>
  </si>
  <si>
    <t>G.4.1.1. Eusko Jaurlaritzak hiruhilekoka eskainitako zerbitzu eta prozeduren gaurko konplexutasun elektronikoaren maila. 2011-2022. II. hiruhilekoa. %</t>
  </si>
  <si>
    <t>G.4.1.3. Eusko Jaurlaritzak eskainitako zerbitzu eta prozedurak, sailka, gaurko konplexutasun elektronikoaren arabera. 2022. II. hiruhilekoa. %</t>
  </si>
  <si>
    <t>G.4.1.4. Eusko Jaurlaritzak eskainitako zerbitzu eta prozedura ohikoenak, gaurko konplexutasun elektronikoaren arabera. 2022. II. hiruhilekoa. %</t>
  </si>
  <si>
    <t>II-2022</t>
  </si>
  <si>
    <t>KONPLEXUTASUN ELEKTRONIKOAREN MAILA. 2022. II. Hiruhilekoa</t>
  </si>
  <si>
    <t>Eusko Jaurlaritzak eskainitako zerbitzu eta prozedura publikoak, hiruhilekoka eta gaurko konplexutasun elektronikoaren arabera, sailen arabera banatuta. 2012-2022. II. hiruhilekoa</t>
  </si>
  <si>
    <t>Eusko Jaurlaritzak eskainitako zerbitzu eta prozedura publikoak, hiruhilekoka eta gaurko konplexutasun elektronikoaren arabera, motaren arabera banatuta. 2012-2022. II. hiruhilekoa</t>
  </si>
  <si>
    <t>KONPLEXUTASUN ELEKTRONIKOAREN MAILA. 2022-II. hiruhilekoa</t>
  </si>
  <si>
    <t xml:space="preserve">Konplexutasun elektronikoaren maila bete duten Eusko Jaurlaritzak eskainitako zerbitzu eta prozedura publikoak, sailen arabera banatuta. 2022. II. hiruhilekoa </t>
  </si>
  <si>
    <t>DIGITALIZAZIO-HELBURUA 2T-2022</t>
  </si>
  <si>
    <t>Partez edo osorik tramitazio elektronikoa onartzen duten edo administratuaren parte hartzea behar ez duten Eusko Jaurlaritzako gaur eguneko zerbitzu eta prozedura publikoak, hiruhilekoka eta sailen arabera. 2011-2022. II.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</si>
</sst>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3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7030A0"/>
      <name val="Arial"/>
      <family val="2"/>
    </font>
    <font>
      <b/>
      <sz val="7"/>
      <color rgb="FF0070C0"/>
      <name val="Arial"/>
      <family val="2"/>
    </font>
    <font>
      <sz val="10"/>
      <color theme="1"/>
      <name val="Arial"/>
      <family val="2"/>
    </font>
    <font>
      <sz val="7"/>
      <color rgb="FFC00000"/>
      <name val="Arial"/>
      <family val="2"/>
    </font>
    <font>
      <sz val="7"/>
      <color rgb="FF0070C0"/>
      <name val="Arial"/>
      <family val="2"/>
    </font>
    <font>
      <sz val="8"/>
      <color indexed="8"/>
      <name val="Arial"/>
      <family val="2"/>
    </font>
    <font>
      <sz val="10"/>
      <color theme="2" tint="-0.499984740745262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sz val="7"/>
      <color theme="3" tint="-0.249977111117893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407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1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2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center" vertical="center" wrapText="1"/>
    </xf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4" fillId="10" borderId="0" xfId="8" applyFont="1" applyFill="1" applyBorder="1"/>
    <xf numFmtId="0" fontId="34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6" fillId="10" borderId="0" xfId="0" applyFont="1" applyFill="1" applyBorder="1" applyAlignment="1">
      <alignment vertical="top" wrapText="1"/>
    </xf>
    <xf numFmtId="0" fontId="34" fillId="10" borderId="0" xfId="0" applyFont="1" applyFill="1" applyBorder="1"/>
    <xf numFmtId="0" fontId="6" fillId="6" borderId="0" xfId="0" applyFont="1" applyFill="1" applyBorder="1"/>
    <xf numFmtId="0" fontId="37" fillId="6" borderId="0" xfId="0" applyFont="1" applyFill="1" applyBorder="1" applyAlignment="1">
      <alignment vertical="center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0" fontId="37" fillId="6" borderId="0" xfId="9" applyNumberFormat="1" applyFont="1" applyFill="1" applyBorder="1" applyAlignment="1">
      <alignment horizontal="left" vertical="center" wrapText="1"/>
    </xf>
    <xf numFmtId="0" fontId="37" fillId="6" borderId="0" xfId="0" applyNumberFormat="1" applyFont="1" applyFill="1" applyBorder="1" applyAlignment="1">
      <alignment horizontal="left" vertical="center" wrapText="1"/>
    </xf>
    <xf numFmtId="167" fontId="37" fillId="6" borderId="0" xfId="0" applyNumberFormat="1" applyFont="1" applyFill="1" applyBorder="1" applyAlignment="1">
      <alignment horizontal="right" vertical="center"/>
    </xf>
    <xf numFmtId="0" fontId="34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6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 applyBorder="1"/>
    <xf numFmtId="0" fontId="37" fillId="6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right" vertical="center"/>
    </xf>
    <xf numFmtId="3" fontId="37" fillId="6" borderId="0" xfId="0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38" fillId="0" borderId="0" xfId="5" applyFont="1"/>
    <xf numFmtId="3" fontId="11" fillId="6" borderId="0" xfId="0" applyNumberFormat="1" applyFont="1" applyFill="1"/>
    <xf numFmtId="0" fontId="32" fillId="6" borderId="0" xfId="0" applyFont="1" applyFill="1"/>
    <xf numFmtId="3" fontId="10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4" fillId="10" borderId="0" xfId="8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8" applyFont="1" applyFill="1" applyBorder="1" applyAlignment="1">
      <alignment horizontal="center" vertical="center" wrapText="1"/>
    </xf>
    <xf numFmtId="0" fontId="34" fillId="10" borderId="0" xfId="9" applyNumberFormat="1" applyFont="1" applyFill="1" applyBorder="1" applyAlignment="1">
      <alignment horizontal="left" vertical="center" wrapText="1"/>
    </xf>
    <xf numFmtId="0" fontId="34" fillId="10" borderId="0" xfId="8" applyNumberFormat="1" applyFont="1" applyFill="1" applyBorder="1" applyAlignment="1">
      <alignment horizontal="left" vertical="center" wrapText="1"/>
    </xf>
    <xf numFmtId="0" fontId="34" fillId="10" borderId="0" xfId="0" applyNumberFormat="1" applyFont="1" applyFill="1" applyBorder="1" applyAlignment="1">
      <alignment horizontal="left" vertical="center" wrapText="1"/>
    </xf>
    <xf numFmtId="1" fontId="34" fillId="10" borderId="0" xfId="8" applyNumberFormat="1" applyFont="1" applyFill="1" applyBorder="1" applyAlignment="1">
      <alignment horizontal="center" vertical="center"/>
    </xf>
    <xf numFmtId="1" fontId="40" fillId="10" borderId="0" xfId="8" applyNumberFormat="1" applyFont="1" applyFill="1" applyBorder="1" applyAlignment="1">
      <alignment horizontal="center" vertical="center"/>
    </xf>
    <xf numFmtId="167" fontId="34" fillId="10" borderId="0" xfId="8" applyNumberFormat="1" applyFont="1" applyFill="1" applyBorder="1" applyAlignment="1">
      <alignment vertical="center"/>
    </xf>
    <xf numFmtId="0" fontId="34" fillId="10" borderId="0" xfId="8" applyNumberFormat="1" applyFont="1" applyFill="1" applyBorder="1" applyAlignment="1">
      <alignment horizontal="center" vertical="center" wrapText="1"/>
    </xf>
    <xf numFmtId="168" fontId="40" fillId="10" borderId="0" xfId="8" applyNumberFormat="1" applyFont="1" applyFill="1" applyBorder="1" applyAlignment="1">
      <alignment horizontal="center" vertical="center"/>
    </xf>
    <xf numFmtId="0" fontId="34" fillId="6" borderId="0" xfId="0" applyFont="1" applyFill="1" applyAlignment="1">
      <alignment wrapText="1"/>
    </xf>
    <xf numFmtId="0" fontId="36" fillId="10" borderId="0" xfId="0" applyFont="1" applyFill="1" applyBorder="1" applyAlignment="1">
      <alignment wrapText="1"/>
    </xf>
    <xf numFmtId="0" fontId="39" fillId="10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wrapText="1"/>
    </xf>
    <xf numFmtId="0" fontId="35" fillId="10" borderId="0" xfId="0" applyFont="1" applyFill="1" applyBorder="1" applyAlignment="1">
      <alignment wrapText="1"/>
    </xf>
    <xf numFmtId="3" fontId="37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center" vertical="center"/>
    </xf>
    <xf numFmtId="165" fontId="36" fillId="10" borderId="0" xfId="10" applyNumberFormat="1" applyFont="1" applyFill="1" applyBorder="1" applyAlignment="1">
      <alignment horizontal="center" wrapText="1"/>
    </xf>
    <xf numFmtId="9" fontId="36" fillId="10" borderId="0" xfId="10" applyFont="1" applyFill="1" applyBorder="1" applyAlignment="1">
      <alignment horizontal="center" wrapText="1"/>
    </xf>
    <xf numFmtId="3" fontId="40" fillId="10" borderId="0" xfId="0" applyNumberFormat="1" applyFont="1" applyFill="1" applyBorder="1" applyAlignment="1" applyProtection="1">
      <alignment horizontal="right"/>
      <protection locked="0"/>
    </xf>
    <xf numFmtId="3" fontId="40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7" fillId="10" borderId="0" xfId="0" applyNumberFormat="1" applyFont="1" applyFill="1" applyBorder="1" applyAlignment="1" applyProtection="1">
      <alignment horizontal="right"/>
      <protection locked="0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6" fillId="10" borderId="0" xfId="0" applyNumberFormat="1" applyFont="1" applyFill="1" applyBorder="1" applyAlignment="1">
      <alignment horizontal="center" vertical="center"/>
    </xf>
    <xf numFmtId="169" fontId="34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1" fillId="0" borderId="0" xfId="5" applyFont="1"/>
    <xf numFmtId="0" fontId="15" fillId="6" borderId="0" xfId="8" applyFont="1" applyFill="1"/>
    <xf numFmtId="0" fontId="11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wrapText="1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Alignment="1">
      <alignment horizontal="center"/>
    </xf>
    <xf numFmtId="165" fontId="35" fillId="10" borderId="0" xfId="10" applyNumberFormat="1" applyFont="1" applyFill="1" applyBorder="1" applyAlignment="1">
      <alignment horizontal="center" wrapText="1"/>
    </xf>
    <xf numFmtId="9" fontId="35" fillId="10" borderId="0" xfId="10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3" fontId="39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169" fontId="10" fillId="10" borderId="0" xfId="0" applyNumberFormat="1" applyFont="1" applyFill="1" applyAlignment="1">
      <alignment horizontal="right" vertic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>
      <alignment horizontal="right"/>
    </xf>
    <xf numFmtId="169" fontId="32" fillId="10" borderId="0" xfId="0" applyNumberFormat="1" applyFont="1" applyFill="1"/>
    <xf numFmtId="169" fontId="43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39" fillId="10" borderId="0" xfId="0" applyFont="1" applyFill="1" applyBorder="1" applyAlignment="1">
      <alignment horizontal="center" vertical="center"/>
    </xf>
    <xf numFmtId="0" fontId="40" fillId="10" borderId="0" xfId="0" applyFont="1" applyFill="1"/>
    <xf numFmtId="0" fontId="34" fillId="10" borderId="0" xfId="0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0" xfId="0" applyNumberFormat="1" applyFont="1" applyFill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right" vertical="center" wrapText="1"/>
    </xf>
    <xf numFmtId="0" fontId="6" fillId="6" borderId="0" xfId="0" quotePrefix="1" applyFont="1" applyFill="1"/>
    <xf numFmtId="3" fontId="40" fillId="10" borderId="0" xfId="0" applyNumberFormat="1" applyFont="1" applyFill="1"/>
    <xf numFmtId="0" fontId="39" fillId="10" borderId="0" xfId="8" applyFont="1" applyFill="1" applyBorder="1" applyAlignment="1">
      <alignment horizontal="center" vertical="center" wrapText="1"/>
    </xf>
    <xf numFmtId="169" fontId="40" fillId="10" borderId="0" xfId="0" applyNumberFormat="1" applyFont="1" applyFill="1" applyBorder="1" applyAlignment="1" applyProtection="1">
      <alignment horizontal="right"/>
      <protection locked="0"/>
    </xf>
    <xf numFmtId="169" fontId="40" fillId="10" borderId="0" xfId="0" applyNumberFormat="1" applyFont="1" applyFill="1" applyBorder="1" applyAlignment="1">
      <alignment horizontal="right" vertical="center"/>
    </xf>
    <xf numFmtId="0" fontId="37" fillId="10" borderId="0" xfId="9" applyNumberFormat="1" applyFont="1" applyFill="1" applyBorder="1" applyAlignment="1">
      <alignment horizontal="left" vertical="center" wrapText="1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0" fontId="37" fillId="10" borderId="0" xfId="8" applyNumberFormat="1" applyFont="1" applyFill="1" applyBorder="1" applyAlignment="1">
      <alignment horizontal="left" vertical="center" wrapText="1"/>
    </xf>
    <xf numFmtId="0" fontId="37" fillId="10" borderId="0" xfId="0" applyNumberFormat="1" applyFont="1" applyFill="1" applyBorder="1" applyAlignment="1">
      <alignment horizontal="left" vertical="center" wrapText="1"/>
    </xf>
    <xf numFmtId="1" fontId="40" fillId="10" borderId="0" xfId="8" applyNumberFormat="1" applyFont="1" applyFill="1" applyBorder="1" applyAlignment="1">
      <alignment horizontal="right" vertical="center"/>
    </xf>
    <xf numFmtId="167" fontId="40" fillId="10" borderId="0" xfId="8" applyNumberFormat="1" applyFont="1" applyFill="1" applyBorder="1" applyAlignment="1">
      <alignment vertical="center"/>
    </xf>
    <xf numFmtId="0" fontId="45" fillId="10" borderId="0" xfId="8" applyNumberFormat="1" applyFont="1" applyFill="1" applyBorder="1" applyAlignment="1">
      <alignment horizontal="center" vertical="center" wrapText="1"/>
    </xf>
    <xf numFmtId="0" fontId="37" fillId="10" borderId="0" xfId="8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0" fontId="40" fillId="10" borderId="0" xfId="0" applyFont="1" applyFill="1" applyAlignment="1">
      <alignment horizontal="center" vertical="center" wrapText="1"/>
    </xf>
    <xf numFmtId="169" fontId="11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169" fontId="32" fillId="10" borderId="0" xfId="0" applyNumberFormat="1" applyFont="1" applyFill="1" applyBorder="1"/>
    <xf numFmtId="169" fontId="43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wrapText="1"/>
    </xf>
    <xf numFmtId="3" fontId="10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horizontal="right" wrapText="1"/>
    </xf>
    <xf numFmtId="3" fontId="39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>
      <alignment horizontal="right" vertical="center" wrapText="1"/>
    </xf>
    <xf numFmtId="0" fontId="35" fillId="10" borderId="0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33" fillId="6" borderId="0" xfId="0" applyFont="1" applyFill="1"/>
    <xf numFmtId="0" fontId="8" fillId="6" borderId="0" xfId="0" applyFont="1" applyFill="1" applyAlignment="1"/>
    <xf numFmtId="0" fontId="35" fillId="10" borderId="0" xfId="0" applyFont="1" applyFill="1" applyBorder="1" applyAlignment="1">
      <alignment vertical="top" wrapText="1"/>
    </xf>
    <xf numFmtId="0" fontId="40" fillId="10" borderId="0" xfId="0" applyFont="1" applyFill="1" applyBorder="1"/>
    <xf numFmtId="169" fontId="8" fillId="10" borderId="0" xfId="0" applyNumberFormat="1" applyFont="1" applyFill="1" applyBorder="1"/>
    <xf numFmtId="169" fontId="11" fillId="10" borderId="0" xfId="0" applyNumberFormat="1" applyFont="1" applyFill="1" applyAlignment="1">
      <alignment horizontal="right" vertical="center"/>
    </xf>
    <xf numFmtId="0" fontId="11" fillId="10" borderId="0" xfId="0" applyFont="1" applyFill="1" applyAlignment="1">
      <alignment horizontal="right" wrapText="1"/>
    </xf>
    <xf numFmtId="0" fontId="11" fillId="6" borderId="0" xfId="0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169" fontId="40" fillId="10" borderId="0" xfId="0" applyNumberFormat="1" applyFont="1" applyFill="1" applyBorder="1"/>
    <xf numFmtId="169" fontId="11" fillId="10" borderId="0" xfId="0" applyNumberFormat="1" applyFont="1" applyFill="1"/>
    <xf numFmtId="0" fontId="11" fillId="6" borderId="5" xfId="9" applyFont="1" applyFill="1" applyBorder="1" applyAlignment="1">
      <alignment horizontal="left" vertical="center"/>
    </xf>
    <xf numFmtId="0" fontId="46" fillId="6" borderId="0" xfId="8" applyFont="1" applyFill="1" applyBorder="1"/>
    <xf numFmtId="0" fontId="46" fillId="6" borderId="0" xfId="8" applyFont="1" applyFill="1"/>
    <xf numFmtId="3" fontId="47" fillId="10" borderId="0" xfId="0" applyNumberFormat="1" applyFont="1" applyFill="1" applyBorder="1" applyAlignment="1">
      <alignment horizontal="right" vertical="center"/>
    </xf>
    <xf numFmtId="3" fontId="47" fillId="10" borderId="0" xfId="0" applyNumberFormat="1" applyFont="1" applyFill="1" applyBorder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47" fillId="10" borderId="0" xfId="0" applyNumberFormat="1" applyFont="1" applyFill="1" applyBorder="1" applyAlignment="1" applyProtection="1">
      <alignment horizontal="right"/>
      <protection locked="0"/>
    </xf>
    <xf numFmtId="169" fontId="47" fillId="10" borderId="0" xfId="0" applyNumberFormat="1" applyFont="1" applyFill="1" applyBorder="1" applyAlignment="1" applyProtection="1">
      <alignment horizontal="right"/>
      <protection locked="0"/>
    </xf>
    <xf numFmtId="0" fontId="11" fillId="6" borderId="3" xfId="9" applyFont="1" applyFill="1" applyBorder="1" applyAlignment="1">
      <alignment vertical="center"/>
    </xf>
    <xf numFmtId="169" fontId="44" fillId="6" borderId="0" xfId="0" applyNumberFormat="1" applyFont="1" applyFill="1"/>
    <xf numFmtId="0" fontId="48" fillId="6" borderId="0" xfId="0" applyFont="1" applyFill="1" applyBorder="1"/>
    <xf numFmtId="0" fontId="2" fillId="6" borderId="0" xfId="0" applyFont="1" applyFill="1"/>
    <xf numFmtId="3" fontId="49" fillId="10" borderId="0" xfId="0" applyNumberFormat="1" applyFont="1" applyFill="1"/>
    <xf numFmtId="0" fontId="10" fillId="6" borderId="5" xfId="0" applyFont="1" applyFill="1" applyBorder="1" applyAlignment="1">
      <alignment horizontal="left" vertical="center"/>
    </xf>
    <xf numFmtId="3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>
      <alignment horizontal="right" vertical="center" wrapText="1"/>
    </xf>
    <xf numFmtId="3" fontId="50" fillId="10" borderId="0" xfId="0" applyNumberFormat="1" applyFont="1" applyFill="1" applyBorder="1" applyAlignment="1" applyProtection="1">
      <alignment horizontal="right"/>
      <protection locked="0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0" fontId="36" fillId="10" borderId="0" xfId="0" applyFont="1" applyFill="1" applyBorder="1" applyAlignment="1"/>
    <xf numFmtId="0" fontId="34" fillId="10" borderId="0" xfId="0" applyFont="1" applyFill="1" applyAlignment="1">
      <alignment horizontal="left" vertical="center"/>
    </xf>
    <xf numFmtId="0" fontId="37" fillId="10" borderId="0" xfId="0" applyFont="1" applyFill="1" applyAlignment="1">
      <alignment horizontal="left" vertical="center"/>
    </xf>
    <xf numFmtId="168" fontId="40" fillId="10" borderId="0" xfId="0" applyNumberFormat="1" applyFont="1" applyFill="1"/>
    <xf numFmtId="168" fontId="34" fillId="10" borderId="0" xfId="0" applyNumberFormat="1" applyFont="1" applyFill="1"/>
    <xf numFmtId="0" fontId="11" fillId="10" borderId="2" xfId="0" applyFont="1" applyFill="1" applyBorder="1" applyAlignment="1">
      <alignment horizontal="center" vertical="center" wrapText="1"/>
    </xf>
    <xf numFmtId="0" fontId="51" fillId="6" borderId="0" xfId="0" applyFont="1" applyFill="1" applyAlignment="1">
      <alignment horizontal="left" vertical="center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22" xfId="0" applyNumberFormat="1" applyFont="1" applyFill="1" applyBorder="1" applyAlignment="1">
      <alignment vertical="center"/>
    </xf>
    <xf numFmtId="0" fontId="32" fillId="10" borderId="0" xfId="0" applyFont="1" applyFill="1" applyBorder="1" applyAlignment="1">
      <alignment wrapText="1"/>
    </xf>
    <xf numFmtId="3" fontId="10" fillId="6" borderId="0" xfId="0" applyNumberFormat="1" applyFont="1" applyFill="1" applyBorder="1"/>
    <xf numFmtId="3" fontId="49" fillId="10" borderId="0" xfId="0" applyNumberFormat="1" applyFont="1" applyFill="1" applyBorder="1"/>
    <xf numFmtId="3" fontId="10" fillId="6" borderId="22" xfId="0" applyNumberFormat="1" applyFont="1" applyFill="1" applyBorder="1"/>
    <xf numFmtId="0" fontId="10" fillId="6" borderId="11" xfId="0" applyNumberFormat="1" applyFont="1" applyFill="1" applyBorder="1" applyAlignment="1">
      <alignment horizontal="left" vertical="center" wrapText="1"/>
    </xf>
    <xf numFmtId="0" fontId="48" fillId="10" borderId="0" xfId="8" applyFont="1" applyFill="1"/>
    <xf numFmtId="0" fontId="52" fillId="6" borderId="0" xfId="0" applyFont="1" applyFill="1"/>
    <xf numFmtId="0" fontId="11" fillId="6" borderId="11" xfId="9" applyNumberFormat="1" applyFont="1" applyFill="1" applyBorder="1" applyAlignment="1">
      <alignment horizontal="left" vertical="center"/>
    </xf>
    <xf numFmtId="0" fontId="11" fillId="6" borderId="3" xfId="9" applyNumberFormat="1" applyFont="1" applyFill="1" applyBorder="1" applyAlignment="1">
      <alignment horizontal="left" vertical="center"/>
    </xf>
    <xf numFmtId="0" fontId="32" fillId="10" borderId="0" xfId="0" applyFont="1" applyFill="1" applyAlignment="1">
      <alignment wrapText="1"/>
    </xf>
    <xf numFmtId="0" fontId="35" fillId="10" borderId="0" xfId="0" applyFont="1" applyFill="1" applyBorder="1" applyAlignment="1">
      <alignment horizontal="center" vertical="center" wrapText="1"/>
    </xf>
    <xf numFmtId="0" fontId="11" fillId="6" borderId="11" xfId="9" applyFont="1" applyFill="1" applyBorder="1" applyAlignment="1">
      <alignment vertical="center"/>
    </xf>
    <xf numFmtId="0" fontId="53" fillId="10" borderId="0" xfId="8" applyFont="1" applyFill="1"/>
    <xf numFmtId="0" fontId="54" fillId="10" borderId="0" xfId="0" applyFont="1" applyFill="1" applyBorder="1" applyAlignment="1">
      <alignment horizontal="center" vertical="center" wrapText="1"/>
    </xf>
    <xf numFmtId="3" fontId="54" fillId="10" borderId="0" xfId="8" applyNumberFormat="1" applyFont="1" applyFill="1" applyBorder="1" applyAlignment="1">
      <alignment horizontal="right" vertical="center"/>
    </xf>
    <xf numFmtId="3" fontId="54" fillId="10" borderId="0" xfId="0" applyNumberFormat="1" applyFont="1" applyFill="1" applyBorder="1" applyAlignment="1" applyProtection="1">
      <alignment horizontal="right"/>
      <protection locked="0"/>
    </xf>
    <xf numFmtId="3" fontId="54" fillId="10" borderId="0" xfId="0" applyNumberFormat="1" applyFont="1" applyFill="1" applyBorder="1" applyAlignment="1">
      <alignment horizontal="right" vertical="center"/>
    </xf>
    <xf numFmtId="1" fontId="53" fillId="10" borderId="0" xfId="8" applyNumberFormat="1" applyFont="1" applyFill="1" applyBorder="1" applyAlignment="1">
      <alignment horizontal="center" vertical="center"/>
    </xf>
    <xf numFmtId="0" fontId="53" fillId="10" borderId="0" xfId="8" applyFont="1" applyFill="1" applyBorder="1"/>
    <xf numFmtId="168" fontId="54" fillId="10" borderId="0" xfId="8" applyNumberFormat="1" applyFont="1" applyFill="1" applyBorder="1" applyAlignment="1">
      <alignment horizontal="center" vertical="center"/>
    </xf>
    <xf numFmtId="0" fontId="55" fillId="6" borderId="0" xfId="0" applyFont="1" applyFill="1"/>
    <xf numFmtId="0" fontId="56" fillId="6" borderId="0" xfId="0" applyFont="1" applyFill="1" applyAlignment="1">
      <alignment horizontal="left" vertical="center"/>
    </xf>
    <xf numFmtId="0" fontId="57" fillId="6" borderId="0" xfId="0" applyFont="1" applyFill="1" applyBorder="1" applyAlignment="1">
      <alignment horizontal="center" vertical="center" wrapText="1"/>
    </xf>
    <xf numFmtId="0" fontId="56" fillId="6" borderId="0" xfId="0" applyFont="1" applyFill="1"/>
    <xf numFmtId="0" fontId="57" fillId="10" borderId="0" xfId="0" applyFont="1" applyFill="1" applyBorder="1" applyAlignment="1">
      <alignment horizontal="center" vertical="center"/>
    </xf>
    <xf numFmtId="0" fontId="57" fillId="10" borderId="0" xfId="0" applyFont="1" applyFill="1" applyBorder="1" applyAlignment="1">
      <alignment horizontal="center" vertical="center" wrapText="1"/>
    </xf>
    <xf numFmtId="0" fontId="55" fillId="6" borderId="0" xfId="0" applyFont="1" applyFill="1" applyBorder="1"/>
    <xf numFmtId="0" fontId="58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left" vertical="center" wrapText="1"/>
    </xf>
    <xf numFmtId="0" fontId="57" fillId="10" borderId="0" xfId="0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horizontal="right"/>
    </xf>
    <xf numFmtId="3" fontId="57" fillId="10" borderId="0" xfId="0" applyNumberFormat="1" applyFont="1" applyFill="1" applyBorder="1" applyAlignment="1">
      <alignment horizontal="right"/>
    </xf>
    <xf numFmtId="3" fontId="58" fillId="10" borderId="0" xfId="0" applyNumberFormat="1" applyFont="1" applyFill="1" applyBorder="1" applyAlignment="1">
      <alignment horizontal="right"/>
    </xf>
    <xf numFmtId="169" fontId="58" fillId="10" borderId="0" xfId="0" applyNumberFormat="1" applyFont="1" applyFill="1" applyBorder="1" applyAlignment="1" applyProtection="1">
      <alignment horizontal="right"/>
      <protection locked="0"/>
    </xf>
    <xf numFmtId="0" fontId="58" fillId="10" borderId="0" xfId="9" applyNumberFormat="1" applyFont="1" applyFill="1" applyBorder="1" applyAlignment="1">
      <alignment horizontal="left" vertical="center" wrapText="1"/>
    </xf>
    <xf numFmtId="0" fontId="58" fillId="10" borderId="0" xfId="0" applyNumberFormat="1" applyFont="1" applyFill="1" applyBorder="1" applyAlignment="1">
      <alignment horizontal="left" vertical="center" wrapText="1"/>
    </xf>
    <xf numFmtId="3" fontId="57" fillId="10" borderId="0" xfId="0" applyNumberFormat="1" applyFont="1" applyFill="1" applyBorder="1" applyAlignment="1">
      <alignment horizontal="right" vertical="center"/>
    </xf>
    <xf numFmtId="0" fontId="59" fillId="10" borderId="0" xfId="0" applyFont="1" applyFill="1" applyAlignment="1">
      <alignment horizontal="left" vertical="center"/>
    </xf>
    <xf numFmtId="0" fontId="60" fillId="10" borderId="0" xfId="0" applyFont="1" applyFill="1" applyBorder="1" applyAlignment="1"/>
    <xf numFmtId="0" fontId="60" fillId="6" borderId="0" xfId="0" applyFont="1" applyFill="1" applyBorder="1" applyAlignment="1"/>
    <xf numFmtId="0" fontId="61" fillId="10" borderId="0" xfId="0" applyFont="1" applyFill="1" applyBorder="1" applyAlignment="1">
      <alignment horizontal="center" wrapText="1"/>
    </xf>
    <xf numFmtId="0" fontId="59" fillId="10" borderId="0" xfId="0" applyFont="1" applyFill="1" applyBorder="1"/>
    <xf numFmtId="0" fontId="59" fillId="6" borderId="0" xfId="0" applyFont="1" applyFill="1" applyBorder="1"/>
    <xf numFmtId="0" fontId="62" fillId="10" borderId="0" xfId="0" applyFont="1" applyFill="1"/>
    <xf numFmtId="168" fontId="62" fillId="10" borderId="0" xfId="0" applyNumberFormat="1" applyFont="1" applyFill="1"/>
    <xf numFmtId="168" fontId="59" fillId="10" borderId="0" xfId="0" applyNumberFormat="1" applyFont="1" applyFill="1"/>
    <xf numFmtId="168" fontId="62" fillId="10" borderId="0" xfId="0" applyNumberFormat="1" applyFont="1" applyFill="1" applyBorder="1"/>
    <xf numFmtId="168" fontId="59" fillId="10" borderId="0" xfId="0" applyNumberFormat="1" applyFont="1" applyFill="1" applyBorder="1"/>
    <xf numFmtId="0" fontId="61" fillId="6" borderId="0" xfId="0" applyFont="1" applyFill="1" applyBorder="1"/>
    <xf numFmtId="168" fontId="59" fillId="6" borderId="0" xfId="0" applyNumberFormat="1" applyFont="1" applyFill="1" applyBorder="1"/>
    <xf numFmtId="0" fontId="61" fillId="10" borderId="0" xfId="0" applyFont="1" applyFill="1" applyBorder="1"/>
    <xf numFmtId="168" fontId="61" fillId="10" borderId="0" xfId="0" applyNumberFormat="1" applyFont="1" applyFill="1" applyBorder="1"/>
    <xf numFmtId="0" fontId="8" fillId="10" borderId="0" xfId="0" applyFont="1" applyFill="1"/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2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1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1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2011-2022.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G.4.1.1'!$B$92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G.4.1.1'!$B$93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G.4.1.1'!$B$94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G.4.1.1'!$B$95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G.4.1.1'!$B$96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G.4.1.1'!$B$97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G.4.1.1'!$B$98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G.4.1.1'!$B$99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G.4.1.1'!$B$100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G.4.1.1'!$B$101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G.4.1.1'!$B$102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G.4.1.1'!$B$103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G.4.1.1'!$B$104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G.4.1.1'!$B$105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G.4.1.1'!$B$106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G.4.1.1'!$B$107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G.4.1.1'!$B$108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G.4.1.1'!$B$109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G.4.1.1'!$B$110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G.4.1.1'!$B$111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G.4.1.1'!$B$112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G.4.1.1'!$B$113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G.4.1.1'!$B$114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G.4.1.1'!$B$115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G.4.1.1'!$B$116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G.4.1.1'!$C$116:$H$116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G.4.1.1'!$B$117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G.4.1.1'!$C$117:$H$117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G.4.1.1'!$B$118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G.4.1.1'!$C$118:$H$118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G.4.1.1'!$B$119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G.4.1.1'!$C$119:$H$119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G.4.1.1'!$B$120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G.4.1.1'!$C$120:$H$120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G.4.1.1'!$B$121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G.4.1.1'!$C$121:$H$121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G.4.1.1'!$B$122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G.4.1.1'!$C$122:$H$122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G.4.1.1'!$B$123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G.4.1.1'!$C$123:$H$123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G.4.1.1'!$B$124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G.4.1.1'!$C$124:$H$124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24E-B6EB-5E7FDC56F44B}"/>
            </c:ext>
          </c:extLst>
        </c:ser>
        <c:ser>
          <c:idx val="33"/>
          <c:order val="33"/>
          <c:tx>
            <c:strRef>
              <c:f>'BAROMETROA E-ADMIN. G.4.1.1'!$B$125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G.4.1.1'!$C$125:$H$125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DE1-AA09-D38C447DC247}"/>
            </c:ext>
          </c:extLst>
        </c:ser>
        <c:ser>
          <c:idx val="34"/>
          <c:order val="34"/>
          <c:tx>
            <c:strRef>
              <c:f>'BAROMETROA E-ADMIN. G.4.1.1'!$B$126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G.4.1.1'!$C$126:$H$126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D-49DD-B339-38E033E1BE01}"/>
            </c:ext>
          </c:extLst>
        </c:ser>
        <c:ser>
          <c:idx val="35"/>
          <c:order val="35"/>
          <c:tx>
            <c:strRef>
              <c:f>'BAROMETROA E-ADMIN. G.4.1.1'!$B$127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G.4.1.1'!$C$127:$H$127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6-4A29-B305-86F7C06272E9}"/>
            </c:ext>
          </c:extLst>
        </c:ser>
        <c:ser>
          <c:idx val="36"/>
          <c:order val="36"/>
          <c:tx>
            <c:strRef>
              <c:f>'BAROMETROA E-ADMIN. G.4.1.1'!$B$128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G.4.1.1'!$C$128:$H$128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2-4394-B17A-A4FDD7991393}"/>
            </c:ext>
          </c:extLst>
        </c:ser>
        <c:ser>
          <c:idx val="37"/>
          <c:order val="37"/>
          <c:tx>
            <c:strRef>
              <c:f>'BAROMETROA E-ADMIN. G.4.1.1'!$B$129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G.4.1.1'!$C$129:$H$129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D-4764-B633-8184BC8D86D4}"/>
            </c:ext>
          </c:extLst>
        </c:ser>
        <c:ser>
          <c:idx val="38"/>
          <c:order val="38"/>
          <c:tx>
            <c:strRef>
              <c:f>'BAROMETROA E-ADMIN. G.4.1.1'!$B$130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G.4.1.1'!$C$130:$H$130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D-4046-9A76-FD6BFC6BDEBE}"/>
            </c:ext>
          </c:extLst>
        </c:ser>
        <c:ser>
          <c:idx val="39"/>
          <c:order val="39"/>
          <c:tx>
            <c:strRef>
              <c:f>'BAROMETROA E-ADMIN. G.4.1.1'!$B$131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G.4.1.1'!$C$131:$H$131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E-4D21-9FF6-E7365432D882}"/>
            </c:ext>
          </c:extLst>
        </c:ser>
        <c:ser>
          <c:idx val="40"/>
          <c:order val="40"/>
          <c:tx>
            <c:strRef>
              <c:f>'BAROMETROA E-ADMIN. G.4.1.1'!$B$132</c:f>
              <c:strCache>
                <c:ptCount val="1"/>
                <c:pt idx="0">
                  <c:v>I-2022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G.4.1.1'!$C$132:$H$132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8-4A5E-A958-E7EE70AE8271}"/>
            </c:ext>
          </c:extLst>
        </c:ser>
        <c:ser>
          <c:idx val="41"/>
          <c:order val="41"/>
          <c:tx>
            <c:strRef>
              <c:f>'BAROMETROA E-ADMIN. G.4.1.1'!$B$133</c:f>
              <c:strCache>
                <c:ptCount val="1"/>
                <c:pt idx="0">
                  <c:v>II-2022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G.4.1.1'!$C$133:$H$133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2-4C11-BAD8-A0988F31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723574667265991"/>
          <c:y val="0.72378698943623787"/>
          <c:w val="0.45279646601688317"/>
          <c:h val="0.2321358755775362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2022. II. hiruhilekoa.%</a:t>
            </a:r>
          </a:p>
        </c:rich>
      </c:tx>
      <c:layout>
        <c:manualLayout>
          <c:xMode val="edge"/>
          <c:yMode val="edge"/>
          <c:x val="0.14035103770248744"/>
          <c:y val="2.60223051703312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G.4.1.3'!$B$91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2"/>
              <c:layout>
                <c:manualLayout>
                  <c:x val="5.4660193126926295E-4"/>
                  <c:y val="-5.1623470339864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4-43D1-A37A-4EA6F78A03DC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4-43D1-A37A-4EA6F78A03DC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1"/>
              <c:layout>
                <c:manualLayout>
                  <c:x val="-7.2362641540569812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G.4.1.3'!$C$91:$O$91</c:f>
              <c:numCache>
                <c:formatCode>0.0</c:formatCode>
                <c:ptCount val="13"/>
                <c:pt idx="0">
                  <c:v>12.805810397553516</c:v>
                </c:pt>
                <c:pt idx="1">
                  <c:v>1.8867924528301887</c:v>
                </c:pt>
                <c:pt idx="2">
                  <c:v>37.06293706293706</c:v>
                </c:pt>
                <c:pt idx="3">
                  <c:v>6.7915690866510543</c:v>
                </c:pt>
                <c:pt idx="4">
                  <c:v>9.2715231788079464</c:v>
                </c:pt>
                <c:pt idx="5">
                  <c:v>3.3898305084745761</c:v>
                </c:pt>
                <c:pt idx="6">
                  <c:v>27.325581395348834</c:v>
                </c:pt>
                <c:pt idx="7">
                  <c:v>65.789473684210535</c:v>
                </c:pt>
                <c:pt idx="8">
                  <c:v>2.7972027972027971</c:v>
                </c:pt>
                <c:pt idx="9">
                  <c:v>32.044198895027627</c:v>
                </c:pt>
                <c:pt idx="10">
                  <c:v>5.0505050505050502</c:v>
                </c:pt>
                <c:pt idx="11">
                  <c:v>2.4390243902439024</c:v>
                </c:pt>
                <c:pt idx="12">
                  <c:v>30.735930735930733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G.4.1.3'!$B$92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4-4C77-BE5B-9DDF5D347D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3.9044757157460284E-4"/>
                  <c:y val="-3.669618024089700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5"/>
              <c:layout>
                <c:manualLayout>
                  <c:x val="0"/>
                  <c:y val="4.546746234725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6"/>
              <c:layout>
                <c:manualLayout>
                  <c:x val="4.699432151948249E-3"/>
                  <c:y val="-9.0934924694515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4-43D1-A37A-4EA6F78A03DC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2E-4"/>
                  <c:y val="-2.90621111805276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G.4.1.3'!$C$92:$O$92</c:f>
              <c:numCache>
                <c:formatCode>0.0</c:formatCode>
                <c:ptCount val="13"/>
                <c:pt idx="0">
                  <c:v>6.0779816513761471</c:v>
                </c:pt>
                <c:pt idx="1">
                  <c:v>7.232704402515723</c:v>
                </c:pt>
                <c:pt idx="2">
                  <c:v>6.2937062937062942</c:v>
                </c:pt>
                <c:pt idx="3">
                  <c:v>11.241217798594848</c:v>
                </c:pt>
                <c:pt idx="4">
                  <c:v>7.9470198675496695</c:v>
                </c:pt>
                <c:pt idx="5">
                  <c:v>6.9491525423728815</c:v>
                </c:pt>
                <c:pt idx="6">
                  <c:v>1.7441860465116279</c:v>
                </c:pt>
                <c:pt idx="7">
                  <c:v>0</c:v>
                </c:pt>
                <c:pt idx="8">
                  <c:v>3.4965034965034967</c:v>
                </c:pt>
                <c:pt idx="9">
                  <c:v>4.4198895027624303</c:v>
                </c:pt>
                <c:pt idx="10">
                  <c:v>2.0202020202020203</c:v>
                </c:pt>
                <c:pt idx="11">
                  <c:v>0</c:v>
                </c:pt>
                <c:pt idx="12">
                  <c:v>3.4632034632034632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G.4.1.3'!$B$93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654-AFDA-BAF9CE08593A}"/>
                </c:ext>
              </c:extLst>
            </c:dLbl>
            <c:dLbl>
              <c:idx val="6"/>
              <c:layout>
                <c:manualLayout>
                  <c:x val="0"/>
                  <c:y val="1.023017902813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G.4.1.3'!$C$93:$O$93</c:f>
              <c:numCache>
                <c:formatCode>0.0</c:formatCode>
                <c:ptCount val="13"/>
                <c:pt idx="0">
                  <c:v>7.8746177370030574</c:v>
                </c:pt>
                <c:pt idx="1">
                  <c:v>2.5157232704402519</c:v>
                </c:pt>
                <c:pt idx="2">
                  <c:v>4.1958041958041958</c:v>
                </c:pt>
                <c:pt idx="3">
                  <c:v>15.456674473067917</c:v>
                </c:pt>
                <c:pt idx="4">
                  <c:v>15.894039735099339</c:v>
                </c:pt>
                <c:pt idx="5">
                  <c:v>8.4745762711864394</c:v>
                </c:pt>
                <c:pt idx="6">
                  <c:v>6.9767441860465116</c:v>
                </c:pt>
                <c:pt idx="7">
                  <c:v>0</c:v>
                </c:pt>
                <c:pt idx="8">
                  <c:v>4.895104895104895</c:v>
                </c:pt>
                <c:pt idx="9">
                  <c:v>8.8397790055248606</c:v>
                </c:pt>
                <c:pt idx="10">
                  <c:v>6.0606060606060606</c:v>
                </c:pt>
                <c:pt idx="11">
                  <c:v>0</c:v>
                </c:pt>
                <c:pt idx="12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G.4.1.3'!$B$94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4-43D1-A37A-4EA6F78A03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4-43D1-A37A-4EA6F78A03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G.4.1.3'!$C$94:$O$94</c:f>
              <c:numCache>
                <c:formatCode>0.0</c:formatCode>
                <c:ptCount val="13"/>
                <c:pt idx="0">
                  <c:v>3.096330275229358</c:v>
                </c:pt>
                <c:pt idx="1">
                  <c:v>1.257861635220126</c:v>
                </c:pt>
                <c:pt idx="2">
                  <c:v>0</c:v>
                </c:pt>
                <c:pt idx="3">
                  <c:v>4.6838407494145207</c:v>
                </c:pt>
                <c:pt idx="4">
                  <c:v>6.6225165562913908</c:v>
                </c:pt>
                <c:pt idx="5">
                  <c:v>2.3728813559322033</c:v>
                </c:pt>
                <c:pt idx="6">
                  <c:v>1.1627906976744187</c:v>
                </c:pt>
                <c:pt idx="7">
                  <c:v>0</c:v>
                </c:pt>
                <c:pt idx="8">
                  <c:v>3.4965034965034967</c:v>
                </c:pt>
                <c:pt idx="9">
                  <c:v>2.2099447513812152</c:v>
                </c:pt>
                <c:pt idx="10">
                  <c:v>14.14141414141414</c:v>
                </c:pt>
                <c:pt idx="11">
                  <c:v>0.81300813008130091</c:v>
                </c:pt>
                <c:pt idx="12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G.4.1.3'!$B$95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G.4.1.3'!$C$95:$O$95</c:f>
              <c:numCache>
                <c:formatCode>0.0</c:formatCode>
                <c:ptCount val="13"/>
                <c:pt idx="0">
                  <c:v>69.99235474006116</c:v>
                </c:pt>
                <c:pt idx="1">
                  <c:v>87.106918238993714</c:v>
                </c:pt>
                <c:pt idx="2">
                  <c:v>52.447552447552447</c:v>
                </c:pt>
                <c:pt idx="3">
                  <c:v>61.826697892271667</c:v>
                </c:pt>
                <c:pt idx="4">
                  <c:v>59.602649006622521</c:v>
                </c:pt>
                <c:pt idx="5">
                  <c:v>78.813559322033896</c:v>
                </c:pt>
                <c:pt idx="6">
                  <c:v>62.209302325581397</c:v>
                </c:pt>
                <c:pt idx="7">
                  <c:v>34.210526315789473</c:v>
                </c:pt>
                <c:pt idx="8">
                  <c:v>85.314685314685306</c:v>
                </c:pt>
                <c:pt idx="9">
                  <c:v>51.381215469613259</c:v>
                </c:pt>
                <c:pt idx="10">
                  <c:v>72.727272727272734</c:v>
                </c:pt>
                <c:pt idx="11">
                  <c:v>96.747967479674799</c:v>
                </c:pt>
                <c:pt idx="12">
                  <c:v>58.00865800865801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G.4.1.3'!$B$96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F4-4C77-BE5B-9DDF5D347DE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4-43D1-A37A-4EA6F78A03DC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8-4CE4-B353-040774626AF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0.66225165562913912</c:v>
                </c:pt>
                <c:pt idx="5">
                  <c:v>0</c:v>
                </c:pt>
                <c:pt idx="6">
                  <c:v>0.58139534883720934</c:v>
                </c:pt>
                <c:pt idx="7">
                  <c:v>0</c:v>
                </c:pt>
                <c:pt idx="8">
                  <c:v>0</c:v>
                </c:pt>
                <c:pt idx="9">
                  <c:v>1.1049723756906076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2022. II.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-8.1311138449307535E-17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12.805810397553516</c:v>
                </c:pt>
                <c:pt idx="1">
                  <c:v>5.7833859095688753</c:v>
                </c:pt>
                <c:pt idx="2">
                  <c:v>11.328125</c:v>
                </c:pt>
                <c:pt idx="3">
                  <c:v>29.143897996357016</c:v>
                </c:pt>
                <c:pt idx="4">
                  <c:v>8.9743589743589745</c:v>
                </c:pt>
                <c:pt idx="5">
                  <c:v>13.372093023255813</c:v>
                </c:pt>
                <c:pt idx="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6.0779816513761471</c:v>
                </c:pt>
                <c:pt idx="1">
                  <c:v>0.10515247108307045</c:v>
                </c:pt>
                <c:pt idx="2">
                  <c:v>6.25</c:v>
                </c:pt>
                <c:pt idx="3">
                  <c:v>7.4681238615664851</c:v>
                </c:pt>
                <c:pt idx="4">
                  <c:v>9.4017094017094021</c:v>
                </c:pt>
                <c:pt idx="5">
                  <c:v>12.5</c:v>
                </c:pt>
                <c:pt idx="6">
                  <c:v>29.166666666666668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1088010603979653E-2"/>
                  <c:y val="-2.1685559388861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7.8746177370030574</c:v>
                </c:pt>
                <c:pt idx="1">
                  <c:v>1.2618296529968454</c:v>
                </c:pt>
                <c:pt idx="2">
                  <c:v>6.640625</c:v>
                </c:pt>
                <c:pt idx="3">
                  <c:v>5.6466302367941719</c:v>
                </c:pt>
                <c:pt idx="4">
                  <c:v>19.017094017094017</c:v>
                </c:pt>
                <c:pt idx="5">
                  <c:v>15.11627906976744</c:v>
                </c:pt>
                <c:pt idx="6">
                  <c:v>10.416666666666668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7740816966367444E-2"/>
                  <c:y val="3.9428289797930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2-4FB6-840B-C13D69C98D1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3.096330275229358</c:v>
                </c:pt>
                <c:pt idx="1">
                  <c:v>0.73606729758149314</c:v>
                </c:pt>
                <c:pt idx="2">
                  <c:v>3.125</c:v>
                </c:pt>
                <c:pt idx="3">
                  <c:v>3.8251366120218582</c:v>
                </c:pt>
                <c:pt idx="4">
                  <c:v>3.8461538461538463</c:v>
                </c:pt>
                <c:pt idx="5">
                  <c:v>6.6860465116279064</c:v>
                </c:pt>
                <c:pt idx="6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69.99235474006116</c:v>
                </c:pt>
                <c:pt idx="1">
                  <c:v>92.113564668769726</c:v>
                </c:pt>
                <c:pt idx="2">
                  <c:v>72.65625</c:v>
                </c:pt>
                <c:pt idx="3">
                  <c:v>53.369763205828782</c:v>
                </c:pt>
                <c:pt idx="4">
                  <c:v>58.760683760683762</c:v>
                </c:pt>
                <c:pt idx="5">
                  <c:v>52.034883720930239</c:v>
                </c:pt>
                <c:pt idx="6">
                  <c:v>45.833333333333329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2-4FB6-840B-C13D69C98D1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0.54644808743169404</c:v>
                </c:pt>
                <c:pt idx="4">
                  <c:v>0</c:v>
                </c:pt>
                <c:pt idx="5">
                  <c:v>0.29069767441860467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2022.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II.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G.5.1.1'!$A$49:$A$61</c:f>
              <c:strCache>
                <c:ptCount val="13"/>
                <c:pt idx="0">
                  <c:v>EUSKO JAURLARITZA</c:v>
                </c:pt>
                <c:pt idx="1">
                  <c:v>Turismoa, Merkataritza eta Kontsumoa</c:v>
                </c:pt>
                <c:pt idx="2">
                  <c:v>Kultura eta Hizkuntza Politika</c:v>
                </c:pt>
                <c:pt idx="3">
                  <c:v>Hezkuntza</c:v>
                </c:pt>
                <c:pt idx="4">
                  <c:v>Lana eta Enplegua</c:v>
                </c:pt>
                <c:pt idx="5">
                  <c:v>Lurralde Plangintza, Etxebizitza eta Garraioak</c:v>
                </c:pt>
                <c:pt idx="6">
                  <c:v>Ekonomiaren Garapena, Jasangarritasuna eta Ingurumena</c:v>
                </c:pt>
                <c:pt idx="7">
                  <c:v>Ekonomia eta Ogasuna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Lehendakaritza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G.5.1.1'!$B$49:$B$61</c:f>
              <c:numCache>
                <c:formatCode>0.0</c:formatCode>
                <c:ptCount val="13"/>
                <c:pt idx="0">
                  <c:v>74.235474006116206</c:v>
                </c:pt>
                <c:pt idx="1">
                  <c:v>54.54545454545454</c:v>
                </c:pt>
                <c:pt idx="2">
                  <c:v>88.050314465408803</c:v>
                </c:pt>
                <c:pt idx="3">
                  <c:v>64.871194379391113</c:v>
                </c:pt>
                <c:pt idx="4">
                  <c:v>68.023255813953483</c:v>
                </c:pt>
                <c:pt idx="5">
                  <c:v>69.536423841059602</c:v>
                </c:pt>
                <c:pt idx="6">
                  <c:v>81.016949152542367</c:v>
                </c:pt>
                <c:pt idx="7">
                  <c:v>73.73737373737373</c:v>
                </c:pt>
                <c:pt idx="8">
                  <c:v>87.412587412587413</c:v>
                </c:pt>
                <c:pt idx="9">
                  <c:v>65.745856353591165</c:v>
                </c:pt>
                <c:pt idx="10">
                  <c:v>34.210526315789473</c:v>
                </c:pt>
                <c:pt idx="11">
                  <c:v>98.373983739837399</c:v>
                </c:pt>
                <c:pt idx="12">
                  <c:v>67.532467532467535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7"/>
              <c:y val="0.92124798916264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52387</xdr:rowOff>
    </xdr:from>
    <xdr:to>
      <xdr:col>12</xdr:col>
      <xdr:colOff>352425</xdr:colOff>
      <xdr:row>37</xdr:row>
      <xdr:rowOff>100012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zoomScale="75" zoomScaleNormal="75" workbookViewId="0">
      <selection activeCell="B1" sqref="B1"/>
    </sheetView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06" t="s">
        <v>65</v>
      </c>
      <c r="B1" s="207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405" t="s">
        <v>168</v>
      </c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89"/>
      <c r="Q53" s="90"/>
      <c r="R53" s="90"/>
      <c r="S53" s="216"/>
      <c r="T53" s="216"/>
    </row>
    <row r="54" spans="1:29" ht="23.25" customHeight="1">
      <c r="A54" s="84"/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89"/>
      <c r="Q54" s="90"/>
      <c r="R54" s="90"/>
      <c r="S54" s="216"/>
      <c r="T54" s="216"/>
    </row>
    <row r="55" spans="1:29" ht="23.25" customHeight="1">
      <c r="A55" s="84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89"/>
      <c r="Q55" s="90"/>
      <c r="R55" s="90"/>
      <c r="S55" s="216"/>
      <c r="T55" s="216"/>
    </row>
    <row r="56" spans="1:29" ht="23.25" customHeight="1">
      <c r="A56" s="84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89"/>
      <c r="Q56" s="90"/>
      <c r="R56" s="90"/>
      <c r="S56" s="216"/>
      <c r="T56" s="216"/>
    </row>
    <row r="57" spans="1:29" ht="23.25" customHeight="1">
      <c r="A57" s="84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89"/>
      <c r="Q57" s="90"/>
      <c r="R57" s="90"/>
      <c r="S57" s="216"/>
      <c r="T57" s="216"/>
    </row>
    <row r="58" spans="1:29" ht="23.25" customHeight="1">
      <c r="A58" s="84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89"/>
      <c r="Q58" s="90"/>
      <c r="R58" s="90"/>
      <c r="S58" s="216"/>
      <c r="T58" s="216"/>
    </row>
    <row r="59" spans="1:29" ht="23.25" customHeight="1">
      <c r="A59" s="84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89"/>
      <c r="Q59" s="90"/>
      <c r="R59" s="90"/>
      <c r="S59" s="216"/>
      <c r="T59" s="216"/>
    </row>
    <row r="60" spans="1:29">
      <c r="A60" s="84"/>
      <c r="B60" s="217" t="s">
        <v>68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18"/>
      <c r="O60" s="218"/>
      <c r="P60" s="101"/>
      <c r="Q60" s="102"/>
      <c r="R60" s="102"/>
      <c r="S60" s="219"/>
      <c r="T60" s="219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>
      <c r="A61" s="84"/>
      <c r="B61" s="217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18"/>
      <c r="O61" s="218"/>
      <c r="P61" s="101"/>
      <c r="Q61" s="102"/>
      <c r="R61" s="102"/>
      <c r="S61" s="219"/>
      <c r="T61" s="219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>
      <c r="A62" s="84"/>
      <c r="B62" s="21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18"/>
      <c r="O62" s="218"/>
      <c r="P62" s="101"/>
      <c r="Q62" s="102"/>
      <c r="R62" s="102"/>
      <c r="S62" s="219"/>
      <c r="T62" s="219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>
      <c r="A63" s="84"/>
      <c r="B63" s="21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18"/>
      <c r="O63" s="218"/>
      <c r="P63" s="101"/>
      <c r="Q63" s="102"/>
      <c r="R63" s="102"/>
      <c r="S63" s="219"/>
      <c r="T63" s="219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:29">
      <c r="A64" s="84"/>
      <c r="B64" s="21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18"/>
      <c r="O64" s="218"/>
      <c r="P64" s="101"/>
      <c r="Q64" s="102"/>
      <c r="R64" s="102"/>
      <c r="S64" s="219"/>
      <c r="T64" s="219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2:34" s="133" customFormat="1">
      <c r="B65" s="134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1"/>
      <c r="O65" s="131"/>
      <c r="P65" s="131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</row>
    <row r="67" spans="2:34" ht="15">
      <c r="B67" s="191" t="s">
        <v>216</v>
      </c>
    </row>
    <row r="68" spans="2:34" ht="15">
      <c r="B68" s="306" t="s">
        <v>212</v>
      </c>
    </row>
    <row r="69" spans="2:34" ht="15">
      <c r="B69" s="191"/>
    </row>
    <row r="70" spans="2:34" s="105" customFormat="1" ht="127.5" customHeight="1">
      <c r="B70" s="167"/>
      <c r="C70" s="168" t="s">
        <v>169</v>
      </c>
      <c r="D70" s="168" t="s">
        <v>131</v>
      </c>
      <c r="E70" s="168" t="s">
        <v>130</v>
      </c>
      <c r="F70" s="168" t="s">
        <v>124</v>
      </c>
      <c r="G70" s="168" t="s">
        <v>197</v>
      </c>
      <c r="H70" s="168" t="s">
        <v>195</v>
      </c>
      <c r="I70" s="168" t="s">
        <v>198</v>
      </c>
      <c r="J70" s="168" t="s">
        <v>103</v>
      </c>
      <c r="K70" s="168" t="s">
        <v>196</v>
      </c>
      <c r="L70" s="168" t="s">
        <v>116</v>
      </c>
      <c r="M70" s="168" t="s">
        <v>106</v>
      </c>
      <c r="N70" s="168" t="s">
        <v>126</v>
      </c>
      <c r="O70" s="168" t="s">
        <v>122</v>
      </c>
      <c r="P70" s="334"/>
      <c r="Q70" s="334"/>
      <c r="R70" s="334"/>
      <c r="S70" s="334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</row>
    <row r="71" spans="2:34" s="105" customFormat="1">
      <c r="B71" s="169" t="s">
        <v>169</v>
      </c>
      <c r="C71" s="252">
        <v>2616</v>
      </c>
      <c r="D71" s="252">
        <v>318</v>
      </c>
      <c r="E71" s="252">
        <v>143</v>
      </c>
      <c r="F71" s="252">
        <v>427</v>
      </c>
      <c r="G71" s="252">
        <v>151</v>
      </c>
      <c r="H71" s="252">
        <v>590</v>
      </c>
      <c r="I71" s="252">
        <v>172</v>
      </c>
      <c r="J71" s="252">
        <v>38</v>
      </c>
      <c r="K71" s="252">
        <v>143</v>
      </c>
      <c r="L71" s="252">
        <v>181</v>
      </c>
      <c r="M71" s="252">
        <v>99</v>
      </c>
      <c r="N71" s="252">
        <v>123</v>
      </c>
      <c r="O71" s="252">
        <v>231</v>
      </c>
      <c r="P71" s="336"/>
      <c r="Q71" s="336"/>
      <c r="R71" s="336"/>
      <c r="S71" s="334"/>
      <c r="T71" s="253"/>
      <c r="U71" s="252"/>
      <c r="V71" s="254"/>
      <c r="W71" s="255"/>
      <c r="X71" s="255"/>
      <c r="Y71" s="255"/>
      <c r="Z71" s="255"/>
      <c r="AA71" s="255"/>
      <c r="AB71" s="189"/>
      <c r="AC71" s="255"/>
      <c r="AD71" s="255"/>
      <c r="AE71" s="255"/>
      <c r="AF71" s="255"/>
      <c r="AG71" s="255"/>
    </row>
    <row r="72" spans="2:34" s="105" customFormat="1">
      <c r="B72" s="170" t="s">
        <v>135</v>
      </c>
      <c r="C72" s="252">
        <v>335</v>
      </c>
      <c r="D72" s="252">
        <v>6</v>
      </c>
      <c r="E72" s="252">
        <v>53</v>
      </c>
      <c r="F72" s="252">
        <v>29</v>
      </c>
      <c r="G72" s="252">
        <v>14</v>
      </c>
      <c r="H72" s="252">
        <v>20</v>
      </c>
      <c r="I72" s="252">
        <v>47</v>
      </c>
      <c r="J72" s="252">
        <v>25</v>
      </c>
      <c r="K72" s="252">
        <v>4</v>
      </c>
      <c r="L72" s="252">
        <v>58</v>
      </c>
      <c r="M72" s="252">
        <v>5</v>
      </c>
      <c r="N72" s="252">
        <v>3</v>
      </c>
      <c r="O72" s="252">
        <v>71</v>
      </c>
      <c r="P72" s="336"/>
      <c r="Q72" s="337"/>
      <c r="R72" s="337"/>
      <c r="S72" s="334"/>
      <c r="T72" s="256"/>
      <c r="U72" s="252"/>
      <c r="V72" s="257"/>
      <c r="W72" s="258"/>
      <c r="X72" s="258"/>
      <c r="Y72" s="188"/>
      <c r="Z72" s="258"/>
      <c r="AA72" s="258"/>
      <c r="AB72" s="259"/>
      <c r="AC72" s="258"/>
      <c r="AD72" s="258"/>
      <c r="AE72" s="258"/>
      <c r="AF72" s="258"/>
      <c r="AG72" s="258"/>
    </row>
    <row r="73" spans="2:34" s="105" customFormat="1">
      <c r="B73" s="171" t="s">
        <v>67</v>
      </c>
      <c r="C73" s="252">
        <v>159</v>
      </c>
      <c r="D73" s="252">
        <v>23</v>
      </c>
      <c r="E73" s="252">
        <v>9</v>
      </c>
      <c r="F73" s="252">
        <v>48</v>
      </c>
      <c r="G73" s="252">
        <v>12</v>
      </c>
      <c r="H73" s="252">
        <v>41</v>
      </c>
      <c r="I73" s="252">
        <v>3</v>
      </c>
      <c r="J73" s="252">
        <v>0</v>
      </c>
      <c r="K73" s="252">
        <v>5</v>
      </c>
      <c r="L73" s="252">
        <v>8</v>
      </c>
      <c r="M73" s="252">
        <v>2</v>
      </c>
      <c r="N73" s="252">
        <v>0</v>
      </c>
      <c r="O73" s="252">
        <v>8</v>
      </c>
      <c r="P73" s="336"/>
      <c r="Q73" s="338"/>
      <c r="R73" s="338"/>
      <c r="S73" s="334"/>
      <c r="T73" s="260"/>
      <c r="U73" s="252"/>
      <c r="V73" s="257"/>
      <c r="W73" s="258"/>
      <c r="X73" s="258"/>
      <c r="Y73" s="189"/>
      <c r="Z73" s="258"/>
      <c r="AA73" s="258"/>
      <c r="AB73" s="259"/>
      <c r="AC73" s="258"/>
      <c r="AD73" s="258"/>
      <c r="AE73" s="258"/>
      <c r="AF73" s="258"/>
      <c r="AG73" s="258"/>
    </row>
    <row r="74" spans="2:34" s="105" customFormat="1" ht="25.5">
      <c r="B74" s="171" t="s">
        <v>50</v>
      </c>
      <c r="C74" s="252">
        <v>206</v>
      </c>
      <c r="D74" s="252">
        <v>8</v>
      </c>
      <c r="E74" s="252">
        <v>6</v>
      </c>
      <c r="F74" s="252">
        <v>66</v>
      </c>
      <c r="G74" s="252">
        <v>24</v>
      </c>
      <c r="H74" s="252">
        <v>50</v>
      </c>
      <c r="I74" s="252">
        <v>12</v>
      </c>
      <c r="J74" s="252">
        <v>0</v>
      </c>
      <c r="K74" s="252">
        <v>7</v>
      </c>
      <c r="L74" s="252">
        <v>16</v>
      </c>
      <c r="M74" s="252">
        <v>6</v>
      </c>
      <c r="N74" s="252">
        <v>0</v>
      </c>
      <c r="O74" s="252">
        <v>11</v>
      </c>
      <c r="P74" s="336"/>
      <c r="Q74" s="338"/>
      <c r="R74" s="338"/>
      <c r="S74" s="334"/>
      <c r="T74" s="260"/>
      <c r="U74" s="252"/>
      <c r="V74" s="257"/>
      <c r="W74" s="258"/>
      <c r="X74" s="258"/>
      <c r="Y74" s="189"/>
      <c r="Z74" s="258"/>
      <c r="AA74" s="258"/>
      <c r="AB74" s="259"/>
      <c r="AC74" s="258"/>
      <c r="AD74" s="258"/>
      <c r="AE74" s="258"/>
      <c r="AF74" s="258"/>
      <c r="AG74" s="258"/>
    </row>
    <row r="75" spans="2:34" s="105" customFormat="1" ht="25.5">
      <c r="B75" s="172" t="s">
        <v>51</v>
      </c>
      <c r="C75" s="252">
        <v>81</v>
      </c>
      <c r="D75" s="252">
        <v>4</v>
      </c>
      <c r="E75" s="252">
        <v>0</v>
      </c>
      <c r="F75" s="252">
        <v>20</v>
      </c>
      <c r="G75" s="252">
        <v>10</v>
      </c>
      <c r="H75" s="252">
        <v>14</v>
      </c>
      <c r="I75" s="252">
        <v>2</v>
      </c>
      <c r="J75" s="252">
        <v>0</v>
      </c>
      <c r="K75" s="252">
        <v>5</v>
      </c>
      <c r="L75" s="252">
        <v>4</v>
      </c>
      <c r="M75" s="252">
        <v>14</v>
      </c>
      <c r="N75" s="252">
        <v>1</v>
      </c>
      <c r="O75" s="252">
        <v>7</v>
      </c>
      <c r="P75" s="336"/>
      <c r="Q75" s="338"/>
      <c r="R75" s="338"/>
      <c r="S75" s="334"/>
      <c r="T75" s="261"/>
      <c r="U75" s="252"/>
      <c r="V75" s="257"/>
      <c r="W75" s="258"/>
      <c r="X75" s="258"/>
      <c r="Y75" s="189"/>
      <c r="Z75" s="258"/>
      <c r="AA75" s="258"/>
      <c r="AB75" s="259"/>
      <c r="AC75" s="258"/>
      <c r="AD75" s="258"/>
      <c r="AE75" s="258"/>
      <c r="AF75" s="258"/>
      <c r="AG75" s="258"/>
    </row>
    <row r="76" spans="2:34" s="105" customFormat="1" ht="25.5">
      <c r="B76" s="172" t="s">
        <v>52</v>
      </c>
      <c r="C76" s="252">
        <v>1831</v>
      </c>
      <c r="D76" s="252">
        <v>277</v>
      </c>
      <c r="E76" s="252">
        <v>75</v>
      </c>
      <c r="F76" s="252">
        <v>264</v>
      </c>
      <c r="G76" s="252">
        <v>90</v>
      </c>
      <c r="H76" s="252">
        <v>465</v>
      </c>
      <c r="I76" s="252">
        <v>107</v>
      </c>
      <c r="J76" s="252">
        <v>13</v>
      </c>
      <c r="K76" s="252">
        <v>122</v>
      </c>
      <c r="L76" s="252">
        <v>93</v>
      </c>
      <c r="M76" s="252">
        <v>72</v>
      </c>
      <c r="N76" s="252">
        <v>119</v>
      </c>
      <c r="O76" s="252">
        <v>134</v>
      </c>
      <c r="P76" s="336"/>
      <c r="Q76" s="338"/>
      <c r="R76" s="338"/>
      <c r="S76" s="334"/>
      <c r="T76" s="261"/>
      <c r="U76" s="252"/>
      <c r="V76" s="257"/>
      <c r="W76" s="258"/>
      <c r="X76" s="258"/>
      <c r="Y76" s="189"/>
      <c r="Z76" s="258"/>
      <c r="AA76" s="258"/>
      <c r="AB76" s="259"/>
      <c r="AC76" s="258"/>
      <c r="AD76" s="258"/>
      <c r="AE76" s="258"/>
      <c r="AF76" s="258"/>
      <c r="AG76" s="258"/>
    </row>
    <row r="77" spans="2:34" s="105" customFormat="1" ht="38.25">
      <c r="B77" s="171" t="s">
        <v>53</v>
      </c>
      <c r="C77" s="252">
        <v>4</v>
      </c>
      <c r="D77" s="252">
        <v>0</v>
      </c>
      <c r="E77" s="252">
        <v>0</v>
      </c>
      <c r="F77" s="252">
        <v>0</v>
      </c>
      <c r="G77" s="252">
        <v>1</v>
      </c>
      <c r="H77" s="252">
        <v>0</v>
      </c>
      <c r="I77" s="252">
        <v>1</v>
      </c>
      <c r="J77" s="252">
        <v>0</v>
      </c>
      <c r="K77" s="252">
        <v>0</v>
      </c>
      <c r="L77" s="252">
        <v>2</v>
      </c>
      <c r="M77" s="252">
        <v>0</v>
      </c>
      <c r="N77" s="252">
        <v>0</v>
      </c>
      <c r="O77" s="252">
        <v>0</v>
      </c>
      <c r="P77" s="336"/>
      <c r="Q77" s="337"/>
      <c r="R77" s="337"/>
      <c r="S77" s="334"/>
      <c r="T77" s="260"/>
      <c r="U77" s="252"/>
      <c r="V77" s="257"/>
      <c r="W77" s="258"/>
      <c r="X77" s="258"/>
      <c r="Y77" s="258"/>
      <c r="Z77" s="258"/>
      <c r="AA77" s="258"/>
      <c r="AB77" s="259"/>
      <c r="AC77" s="258"/>
      <c r="AD77" s="258"/>
      <c r="AE77" s="258"/>
      <c r="AF77" s="258"/>
      <c r="AG77" s="258"/>
    </row>
    <row r="78" spans="2:34" s="105" customFormat="1">
      <c r="B78" s="171"/>
      <c r="C78" s="173"/>
      <c r="D78" s="173"/>
      <c r="E78" s="173"/>
      <c r="F78" s="173"/>
      <c r="H78" s="173"/>
      <c r="I78" s="173"/>
      <c r="J78" s="173"/>
      <c r="L78" s="173"/>
      <c r="M78" s="174"/>
      <c r="N78" s="175"/>
      <c r="O78" s="104"/>
      <c r="P78" s="340"/>
      <c r="Q78" s="339"/>
      <c r="R78" s="339"/>
      <c r="S78" s="334"/>
      <c r="T78" s="260"/>
      <c r="U78" s="262"/>
      <c r="V78" s="262"/>
      <c r="W78" s="262"/>
      <c r="X78" s="262"/>
      <c r="Y78" s="262"/>
      <c r="Z78" s="262"/>
      <c r="AA78" s="262"/>
      <c r="AB78" s="262"/>
      <c r="AC78" s="262"/>
      <c r="AD78" s="263"/>
      <c r="AE78" s="262"/>
      <c r="AF78" s="263"/>
      <c r="AG78" s="263"/>
    </row>
    <row r="79" spans="2:34" s="105" customFormat="1" ht="15">
      <c r="B79" s="176" t="s">
        <v>170</v>
      </c>
      <c r="C79" s="104"/>
      <c r="D79" s="104"/>
      <c r="E79" s="104"/>
      <c r="F79" s="104"/>
      <c r="H79" s="104"/>
      <c r="I79" s="104"/>
      <c r="J79" s="104"/>
      <c r="K79" s="104"/>
      <c r="L79" s="104"/>
      <c r="M79" s="104"/>
      <c r="N79" s="104"/>
      <c r="O79" s="104"/>
      <c r="P79" s="340"/>
      <c r="Q79" s="340"/>
      <c r="R79" s="340"/>
      <c r="S79" s="334"/>
      <c r="T79" s="26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2:34" s="105" customFormat="1" ht="89.25">
      <c r="B80" s="167"/>
      <c r="C80" s="168" t="s">
        <v>169</v>
      </c>
      <c r="D80" s="168" t="s">
        <v>131</v>
      </c>
      <c r="E80" s="168" t="s">
        <v>130</v>
      </c>
      <c r="F80" s="168" t="s">
        <v>124</v>
      </c>
      <c r="G80" s="168" t="s">
        <v>197</v>
      </c>
      <c r="H80" s="168" t="s">
        <v>195</v>
      </c>
      <c r="I80" s="168" t="s">
        <v>198</v>
      </c>
      <c r="J80" s="168" t="s">
        <v>103</v>
      </c>
      <c r="K80" s="168" t="s">
        <v>196</v>
      </c>
      <c r="L80" s="168" t="s">
        <v>116</v>
      </c>
      <c r="M80" s="168" t="s">
        <v>106</v>
      </c>
      <c r="N80" s="168" t="s">
        <v>126</v>
      </c>
      <c r="O80" s="168" t="s">
        <v>122</v>
      </c>
      <c r="P80" s="340"/>
      <c r="Q80" s="335"/>
      <c r="R80" s="335"/>
      <c r="S80" s="334"/>
      <c r="T80" s="265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</row>
    <row r="81" spans="2:33" s="105" customFormat="1">
      <c r="B81" s="169" t="s">
        <v>38</v>
      </c>
      <c r="C81" s="177">
        <f t="shared" ref="C81:O87" si="0">C71/$C71*100</f>
        <v>100</v>
      </c>
      <c r="D81" s="177">
        <f t="shared" si="0"/>
        <v>12.155963302752294</v>
      </c>
      <c r="E81" s="177">
        <f t="shared" si="0"/>
        <v>5.4663608562691133</v>
      </c>
      <c r="F81" s="177">
        <f t="shared" si="0"/>
        <v>16.322629969418962</v>
      </c>
      <c r="G81" s="177">
        <f t="shared" si="0"/>
        <v>5.7721712538226297</v>
      </c>
      <c r="H81" s="177">
        <f t="shared" si="0"/>
        <v>22.553516819571865</v>
      </c>
      <c r="I81" s="177">
        <f t="shared" si="0"/>
        <v>6.5749235474006111</v>
      </c>
      <c r="J81" s="177">
        <f t="shared" si="0"/>
        <v>1.452599388379205</v>
      </c>
      <c r="K81" s="177">
        <f t="shared" si="0"/>
        <v>5.4663608562691133</v>
      </c>
      <c r="L81" s="177">
        <f t="shared" si="0"/>
        <v>6.9189602446483187</v>
      </c>
      <c r="M81" s="177">
        <f t="shared" si="0"/>
        <v>3.7844036697247709</v>
      </c>
      <c r="N81" s="177">
        <f t="shared" si="0"/>
        <v>4.7018348623853212</v>
      </c>
      <c r="O81" s="177">
        <f t="shared" si="0"/>
        <v>8.8302752293577988</v>
      </c>
      <c r="P81" s="340"/>
      <c r="Q81" s="341"/>
      <c r="R81" s="341"/>
      <c r="S81" s="334"/>
      <c r="T81" s="253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</row>
    <row r="82" spans="2:33" s="105" customFormat="1">
      <c r="B82" s="170" t="s">
        <v>135</v>
      </c>
      <c r="C82" s="177">
        <f t="shared" si="0"/>
        <v>100</v>
      </c>
      <c r="D82" s="177">
        <f t="shared" si="0"/>
        <v>1.791044776119403</v>
      </c>
      <c r="E82" s="177">
        <f t="shared" si="0"/>
        <v>15.82089552238806</v>
      </c>
      <c r="F82" s="177">
        <f t="shared" si="0"/>
        <v>8.6567164179104488</v>
      </c>
      <c r="G82" s="177">
        <f t="shared" si="0"/>
        <v>4.1791044776119408</v>
      </c>
      <c r="H82" s="177">
        <f t="shared" si="0"/>
        <v>5.9701492537313428</v>
      </c>
      <c r="I82" s="177">
        <f t="shared" si="0"/>
        <v>14.029850746268657</v>
      </c>
      <c r="J82" s="177">
        <f t="shared" si="0"/>
        <v>7.4626865671641784</v>
      </c>
      <c r="K82" s="177">
        <f t="shared" si="0"/>
        <v>1.1940298507462688</v>
      </c>
      <c r="L82" s="177">
        <f t="shared" si="0"/>
        <v>17.313432835820898</v>
      </c>
      <c r="M82" s="177">
        <f t="shared" si="0"/>
        <v>1.4925373134328357</v>
      </c>
      <c r="N82" s="177">
        <f t="shared" si="0"/>
        <v>0.89552238805970152</v>
      </c>
      <c r="O82" s="177">
        <f t="shared" si="0"/>
        <v>21.194029850746269</v>
      </c>
      <c r="P82" s="340"/>
      <c r="Q82" s="341"/>
      <c r="R82" s="341"/>
      <c r="S82" s="334"/>
      <c r="T82" s="256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</row>
    <row r="83" spans="2:33" s="105" customFormat="1">
      <c r="B83" s="171" t="s">
        <v>67</v>
      </c>
      <c r="C83" s="177">
        <f t="shared" si="0"/>
        <v>100</v>
      </c>
      <c r="D83" s="177">
        <f t="shared" si="0"/>
        <v>14.465408805031446</v>
      </c>
      <c r="E83" s="177">
        <f t="shared" si="0"/>
        <v>5.6603773584905666</v>
      </c>
      <c r="F83" s="177">
        <f t="shared" si="0"/>
        <v>30.188679245283019</v>
      </c>
      <c r="G83" s="177">
        <f t="shared" si="0"/>
        <v>7.5471698113207548</v>
      </c>
      <c r="H83" s="177">
        <f t="shared" si="0"/>
        <v>25.786163522012579</v>
      </c>
      <c r="I83" s="177">
        <f t="shared" si="0"/>
        <v>1.8867924528301887</v>
      </c>
      <c r="J83" s="177">
        <f t="shared" si="0"/>
        <v>0</v>
      </c>
      <c r="K83" s="177">
        <f t="shared" si="0"/>
        <v>3.1446540880503147</v>
      </c>
      <c r="L83" s="177">
        <f t="shared" si="0"/>
        <v>5.0314465408805038</v>
      </c>
      <c r="M83" s="177">
        <f t="shared" si="0"/>
        <v>1.257861635220126</v>
      </c>
      <c r="N83" s="177">
        <f t="shared" si="0"/>
        <v>0</v>
      </c>
      <c r="O83" s="177">
        <f t="shared" si="0"/>
        <v>5.0314465408805038</v>
      </c>
      <c r="P83" s="340"/>
      <c r="Q83" s="341"/>
      <c r="R83" s="341"/>
      <c r="S83" s="334"/>
      <c r="T83" s="260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</row>
    <row r="84" spans="2:33" s="105" customFormat="1" ht="25.5">
      <c r="B84" s="171" t="s">
        <v>50</v>
      </c>
      <c r="C84" s="177">
        <f t="shared" si="0"/>
        <v>100</v>
      </c>
      <c r="D84" s="177">
        <f t="shared" si="0"/>
        <v>3.8834951456310676</v>
      </c>
      <c r="E84" s="177">
        <f t="shared" si="0"/>
        <v>2.912621359223301</v>
      </c>
      <c r="F84" s="177">
        <f t="shared" si="0"/>
        <v>32.038834951456316</v>
      </c>
      <c r="G84" s="177">
        <f t="shared" si="0"/>
        <v>11.650485436893204</v>
      </c>
      <c r="H84" s="177">
        <f t="shared" si="0"/>
        <v>24.271844660194176</v>
      </c>
      <c r="I84" s="177">
        <f t="shared" si="0"/>
        <v>5.825242718446602</v>
      </c>
      <c r="J84" s="177">
        <f t="shared" si="0"/>
        <v>0</v>
      </c>
      <c r="K84" s="177">
        <f t="shared" si="0"/>
        <v>3.3980582524271843</v>
      </c>
      <c r="L84" s="177">
        <f t="shared" si="0"/>
        <v>7.7669902912621351</v>
      </c>
      <c r="M84" s="177">
        <f t="shared" si="0"/>
        <v>2.912621359223301</v>
      </c>
      <c r="N84" s="177">
        <f t="shared" si="0"/>
        <v>0</v>
      </c>
      <c r="O84" s="177">
        <f t="shared" si="0"/>
        <v>5.3398058252427179</v>
      </c>
      <c r="P84" s="340"/>
      <c r="Q84" s="341"/>
      <c r="R84" s="341"/>
      <c r="S84" s="334"/>
      <c r="T84" s="260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</row>
    <row r="85" spans="2:33" s="105" customFormat="1" ht="25.5">
      <c r="B85" s="172" t="s">
        <v>51</v>
      </c>
      <c r="C85" s="177">
        <f t="shared" si="0"/>
        <v>100</v>
      </c>
      <c r="D85" s="177">
        <f t="shared" si="0"/>
        <v>4.9382716049382713</v>
      </c>
      <c r="E85" s="177">
        <f t="shared" si="0"/>
        <v>0</v>
      </c>
      <c r="F85" s="177">
        <f t="shared" si="0"/>
        <v>24.691358024691358</v>
      </c>
      <c r="G85" s="177">
        <f t="shared" si="0"/>
        <v>12.345679012345679</v>
      </c>
      <c r="H85" s="177">
        <f t="shared" si="0"/>
        <v>17.283950617283949</v>
      </c>
      <c r="I85" s="177">
        <f t="shared" si="0"/>
        <v>2.4691358024691357</v>
      </c>
      <c r="J85" s="177">
        <f t="shared" si="0"/>
        <v>0</v>
      </c>
      <c r="K85" s="177">
        <f t="shared" si="0"/>
        <v>6.1728395061728394</v>
      </c>
      <c r="L85" s="177">
        <f t="shared" si="0"/>
        <v>4.9382716049382713</v>
      </c>
      <c r="M85" s="177">
        <f t="shared" si="0"/>
        <v>17.283950617283949</v>
      </c>
      <c r="N85" s="177">
        <f t="shared" si="0"/>
        <v>1.2345679012345678</v>
      </c>
      <c r="O85" s="177">
        <f t="shared" si="0"/>
        <v>8.6419753086419746</v>
      </c>
      <c r="P85" s="340"/>
      <c r="Q85" s="341"/>
      <c r="R85" s="341"/>
      <c r="S85" s="334"/>
      <c r="T85" s="261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</row>
    <row r="86" spans="2:33" s="105" customFormat="1" ht="25.5">
      <c r="B86" s="172" t="s">
        <v>52</v>
      </c>
      <c r="C86" s="177">
        <f t="shared" si="0"/>
        <v>100</v>
      </c>
      <c r="D86" s="177">
        <f t="shared" si="0"/>
        <v>15.128345166575642</v>
      </c>
      <c r="E86" s="177">
        <f t="shared" si="0"/>
        <v>4.0961223375204803</v>
      </c>
      <c r="F86" s="177">
        <f t="shared" si="0"/>
        <v>14.418350628072091</v>
      </c>
      <c r="G86" s="177">
        <f t="shared" si="0"/>
        <v>4.9153468050245763</v>
      </c>
      <c r="H86" s="177">
        <f t="shared" si="0"/>
        <v>25.395958492626981</v>
      </c>
      <c r="I86" s="177">
        <f t="shared" si="0"/>
        <v>5.8438012015292191</v>
      </c>
      <c r="J86" s="177">
        <f t="shared" si="0"/>
        <v>0.70999453850354999</v>
      </c>
      <c r="K86" s="177">
        <f t="shared" si="0"/>
        <v>6.6630256690333152</v>
      </c>
      <c r="L86" s="177">
        <f t="shared" si="0"/>
        <v>5.0791916985253964</v>
      </c>
      <c r="M86" s="177">
        <f t="shared" si="0"/>
        <v>3.9322774440196615</v>
      </c>
      <c r="N86" s="177">
        <f t="shared" si="0"/>
        <v>6.4991807755324951</v>
      </c>
      <c r="O86" s="177">
        <f t="shared" si="0"/>
        <v>7.318405243036592</v>
      </c>
      <c r="P86" s="340"/>
      <c r="Q86" s="341"/>
      <c r="R86" s="341"/>
      <c r="S86" s="334"/>
      <c r="T86" s="261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</row>
    <row r="87" spans="2:33" s="105" customFormat="1" ht="38.25">
      <c r="B87" s="171" t="s">
        <v>53</v>
      </c>
      <c r="C87" s="177">
        <f t="shared" si="0"/>
        <v>100</v>
      </c>
      <c r="D87" s="177">
        <f t="shared" si="0"/>
        <v>0</v>
      </c>
      <c r="E87" s="177">
        <f t="shared" si="0"/>
        <v>0</v>
      </c>
      <c r="F87" s="177">
        <f t="shared" si="0"/>
        <v>0</v>
      </c>
      <c r="G87" s="177">
        <f t="shared" si="0"/>
        <v>25</v>
      </c>
      <c r="H87" s="177">
        <f t="shared" si="0"/>
        <v>0</v>
      </c>
      <c r="I87" s="177">
        <f t="shared" si="0"/>
        <v>25</v>
      </c>
      <c r="J87" s="177">
        <f t="shared" si="0"/>
        <v>0</v>
      </c>
      <c r="K87" s="177">
        <f t="shared" si="0"/>
        <v>0</v>
      </c>
      <c r="L87" s="177">
        <f t="shared" si="0"/>
        <v>50</v>
      </c>
      <c r="M87" s="177">
        <f t="shared" si="0"/>
        <v>0</v>
      </c>
      <c r="N87" s="177">
        <f t="shared" si="0"/>
        <v>0</v>
      </c>
      <c r="O87" s="177">
        <f t="shared" si="0"/>
        <v>0</v>
      </c>
      <c r="P87" s="340"/>
      <c r="Q87" s="341"/>
      <c r="R87" s="341"/>
      <c r="S87" s="334"/>
      <c r="T87" s="260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</row>
    <row r="88" spans="2:33" s="105" customFormat="1">
      <c r="B88" s="104"/>
      <c r="C88" s="104"/>
      <c r="D88" s="104"/>
      <c r="E88" s="104"/>
      <c r="F88" s="104"/>
      <c r="H88" s="104"/>
      <c r="I88" s="104"/>
      <c r="J88" s="104"/>
      <c r="K88" s="104"/>
      <c r="L88" s="104"/>
      <c r="M88" s="104"/>
      <c r="N88" s="104"/>
      <c r="O88" s="104"/>
      <c r="P88" s="340"/>
      <c r="Q88" s="340"/>
      <c r="R88" s="340"/>
      <c r="S88" s="33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2:33" s="105" customFormat="1" ht="15">
      <c r="B89" s="176" t="s">
        <v>171</v>
      </c>
      <c r="C89" s="104"/>
      <c r="D89" s="104"/>
      <c r="E89" s="104"/>
      <c r="F89" s="104"/>
      <c r="H89" s="104"/>
      <c r="I89" s="104"/>
      <c r="J89" s="104"/>
      <c r="K89" s="104"/>
      <c r="L89" s="104"/>
      <c r="M89" s="104"/>
      <c r="N89" s="104"/>
      <c r="O89" s="104"/>
      <c r="P89" s="340"/>
      <c r="Q89" s="340"/>
      <c r="R89" s="340"/>
      <c r="S89" s="334"/>
      <c r="T89" s="26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2:33" s="105" customFormat="1" ht="89.25">
      <c r="B90" s="167"/>
      <c r="C90" s="168" t="s">
        <v>169</v>
      </c>
      <c r="D90" s="168" t="s">
        <v>131</v>
      </c>
      <c r="E90" s="168" t="s">
        <v>130</v>
      </c>
      <c r="F90" s="168" t="s">
        <v>124</v>
      </c>
      <c r="G90" s="168" t="s">
        <v>197</v>
      </c>
      <c r="H90" s="168" t="s">
        <v>195</v>
      </c>
      <c r="I90" s="168" t="s">
        <v>198</v>
      </c>
      <c r="J90" s="168" t="s">
        <v>103</v>
      </c>
      <c r="K90" s="168" t="s">
        <v>196</v>
      </c>
      <c r="L90" s="168" t="s">
        <v>116</v>
      </c>
      <c r="M90" s="168" t="s">
        <v>106</v>
      </c>
      <c r="N90" s="168" t="s">
        <v>126</v>
      </c>
      <c r="O90" s="168" t="s">
        <v>122</v>
      </c>
      <c r="P90" s="340"/>
      <c r="Q90" s="335"/>
      <c r="R90" s="335"/>
      <c r="S90" s="334"/>
      <c r="T90" s="265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</row>
    <row r="91" spans="2:33" s="105" customFormat="1">
      <c r="B91" s="170" t="s">
        <v>135</v>
      </c>
      <c r="C91" s="177">
        <f t="shared" ref="C91:O96" si="1">C72/C$71*100</f>
        <v>12.805810397553516</v>
      </c>
      <c r="D91" s="177">
        <f t="shared" si="1"/>
        <v>1.8867924528301887</v>
      </c>
      <c r="E91" s="177">
        <f t="shared" si="1"/>
        <v>37.06293706293706</v>
      </c>
      <c r="F91" s="177">
        <f t="shared" si="1"/>
        <v>6.7915690866510543</v>
      </c>
      <c r="G91" s="177">
        <f t="shared" si="1"/>
        <v>9.2715231788079464</v>
      </c>
      <c r="H91" s="177">
        <f t="shared" si="1"/>
        <v>3.3898305084745761</v>
      </c>
      <c r="I91" s="177">
        <f t="shared" si="1"/>
        <v>27.325581395348834</v>
      </c>
      <c r="J91" s="177">
        <f t="shared" si="1"/>
        <v>65.789473684210535</v>
      </c>
      <c r="K91" s="177">
        <f t="shared" si="1"/>
        <v>2.7972027972027971</v>
      </c>
      <c r="L91" s="177">
        <f t="shared" si="1"/>
        <v>32.044198895027627</v>
      </c>
      <c r="M91" s="177">
        <f t="shared" si="1"/>
        <v>5.0505050505050502</v>
      </c>
      <c r="N91" s="177">
        <f t="shared" si="1"/>
        <v>2.4390243902439024</v>
      </c>
      <c r="O91" s="177">
        <f t="shared" si="1"/>
        <v>30.735930735930733</v>
      </c>
      <c r="P91" s="340"/>
      <c r="Q91" s="341"/>
      <c r="R91" s="341"/>
      <c r="S91" s="334"/>
      <c r="T91" s="25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</row>
    <row r="92" spans="2:33" s="105" customFormat="1">
      <c r="B92" s="171" t="s">
        <v>67</v>
      </c>
      <c r="C92" s="177">
        <f t="shared" si="1"/>
        <v>6.0779816513761471</v>
      </c>
      <c r="D92" s="177">
        <f t="shared" si="1"/>
        <v>7.232704402515723</v>
      </c>
      <c r="E92" s="177">
        <f t="shared" si="1"/>
        <v>6.2937062937062942</v>
      </c>
      <c r="F92" s="177">
        <f t="shared" si="1"/>
        <v>11.241217798594848</v>
      </c>
      <c r="G92" s="177">
        <f t="shared" si="1"/>
        <v>7.9470198675496695</v>
      </c>
      <c r="H92" s="177">
        <f t="shared" si="1"/>
        <v>6.9491525423728815</v>
      </c>
      <c r="I92" s="177">
        <f t="shared" si="1"/>
        <v>1.7441860465116279</v>
      </c>
      <c r="J92" s="177">
        <f t="shared" si="1"/>
        <v>0</v>
      </c>
      <c r="K92" s="177">
        <f t="shared" si="1"/>
        <v>3.4965034965034967</v>
      </c>
      <c r="L92" s="177">
        <f t="shared" si="1"/>
        <v>4.4198895027624303</v>
      </c>
      <c r="M92" s="177">
        <f t="shared" si="1"/>
        <v>2.0202020202020203</v>
      </c>
      <c r="N92" s="177">
        <f t="shared" si="1"/>
        <v>0</v>
      </c>
      <c r="O92" s="177">
        <f t="shared" si="1"/>
        <v>3.4632034632034632</v>
      </c>
      <c r="P92" s="340"/>
      <c r="Q92" s="341"/>
      <c r="R92" s="341"/>
      <c r="S92" s="334"/>
      <c r="T92" s="260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</row>
    <row r="93" spans="2:33" s="105" customFormat="1" ht="25.5">
      <c r="B93" s="171" t="s">
        <v>50</v>
      </c>
      <c r="C93" s="177">
        <f t="shared" si="1"/>
        <v>7.8746177370030574</v>
      </c>
      <c r="D93" s="177">
        <f t="shared" si="1"/>
        <v>2.5157232704402519</v>
      </c>
      <c r="E93" s="177">
        <f t="shared" si="1"/>
        <v>4.1958041958041958</v>
      </c>
      <c r="F93" s="177">
        <f t="shared" si="1"/>
        <v>15.456674473067917</v>
      </c>
      <c r="G93" s="177">
        <f t="shared" si="1"/>
        <v>15.894039735099339</v>
      </c>
      <c r="H93" s="177">
        <f t="shared" si="1"/>
        <v>8.4745762711864394</v>
      </c>
      <c r="I93" s="177">
        <f t="shared" si="1"/>
        <v>6.9767441860465116</v>
      </c>
      <c r="J93" s="177">
        <f t="shared" si="1"/>
        <v>0</v>
      </c>
      <c r="K93" s="177">
        <f t="shared" si="1"/>
        <v>4.895104895104895</v>
      </c>
      <c r="L93" s="177">
        <f t="shared" si="1"/>
        <v>8.8397790055248606</v>
      </c>
      <c r="M93" s="177">
        <f t="shared" si="1"/>
        <v>6.0606060606060606</v>
      </c>
      <c r="N93" s="177">
        <f t="shared" si="1"/>
        <v>0</v>
      </c>
      <c r="O93" s="177">
        <f t="shared" si="1"/>
        <v>4.7619047619047619</v>
      </c>
      <c r="P93" s="340"/>
      <c r="Q93" s="341"/>
      <c r="R93" s="341"/>
      <c r="S93" s="334"/>
      <c r="T93" s="260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</row>
    <row r="94" spans="2:33" s="105" customFormat="1" ht="25.5">
      <c r="B94" s="172" t="s">
        <v>51</v>
      </c>
      <c r="C94" s="177">
        <f t="shared" si="1"/>
        <v>3.096330275229358</v>
      </c>
      <c r="D94" s="177">
        <f t="shared" si="1"/>
        <v>1.257861635220126</v>
      </c>
      <c r="E94" s="177">
        <f t="shared" si="1"/>
        <v>0</v>
      </c>
      <c r="F94" s="177">
        <f t="shared" si="1"/>
        <v>4.6838407494145207</v>
      </c>
      <c r="G94" s="177">
        <f t="shared" si="1"/>
        <v>6.6225165562913908</v>
      </c>
      <c r="H94" s="177">
        <f t="shared" si="1"/>
        <v>2.3728813559322033</v>
      </c>
      <c r="I94" s="177">
        <f t="shared" si="1"/>
        <v>1.1627906976744187</v>
      </c>
      <c r="J94" s="177">
        <f t="shared" si="1"/>
        <v>0</v>
      </c>
      <c r="K94" s="177">
        <f t="shared" si="1"/>
        <v>3.4965034965034967</v>
      </c>
      <c r="L94" s="177">
        <f t="shared" si="1"/>
        <v>2.2099447513812152</v>
      </c>
      <c r="M94" s="177">
        <f t="shared" si="1"/>
        <v>14.14141414141414</v>
      </c>
      <c r="N94" s="177">
        <f t="shared" si="1"/>
        <v>0.81300813008130091</v>
      </c>
      <c r="O94" s="177">
        <f t="shared" si="1"/>
        <v>3.0303030303030303</v>
      </c>
      <c r="P94" s="340"/>
      <c r="Q94" s="341"/>
      <c r="R94" s="341"/>
      <c r="S94" s="334"/>
      <c r="T94" s="261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</row>
    <row r="95" spans="2:33" s="105" customFormat="1" ht="25.5">
      <c r="B95" s="172" t="s">
        <v>52</v>
      </c>
      <c r="C95" s="177">
        <f t="shared" si="1"/>
        <v>69.99235474006116</v>
      </c>
      <c r="D95" s="177">
        <f t="shared" si="1"/>
        <v>87.106918238993714</v>
      </c>
      <c r="E95" s="177">
        <f t="shared" si="1"/>
        <v>52.447552447552447</v>
      </c>
      <c r="F95" s="177">
        <f t="shared" si="1"/>
        <v>61.826697892271667</v>
      </c>
      <c r="G95" s="177">
        <f t="shared" si="1"/>
        <v>59.602649006622521</v>
      </c>
      <c r="H95" s="177">
        <f t="shared" si="1"/>
        <v>78.813559322033896</v>
      </c>
      <c r="I95" s="177">
        <f t="shared" si="1"/>
        <v>62.209302325581397</v>
      </c>
      <c r="J95" s="177">
        <f t="shared" si="1"/>
        <v>34.210526315789473</v>
      </c>
      <c r="K95" s="177">
        <f t="shared" si="1"/>
        <v>85.314685314685306</v>
      </c>
      <c r="L95" s="177">
        <f t="shared" si="1"/>
        <v>51.381215469613259</v>
      </c>
      <c r="M95" s="177">
        <f t="shared" si="1"/>
        <v>72.727272727272734</v>
      </c>
      <c r="N95" s="177">
        <f t="shared" si="1"/>
        <v>96.747967479674799</v>
      </c>
      <c r="O95" s="177">
        <f t="shared" si="1"/>
        <v>58.00865800865801</v>
      </c>
      <c r="P95" s="340"/>
      <c r="Q95" s="341"/>
      <c r="R95" s="341"/>
      <c r="S95" s="334"/>
      <c r="T95" s="261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</row>
    <row r="96" spans="2:33" s="105" customFormat="1" ht="38.25">
      <c r="B96" s="171" t="s">
        <v>53</v>
      </c>
      <c r="C96" s="177">
        <f t="shared" si="1"/>
        <v>0.1529051987767584</v>
      </c>
      <c r="D96" s="177">
        <f t="shared" si="1"/>
        <v>0</v>
      </c>
      <c r="E96" s="177">
        <f t="shared" si="1"/>
        <v>0</v>
      </c>
      <c r="F96" s="177">
        <f t="shared" si="1"/>
        <v>0</v>
      </c>
      <c r="G96" s="177">
        <f t="shared" si="1"/>
        <v>0.66225165562913912</v>
      </c>
      <c r="H96" s="177">
        <f t="shared" si="1"/>
        <v>0</v>
      </c>
      <c r="I96" s="177">
        <f t="shared" si="1"/>
        <v>0.58139534883720934</v>
      </c>
      <c r="J96" s="177">
        <f t="shared" si="1"/>
        <v>0</v>
      </c>
      <c r="K96" s="177">
        <f t="shared" si="1"/>
        <v>0</v>
      </c>
      <c r="L96" s="177">
        <f t="shared" si="1"/>
        <v>1.1049723756906076</v>
      </c>
      <c r="M96" s="177">
        <f t="shared" si="1"/>
        <v>0</v>
      </c>
      <c r="N96" s="177">
        <f t="shared" si="1"/>
        <v>0</v>
      </c>
      <c r="O96" s="177">
        <f t="shared" si="1"/>
        <v>0</v>
      </c>
      <c r="P96" s="340"/>
      <c r="Q96" s="341"/>
      <c r="R96" s="341"/>
      <c r="S96" s="334"/>
      <c r="T96" s="260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</row>
    <row r="97" spans="2:33" s="105" customFormat="1">
      <c r="B97" s="169" t="s">
        <v>169</v>
      </c>
      <c r="C97" s="177">
        <f>SUM(C91:C96)</f>
        <v>100</v>
      </c>
      <c r="D97" s="177">
        <f t="shared" ref="D97:O97" si="2">SUM(D91:D96)</f>
        <v>100</v>
      </c>
      <c r="E97" s="177">
        <f t="shared" si="2"/>
        <v>100</v>
      </c>
      <c r="F97" s="177">
        <f t="shared" si="2"/>
        <v>100</v>
      </c>
      <c r="G97" s="177">
        <f t="shared" si="2"/>
        <v>100.00000000000001</v>
      </c>
      <c r="H97" s="177">
        <f t="shared" si="2"/>
        <v>100</v>
      </c>
      <c r="I97" s="177">
        <f t="shared" si="2"/>
        <v>99.999999999999986</v>
      </c>
      <c r="J97" s="177">
        <f t="shared" si="2"/>
        <v>100</v>
      </c>
      <c r="K97" s="177">
        <f t="shared" si="2"/>
        <v>99.999999999999986</v>
      </c>
      <c r="L97" s="177">
        <f t="shared" si="2"/>
        <v>100</v>
      </c>
      <c r="M97" s="177">
        <f t="shared" si="2"/>
        <v>100</v>
      </c>
      <c r="N97" s="177">
        <f t="shared" si="2"/>
        <v>100</v>
      </c>
      <c r="O97" s="177">
        <f t="shared" si="2"/>
        <v>100</v>
      </c>
      <c r="P97" s="340"/>
      <c r="Q97" s="341"/>
      <c r="R97" s="341"/>
      <c r="S97" s="334"/>
      <c r="T97" s="253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</row>
    <row r="98" spans="2:33" s="105" customFormat="1">
      <c r="B98" s="104"/>
      <c r="C98" s="104"/>
      <c r="D98" s="104"/>
      <c r="E98" s="104"/>
      <c r="F98" s="104"/>
      <c r="G98" s="104"/>
      <c r="I98" s="104"/>
      <c r="J98" s="104"/>
      <c r="K98" s="104"/>
      <c r="L98" s="104"/>
      <c r="M98" s="104"/>
      <c r="N98" s="104"/>
      <c r="O98" s="104"/>
      <c r="P98" s="340"/>
      <c r="Q98" s="334"/>
      <c r="R98" s="334"/>
      <c r="S98" s="334"/>
      <c r="T98" s="104"/>
    </row>
    <row r="99" spans="2:33" s="105" customFormat="1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340"/>
      <c r="Q99" s="334"/>
      <c r="R99" s="334"/>
      <c r="S99" s="334"/>
    </row>
    <row r="100" spans="2:33" s="105" customFormat="1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340"/>
      <c r="Q100" s="334"/>
      <c r="R100" s="334"/>
      <c r="S100" s="334"/>
    </row>
    <row r="101" spans="2:33" s="105" customFormat="1">
      <c r="B101" s="104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340"/>
      <c r="Q101" s="334"/>
      <c r="R101" s="334"/>
      <c r="S101" s="334"/>
    </row>
    <row r="102" spans="2:33" s="105" customFormat="1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340"/>
      <c r="Q102" s="334"/>
      <c r="R102" s="334"/>
      <c r="S102" s="334"/>
    </row>
    <row r="103" spans="2:33" s="105" customFormat="1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340"/>
      <c r="Q103" s="334"/>
      <c r="R103" s="334"/>
      <c r="S103" s="334"/>
    </row>
    <row r="104" spans="2:33" s="105" customFormat="1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340"/>
      <c r="Q104" s="334"/>
      <c r="R104" s="334"/>
      <c r="S104" s="334"/>
    </row>
    <row r="105" spans="2:33" s="105" customFormat="1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340"/>
      <c r="Q105" s="334"/>
      <c r="R105" s="334"/>
      <c r="S105" s="334"/>
    </row>
    <row r="106" spans="2:33" s="105" customFormat="1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340"/>
      <c r="Q106" s="334"/>
      <c r="R106" s="334"/>
      <c r="S106" s="334"/>
    </row>
    <row r="107" spans="2:33" s="105" customFormat="1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340"/>
      <c r="Q107" s="334"/>
      <c r="R107" s="334"/>
      <c r="S107" s="334"/>
    </row>
    <row r="108" spans="2:33" s="105" customFormat="1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340"/>
      <c r="Q108" s="334"/>
      <c r="R108" s="334"/>
      <c r="S108" s="334"/>
    </row>
    <row r="109" spans="2:33" s="105" customFormat="1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340"/>
      <c r="Q109" s="334"/>
      <c r="R109" s="334"/>
      <c r="S109" s="334"/>
    </row>
    <row r="110" spans="2:33" s="105" customFormat="1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340"/>
      <c r="Q110" s="334"/>
      <c r="R110" s="334"/>
      <c r="S110" s="334"/>
    </row>
    <row r="111" spans="2:33" s="105" customFormat="1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340"/>
      <c r="Q111" s="334"/>
      <c r="R111" s="334"/>
      <c r="S111" s="334"/>
    </row>
    <row r="112" spans="2:33" s="105" customFormat="1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340"/>
      <c r="Q112" s="334"/>
      <c r="R112" s="334"/>
      <c r="S112" s="334"/>
    </row>
    <row r="113" spans="2:19" s="105" customFormat="1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340"/>
      <c r="Q113" s="334"/>
      <c r="R113" s="334"/>
      <c r="S113" s="334"/>
    </row>
    <row r="114" spans="2:19" s="105" customFormat="1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40"/>
      <c r="Q114" s="334"/>
      <c r="R114" s="334"/>
      <c r="S114" s="334"/>
    </row>
    <row r="115" spans="2:19" s="105" customFormat="1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340"/>
      <c r="Q115" s="334"/>
      <c r="R115" s="334"/>
      <c r="S115" s="334"/>
    </row>
    <row r="116" spans="2:19" s="105" customFormat="1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340"/>
      <c r="Q116" s="334"/>
      <c r="R116" s="334"/>
      <c r="S116" s="334"/>
    </row>
    <row r="117" spans="2:19" s="105" customFormat="1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340"/>
      <c r="Q117" s="334"/>
      <c r="R117" s="334"/>
      <c r="S117" s="334"/>
    </row>
    <row r="118" spans="2:19" s="105" customFormat="1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340"/>
      <c r="Q118" s="334"/>
      <c r="R118" s="334"/>
      <c r="S118" s="334"/>
    </row>
    <row r="119" spans="2:19" s="105" customFormat="1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340"/>
      <c r="Q119" s="334"/>
      <c r="R119" s="334"/>
      <c r="S119" s="334"/>
    </row>
    <row r="120" spans="2:19" s="105" customFormat="1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340"/>
      <c r="Q120" s="334"/>
      <c r="R120" s="334"/>
      <c r="S120" s="334"/>
    </row>
    <row r="121" spans="2:19" s="105" customFormat="1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340"/>
      <c r="Q121" s="334"/>
      <c r="R121" s="334"/>
      <c r="S121" s="334"/>
    </row>
    <row r="122" spans="2:19" s="105" customFormat="1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340"/>
      <c r="Q122" s="334"/>
      <c r="R122" s="334"/>
      <c r="S122" s="334"/>
    </row>
    <row r="123" spans="2:19" s="105" customFormat="1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327"/>
      <c r="R123" s="327"/>
    </row>
    <row r="124" spans="2:19" s="105" customFormat="1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327"/>
      <c r="R124" s="327"/>
    </row>
    <row r="125" spans="2:19" s="105" customFormat="1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9" s="105" customFormat="1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9" s="105" customFormat="1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9" s="105" customFormat="1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21" s="105" customFormat="1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21" s="105" customFormat="1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21" s="133" customFormat="1">
      <c r="B131" s="296"/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7"/>
      <c r="R131" s="297"/>
    </row>
    <row r="132" spans="2:21"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7"/>
      <c r="R132" s="297"/>
      <c r="S132" s="133"/>
      <c r="T132" s="133"/>
      <c r="U132" s="133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0"/>
  <sheetViews>
    <sheetView zoomScale="120" zoomScaleNormal="120" workbookViewId="0">
      <pane ySplit="4" topLeftCell="A318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279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45</v>
      </c>
    </row>
    <row r="2" spans="1:19">
      <c r="A2" s="58" t="s">
        <v>235</v>
      </c>
      <c r="B2" s="281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281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46</v>
      </c>
      <c r="C4" s="35" t="s">
        <v>172</v>
      </c>
      <c r="D4" s="35" t="s">
        <v>173</v>
      </c>
      <c r="E4" s="35" t="s">
        <v>174</v>
      </c>
      <c r="F4" s="35" t="s">
        <v>175</v>
      </c>
      <c r="G4" s="35" t="s">
        <v>176</v>
      </c>
      <c r="H4" s="35" t="s">
        <v>177</v>
      </c>
      <c r="I4" s="35" t="s">
        <v>178</v>
      </c>
      <c r="J4" s="35" t="s">
        <v>179</v>
      </c>
      <c r="K4" s="35" t="s">
        <v>180</v>
      </c>
      <c r="L4" s="35" t="s">
        <v>181</v>
      </c>
      <c r="M4" s="35" t="s">
        <v>182</v>
      </c>
      <c r="N4" s="35" t="s">
        <v>183</v>
      </c>
      <c r="O4" s="35" t="s">
        <v>184</v>
      </c>
      <c r="P4" s="35" t="s">
        <v>185</v>
      </c>
      <c r="Q4" s="35" t="s">
        <v>186</v>
      </c>
      <c r="R4" s="35" t="s">
        <v>187</v>
      </c>
    </row>
    <row r="5" spans="1:19" s="279" customFormat="1">
      <c r="A5" s="60" t="s">
        <v>46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107">
        <v>0</v>
      </c>
      <c r="O5" s="61">
        <v>35</v>
      </c>
      <c r="P5" s="61">
        <v>75</v>
      </c>
      <c r="Q5" s="61">
        <v>5</v>
      </c>
      <c r="R5" s="61">
        <v>42</v>
      </c>
    </row>
    <row r="6" spans="1:19" ht="27.75" customHeight="1">
      <c r="A6" s="54" t="s">
        <v>134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226"/>
      <c r="M6" s="226"/>
      <c r="N6" s="226"/>
      <c r="O6" s="226"/>
      <c r="P6" s="226"/>
      <c r="Q6" s="226"/>
      <c r="R6" s="226"/>
      <c r="S6" s="94"/>
    </row>
    <row r="7" spans="1:19" ht="8.25" customHeight="1">
      <c r="A7" s="55" t="s">
        <v>135</v>
      </c>
      <c r="B7" s="61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67</v>
      </c>
      <c r="B8" s="61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50</v>
      </c>
      <c r="B9" s="61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51</v>
      </c>
      <c r="B10" s="61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52</v>
      </c>
      <c r="B11" s="61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53</v>
      </c>
      <c r="B12" s="61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 s="279" customFormat="1">
      <c r="A13" s="54" t="s">
        <v>46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9" ht="18">
      <c r="A14" s="54" t="s">
        <v>136</v>
      </c>
      <c r="B14" s="63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94"/>
    </row>
    <row r="15" spans="1:19" ht="9.75" customHeight="1">
      <c r="A15" s="55" t="s">
        <v>135</v>
      </c>
      <c r="B15" s="61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67</v>
      </c>
      <c r="B16" s="61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50</v>
      </c>
      <c r="B17" s="61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51</v>
      </c>
      <c r="B18" s="61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52</v>
      </c>
      <c r="B19" s="61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53</v>
      </c>
      <c r="B20" s="61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1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 s="279" customFormat="1">
      <c r="A22" s="60" t="s">
        <v>46</v>
      </c>
      <c r="B22" s="61">
        <v>986</v>
      </c>
      <c r="C22" s="61">
        <v>2</v>
      </c>
      <c r="D22" s="61">
        <v>257</v>
      </c>
      <c r="E22" s="61">
        <v>300</v>
      </c>
      <c r="F22" s="10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10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9" ht="18">
      <c r="A23" s="54" t="s">
        <v>188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135</v>
      </c>
      <c r="B24" s="61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67</v>
      </c>
      <c r="B25" s="61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50</v>
      </c>
      <c r="B26" s="61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51</v>
      </c>
      <c r="B27" s="61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52</v>
      </c>
      <c r="B28" s="61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53</v>
      </c>
      <c r="B29" s="61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 s="279" customFormat="1">
      <c r="A30" s="96" t="s">
        <v>46</v>
      </c>
      <c r="B30" s="61">
        <v>965</v>
      </c>
      <c r="C30" s="107">
        <v>3</v>
      </c>
      <c r="D30" s="107">
        <v>315</v>
      </c>
      <c r="E30" s="107">
        <v>264</v>
      </c>
      <c r="F30" s="107">
        <v>3</v>
      </c>
      <c r="G30" s="61">
        <v>101</v>
      </c>
      <c r="H30" s="107">
        <v>1</v>
      </c>
      <c r="I30" s="107">
        <v>11</v>
      </c>
      <c r="J30" s="107">
        <v>2</v>
      </c>
      <c r="K30" s="107">
        <v>17</v>
      </c>
      <c r="L30" s="107">
        <v>2</v>
      </c>
      <c r="M30" s="107">
        <v>6</v>
      </c>
      <c r="N30" s="107"/>
      <c r="O30" s="107">
        <v>12</v>
      </c>
      <c r="P30" s="287">
        <v>164</v>
      </c>
      <c r="Q30" s="107">
        <v>8</v>
      </c>
      <c r="R30" s="107">
        <v>56</v>
      </c>
    </row>
    <row r="31" spans="1:19" ht="18">
      <c r="A31" s="54" t="s">
        <v>138</v>
      </c>
      <c r="B31" s="61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8"/>
      <c r="Q31" s="57"/>
      <c r="R31" s="57"/>
      <c r="S31" s="94"/>
    </row>
    <row r="32" spans="1:19" ht="10.5" customHeight="1">
      <c r="A32" s="55" t="s">
        <v>135</v>
      </c>
      <c r="B32" s="61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8">
        <v>37</v>
      </c>
      <c r="Q32" s="57">
        <v>0</v>
      </c>
      <c r="R32" s="57">
        <v>0</v>
      </c>
      <c r="S32" s="94"/>
    </row>
    <row r="33" spans="1:19" ht="10.5" customHeight="1">
      <c r="A33" s="38" t="s">
        <v>67</v>
      </c>
      <c r="B33" s="61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8">
        <v>28</v>
      </c>
      <c r="Q33" s="57">
        <v>1</v>
      </c>
      <c r="R33" s="57">
        <v>14</v>
      </c>
      <c r="S33" s="94"/>
    </row>
    <row r="34" spans="1:19" ht="10.5" customHeight="1">
      <c r="A34" s="38" t="s">
        <v>50</v>
      </c>
      <c r="B34" s="61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8">
        <v>33</v>
      </c>
      <c r="Q34" s="57">
        <v>5</v>
      </c>
      <c r="R34" s="57">
        <v>24</v>
      </c>
      <c r="S34" s="94"/>
    </row>
    <row r="35" spans="1:19" ht="10.5" customHeight="1">
      <c r="A35" s="38" t="s">
        <v>51</v>
      </c>
      <c r="B35" s="61">
        <v>98</v>
      </c>
      <c r="C35" s="57">
        <v>0</v>
      </c>
      <c r="D35" s="57">
        <v>16</v>
      </c>
      <c r="E35" s="57">
        <v>38</v>
      </c>
      <c r="F35" s="57" t="s">
        <v>139</v>
      </c>
      <c r="G35" s="62">
        <v>1</v>
      </c>
      <c r="H35" s="57">
        <v>0</v>
      </c>
      <c r="I35" s="57">
        <v>1</v>
      </c>
      <c r="J35" s="57">
        <v>0</v>
      </c>
      <c r="K35" s="57" t="s">
        <v>139</v>
      </c>
      <c r="L35" s="57">
        <v>0</v>
      </c>
      <c r="M35" s="57">
        <v>3</v>
      </c>
      <c r="N35" s="57"/>
      <c r="O35" s="57">
        <v>1</v>
      </c>
      <c r="P35" s="108">
        <v>33</v>
      </c>
      <c r="Q35" s="57">
        <v>1</v>
      </c>
      <c r="R35" s="57">
        <v>4</v>
      </c>
      <c r="S35" s="94"/>
    </row>
    <row r="36" spans="1:19" ht="10.5" customHeight="1">
      <c r="A36" s="38" t="s">
        <v>52</v>
      </c>
      <c r="B36" s="61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8">
        <v>30</v>
      </c>
      <c r="Q36" s="57">
        <v>1</v>
      </c>
      <c r="R36" s="57">
        <v>14</v>
      </c>
      <c r="S36" s="94"/>
    </row>
    <row r="37" spans="1:19" ht="18">
      <c r="A37" s="38" t="s">
        <v>53</v>
      </c>
      <c r="B37" s="61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8">
        <v>3</v>
      </c>
      <c r="Q37" s="57">
        <v>0</v>
      </c>
      <c r="R37" s="57">
        <v>0</v>
      </c>
      <c r="S37" s="94"/>
    </row>
    <row r="38" spans="1:19" s="279" customFormat="1">
      <c r="A38" s="96" t="s">
        <v>46</v>
      </c>
      <c r="B38" s="61">
        <v>1046</v>
      </c>
      <c r="C38" s="107">
        <v>3</v>
      </c>
      <c r="D38" s="107">
        <v>283</v>
      </c>
      <c r="E38" s="107">
        <v>330</v>
      </c>
      <c r="F38" s="107">
        <v>0</v>
      </c>
      <c r="G38" s="61">
        <v>88</v>
      </c>
      <c r="H38" s="107">
        <v>1</v>
      </c>
      <c r="I38" s="107">
        <v>10</v>
      </c>
      <c r="J38" s="107">
        <v>2</v>
      </c>
      <c r="K38" s="107">
        <v>18</v>
      </c>
      <c r="L38" s="107">
        <v>2</v>
      </c>
      <c r="M38" s="107">
        <v>16</v>
      </c>
      <c r="N38" s="107">
        <v>17</v>
      </c>
      <c r="O38" s="107">
        <v>30</v>
      </c>
      <c r="P38" s="287">
        <v>178</v>
      </c>
      <c r="Q38" s="107">
        <v>8</v>
      </c>
      <c r="R38" s="107">
        <v>60</v>
      </c>
    </row>
    <row r="39" spans="1:19" ht="18">
      <c r="A39" s="54" t="s">
        <v>140</v>
      </c>
      <c r="B39" s="61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8"/>
      <c r="Q39" s="57"/>
      <c r="R39" s="57"/>
      <c r="S39" s="94"/>
    </row>
    <row r="40" spans="1:19" ht="9" customHeight="1">
      <c r="A40" s="55" t="s">
        <v>135</v>
      </c>
      <c r="B40" s="61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8">
        <v>53</v>
      </c>
      <c r="Q40" s="57">
        <v>0</v>
      </c>
      <c r="R40" s="57">
        <v>6</v>
      </c>
      <c r="S40" s="94"/>
    </row>
    <row r="41" spans="1:19" ht="9" customHeight="1">
      <c r="A41" s="38" t="s">
        <v>67</v>
      </c>
      <c r="B41" s="61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8">
        <v>25</v>
      </c>
      <c r="Q41" s="57">
        <v>1</v>
      </c>
      <c r="R41" s="57">
        <v>14</v>
      </c>
      <c r="S41" s="94"/>
    </row>
    <row r="42" spans="1:19" ht="9" customHeight="1">
      <c r="A42" s="38" t="s">
        <v>50</v>
      </c>
      <c r="B42" s="61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8">
        <v>28</v>
      </c>
      <c r="Q42" s="57">
        <v>5</v>
      </c>
      <c r="R42" s="57">
        <v>12</v>
      </c>
      <c r="S42" s="94"/>
    </row>
    <row r="43" spans="1:19" ht="9" customHeight="1">
      <c r="A43" s="38" t="s">
        <v>51</v>
      </c>
      <c r="B43" s="61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8">
        <v>35</v>
      </c>
      <c r="Q43" s="57">
        <v>1</v>
      </c>
      <c r="R43" s="57">
        <v>5</v>
      </c>
      <c r="S43" s="94"/>
    </row>
    <row r="44" spans="1:19" ht="9" customHeight="1">
      <c r="A44" s="38" t="s">
        <v>52</v>
      </c>
      <c r="B44" s="61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8">
        <v>34</v>
      </c>
      <c r="Q44" s="57">
        <v>1</v>
      </c>
      <c r="R44" s="57">
        <v>23</v>
      </c>
      <c r="S44" s="94"/>
    </row>
    <row r="45" spans="1:19" ht="18">
      <c r="A45" s="83" t="s">
        <v>53</v>
      </c>
      <c r="B45" s="61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139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8">
        <v>3</v>
      </c>
      <c r="Q45" s="57">
        <v>0</v>
      </c>
      <c r="R45" s="57">
        <v>0</v>
      </c>
      <c r="S45" s="94"/>
    </row>
    <row r="46" spans="1:19">
      <c r="A46" s="106"/>
      <c r="B46" s="282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9"/>
      <c r="P46" s="109"/>
      <c r="Q46" s="109"/>
      <c r="R46" s="109"/>
      <c r="S46" s="94"/>
    </row>
    <row r="47" spans="1:19" s="279" customFormat="1">
      <c r="A47" s="53" t="s">
        <v>46</v>
      </c>
      <c r="B47" s="61">
        <v>1122</v>
      </c>
      <c r="C47" s="288">
        <v>3</v>
      </c>
      <c r="D47" s="288">
        <v>335</v>
      </c>
      <c r="E47" s="288">
        <v>337</v>
      </c>
      <c r="F47" s="289">
        <v>3</v>
      </c>
      <c r="G47" s="288">
        <v>101</v>
      </c>
      <c r="H47" s="288">
        <v>1</v>
      </c>
      <c r="I47" s="288">
        <v>12</v>
      </c>
      <c r="J47" s="288">
        <v>2</v>
      </c>
      <c r="K47" s="288">
        <v>29</v>
      </c>
      <c r="L47" s="288">
        <v>2</v>
      </c>
      <c r="M47" s="288">
        <v>17</v>
      </c>
      <c r="N47" s="289">
        <v>13</v>
      </c>
      <c r="O47" s="288">
        <v>12</v>
      </c>
      <c r="P47" s="288">
        <v>183</v>
      </c>
      <c r="Q47" s="288">
        <v>8</v>
      </c>
      <c r="R47" s="288">
        <v>64</v>
      </c>
    </row>
    <row r="48" spans="1:19" ht="18">
      <c r="A48" s="54" t="s">
        <v>141</v>
      </c>
      <c r="B48" s="283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94"/>
    </row>
    <row r="49" spans="1:19" ht="10.5" customHeight="1">
      <c r="A49" s="55" t="s">
        <v>135</v>
      </c>
      <c r="B49" s="61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139</v>
      </c>
      <c r="R49" s="62">
        <v>4</v>
      </c>
      <c r="S49" s="94"/>
    </row>
    <row r="50" spans="1:19" ht="10.5" customHeight="1">
      <c r="A50" s="38" t="s">
        <v>67</v>
      </c>
      <c r="B50" s="61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50</v>
      </c>
      <c r="B51" s="61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139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51</v>
      </c>
      <c r="B52" s="61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52</v>
      </c>
      <c r="B53" s="61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53</v>
      </c>
      <c r="B54" s="61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 s="279" customFormat="1">
      <c r="A55" s="96" t="s">
        <v>46</v>
      </c>
      <c r="B55" s="61">
        <v>1166</v>
      </c>
      <c r="C55" s="107">
        <v>3</v>
      </c>
      <c r="D55" s="107">
        <v>339</v>
      </c>
      <c r="E55" s="107">
        <v>365</v>
      </c>
      <c r="F55" s="107">
        <v>3</v>
      </c>
      <c r="G55" s="61">
        <v>101</v>
      </c>
      <c r="H55" s="107">
        <v>1</v>
      </c>
      <c r="I55" s="107">
        <v>12</v>
      </c>
      <c r="J55" s="107">
        <v>3</v>
      </c>
      <c r="K55" s="107">
        <v>32</v>
      </c>
      <c r="L55" s="107">
        <v>2</v>
      </c>
      <c r="M55" s="107">
        <v>17</v>
      </c>
      <c r="N55" s="107">
        <v>13</v>
      </c>
      <c r="O55" s="107">
        <v>12</v>
      </c>
      <c r="P55" s="287">
        <v>189</v>
      </c>
      <c r="Q55" s="107">
        <v>8</v>
      </c>
      <c r="R55" s="107">
        <v>66</v>
      </c>
    </row>
    <row r="56" spans="1:19" ht="18">
      <c r="A56" s="54" t="s">
        <v>142</v>
      </c>
      <c r="B56" s="61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8"/>
      <c r="Q56" s="57"/>
      <c r="R56" s="57"/>
      <c r="S56" s="94"/>
    </row>
    <row r="57" spans="1:19" ht="10.5" customHeight="1">
      <c r="A57" s="55" t="s">
        <v>135</v>
      </c>
      <c r="B57" s="61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8">
        <v>46</v>
      </c>
      <c r="Q57" s="57">
        <v>0</v>
      </c>
      <c r="R57" s="57">
        <v>5</v>
      </c>
      <c r="S57" s="94"/>
    </row>
    <row r="58" spans="1:19" ht="10.5" customHeight="1">
      <c r="A58" s="38" t="s">
        <v>67</v>
      </c>
      <c r="B58" s="61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8">
        <v>25</v>
      </c>
      <c r="Q58" s="57">
        <v>1</v>
      </c>
      <c r="R58" s="57">
        <v>15</v>
      </c>
      <c r="S58" s="94"/>
    </row>
    <row r="59" spans="1:19" ht="10.5" customHeight="1">
      <c r="A59" s="38" t="s">
        <v>50</v>
      </c>
      <c r="B59" s="61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139</v>
      </c>
      <c r="M59" s="57">
        <v>2</v>
      </c>
      <c r="N59" s="57">
        <v>13</v>
      </c>
      <c r="O59" s="57">
        <v>3</v>
      </c>
      <c r="P59" s="108">
        <v>43</v>
      </c>
      <c r="Q59" s="57">
        <v>5</v>
      </c>
      <c r="R59" s="57">
        <v>23</v>
      </c>
      <c r="S59" s="94"/>
    </row>
    <row r="60" spans="1:19" ht="10.5" customHeight="1">
      <c r="A60" s="38" t="s">
        <v>51</v>
      </c>
      <c r="B60" s="61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8">
        <v>35</v>
      </c>
      <c r="Q60" s="57">
        <v>1</v>
      </c>
      <c r="R60" s="57">
        <v>4</v>
      </c>
      <c r="S60" s="94"/>
    </row>
    <row r="61" spans="1:19" ht="10.5" customHeight="1">
      <c r="A61" s="38" t="s">
        <v>52</v>
      </c>
      <c r="B61" s="61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8">
        <v>37</v>
      </c>
      <c r="Q61" s="57">
        <v>1</v>
      </c>
      <c r="R61" s="57">
        <v>19</v>
      </c>
      <c r="S61" s="94"/>
    </row>
    <row r="62" spans="1:19" ht="18">
      <c r="A62" s="38" t="s">
        <v>53</v>
      </c>
      <c r="B62" s="61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8">
        <v>3</v>
      </c>
      <c r="Q62" s="57">
        <v>0</v>
      </c>
      <c r="R62" s="57">
        <v>0</v>
      </c>
      <c r="S62" s="94"/>
    </row>
    <row r="63" spans="1:19" s="279" customFormat="1">
      <c r="A63" s="96" t="s">
        <v>46</v>
      </c>
      <c r="B63" s="61">
        <v>1184</v>
      </c>
      <c r="C63" s="107">
        <v>3</v>
      </c>
      <c r="D63" s="107">
        <v>344</v>
      </c>
      <c r="E63" s="107">
        <v>379</v>
      </c>
      <c r="F63" s="107">
        <v>3</v>
      </c>
      <c r="G63" s="61">
        <v>101</v>
      </c>
      <c r="H63" s="107">
        <v>1</v>
      </c>
      <c r="I63" s="107">
        <v>12</v>
      </c>
      <c r="J63" s="107">
        <v>3</v>
      </c>
      <c r="K63" s="107">
        <v>33</v>
      </c>
      <c r="L63" s="107">
        <v>3</v>
      </c>
      <c r="M63" s="107">
        <v>17</v>
      </c>
      <c r="N63" s="107">
        <v>13</v>
      </c>
      <c r="O63" s="107">
        <v>12</v>
      </c>
      <c r="P63" s="287">
        <v>188</v>
      </c>
      <c r="Q63" s="107">
        <v>8</v>
      </c>
      <c r="R63" s="107">
        <v>64</v>
      </c>
    </row>
    <row r="64" spans="1:19" ht="18">
      <c r="A64" s="54" t="s">
        <v>143</v>
      </c>
      <c r="B64" s="61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8">
        <v>46</v>
      </c>
      <c r="Q64" s="57">
        <v>0</v>
      </c>
      <c r="R64" s="57">
        <v>5</v>
      </c>
      <c r="S64" s="94"/>
    </row>
    <row r="65" spans="1:19" ht="11.25" customHeight="1">
      <c r="A65" s="55" t="s">
        <v>135</v>
      </c>
      <c r="B65" s="61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8">
        <v>25</v>
      </c>
      <c r="Q65" s="57">
        <v>1</v>
      </c>
      <c r="R65" s="57">
        <v>16</v>
      </c>
      <c r="S65" s="94"/>
    </row>
    <row r="66" spans="1:19" ht="11.25" customHeight="1">
      <c r="A66" s="38" t="s">
        <v>67</v>
      </c>
      <c r="B66" s="61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8">
        <v>42</v>
      </c>
      <c r="Q66" s="57">
        <v>5</v>
      </c>
      <c r="R66" s="57">
        <v>22</v>
      </c>
      <c r="S66" s="94"/>
    </row>
    <row r="67" spans="1:19" ht="11.25" customHeight="1">
      <c r="A67" s="38" t="s">
        <v>50</v>
      </c>
      <c r="B67" s="61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8">
        <v>35</v>
      </c>
      <c r="Q67" s="57">
        <v>1</v>
      </c>
      <c r="R67" s="57">
        <v>4</v>
      </c>
      <c r="S67" s="94"/>
    </row>
    <row r="68" spans="1:19" ht="11.25" customHeight="1">
      <c r="A68" s="38" t="s">
        <v>51</v>
      </c>
      <c r="B68" s="61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8">
        <v>37</v>
      </c>
      <c r="Q68" s="57">
        <v>1</v>
      </c>
      <c r="R68" s="57">
        <v>17</v>
      </c>
      <c r="S68" s="94"/>
    </row>
    <row r="69" spans="1:19" ht="11.25" customHeight="1">
      <c r="A69" s="38" t="s">
        <v>52</v>
      </c>
      <c r="B69" s="61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8">
        <v>3</v>
      </c>
      <c r="Q69" s="57">
        <v>0</v>
      </c>
      <c r="R69" s="57">
        <v>0</v>
      </c>
      <c r="S69" s="94"/>
    </row>
    <row r="70" spans="1:19" ht="18">
      <c r="A70" s="38" t="s">
        <v>53</v>
      </c>
      <c r="B70" s="61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8"/>
      <c r="Q70" s="57"/>
      <c r="R70" s="57"/>
      <c r="S70" s="94"/>
    </row>
    <row r="71" spans="1:19" s="279" customFormat="1">
      <c r="A71" s="96" t="s">
        <v>46</v>
      </c>
      <c r="B71" s="61">
        <v>1216</v>
      </c>
      <c r="C71" s="107">
        <v>3</v>
      </c>
      <c r="D71" s="107">
        <v>345</v>
      </c>
      <c r="E71" s="107">
        <v>403</v>
      </c>
      <c r="F71" s="107">
        <v>3</v>
      </c>
      <c r="G71" s="61">
        <v>101</v>
      </c>
      <c r="H71" s="107">
        <v>1</v>
      </c>
      <c r="I71" s="107">
        <v>13</v>
      </c>
      <c r="J71" s="107">
        <v>3</v>
      </c>
      <c r="K71" s="107">
        <v>37</v>
      </c>
      <c r="L71" s="107">
        <v>3</v>
      </c>
      <c r="M71" s="107">
        <v>17</v>
      </c>
      <c r="N71" s="107">
        <v>13</v>
      </c>
      <c r="O71" s="107">
        <v>12</v>
      </c>
      <c r="P71" s="287">
        <v>189</v>
      </c>
      <c r="Q71" s="107">
        <v>8</v>
      </c>
      <c r="R71" s="107">
        <v>65</v>
      </c>
    </row>
    <row r="72" spans="1:19" ht="18">
      <c r="A72" s="54" t="s">
        <v>144</v>
      </c>
      <c r="B72" s="283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94"/>
    </row>
    <row r="73" spans="1:19" ht="10.5" customHeight="1">
      <c r="A73" s="55" t="s">
        <v>135</v>
      </c>
      <c r="B73" s="61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8">
        <v>46</v>
      </c>
      <c r="Q73" s="57">
        <v>0</v>
      </c>
      <c r="R73" s="57">
        <v>5</v>
      </c>
      <c r="S73" s="94"/>
    </row>
    <row r="74" spans="1:19" ht="10.5" customHeight="1">
      <c r="A74" s="38" t="s">
        <v>67</v>
      </c>
      <c r="B74" s="61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8">
        <v>27</v>
      </c>
      <c r="Q74" s="57">
        <v>1</v>
      </c>
      <c r="R74" s="57">
        <v>16</v>
      </c>
      <c r="S74" s="94"/>
    </row>
    <row r="75" spans="1:19" ht="10.5" customHeight="1">
      <c r="A75" s="38" t="s">
        <v>50</v>
      </c>
      <c r="B75" s="61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8">
        <v>37</v>
      </c>
      <c r="Q75" s="57">
        <v>5</v>
      </c>
      <c r="R75" s="57">
        <v>22</v>
      </c>
      <c r="S75" s="94"/>
    </row>
    <row r="76" spans="1:19" ht="10.5" customHeight="1">
      <c r="A76" s="38" t="s">
        <v>51</v>
      </c>
      <c r="B76" s="61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8">
        <v>34</v>
      </c>
      <c r="Q76" s="57">
        <v>1</v>
      </c>
      <c r="R76" s="57">
        <v>4</v>
      </c>
      <c r="S76" s="94"/>
    </row>
    <row r="77" spans="1:19" ht="10.5" customHeight="1">
      <c r="A77" s="38" t="s">
        <v>52</v>
      </c>
      <c r="B77" s="61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8">
        <v>42</v>
      </c>
      <c r="Q77" s="57">
        <v>1</v>
      </c>
      <c r="R77" s="57">
        <v>18</v>
      </c>
      <c r="S77" s="94"/>
    </row>
    <row r="78" spans="1:19" ht="18">
      <c r="A78" s="83" t="s">
        <v>53</v>
      </c>
      <c r="B78" s="61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8">
        <v>3</v>
      </c>
      <c r="Q78" s="57">
        <v>0</v>
      </c>
      <c r="R78" s="57">
        <v>0</v>
      </c>
      <c r="S78" s="94"/>
    </row>
    <row r="79" spans="1:19">
      <c r="A79" s="106"/>
      <c r="B79" s="61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8"/>
      <c r="Q79" s="57"/>
      <c r="R79" s="57"/>
      <c r="S79" s="94"/>
    </row>
    <row r="80" spans="1:19" s="279" customFormat="1">
      <c r="A80" s="53" t="s">
        <v>46</v>
      </c>
      <c r="B80" s="126">
        <v>1259</v>
      </c>
      <c r="C80" s="290">
        <v>3</v>
      </c>
      <c r="D80" s="290">
        <v>345</v>
      </c>
      <c r="E80" s="290">
        <v>437</v>
      </c>
      <c r="F80" s="291">
        <v>3</v>
      </c>
      <c r="G80" s="290">
        <v>104</v>
      </c>
      <c r="H80" s="290">
        <v>1</v>
      </c>
      <c r="I80" s="290">
        <v>13</v>
      </c>
      <c r="J80" s="290">
        <v>3</v>
      </c>
      <c r="K80" s="290">
        <v>37</v>
      </c>
      <c r="L80" s="290">
        <v>3</v>
      </c>
      <c r="M80" s="290">
        <v>18</v>
      </c>
      <c r="N80" s="291">
        <v>15</v>
      </c>
      <c r="O80" s="290">
        <v>12</v>
      </c>
      <c r="P80" s="290">
        <v>191</v>
      </c>
      <c r="Q80" s="290">
        <v>8</v>
      </c>
      <c r="R80" s="290">
        <v>66</v>
      </c>
    </row>
    <row r="81" spans="1:19" ht="18">
      <c r="A81" s="54" t="s">
        <v>145</v>
      </c>
      <c r="B81" s="283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94"/>
    </row>
    <row r="82" spans="1:19" ht="9.75" customHeight="1">
      <c r="A82" s="55" t="s">
        <v>135</v>
      </c>
      <c r="B82" s="126">
        <v>140</v>
      </c>
      <c r="C82" s="93">
        <v>0</v>
      </c>
      <c r="D82" s="129">
        <v>24</v>
      </c>
      <c r="E82" s="129">
        <v>38</v>
      </c>
      <c r="F82" s="93">
        <v>0</v>
      </c>
      <c r="G82" s="129">
        <v>5</v>
      </c>
      <c r="H82" s="93">
        <v>0</v>
      </c>
      <c r="I82" s="129">
        <v>2</v>
      </c>
      <c r="J82" s="93">
        <v>0</v>
      </c>
      <c r="K82" s="129">
        <v>16</v>
      </c>
      <c r="L82" s="93">
        <v>0</v>
      </c>
      <c r="M82" s="129">
        <v>2</v>
      </c>
      <c r="N82" s="93">
        <v>0</v>
      </c>
      <c r="O82" s="93">
        <v>0</v>
      </c>
      <c r="P82" s="129">
        <v>47</v>
      </c>
      <c r="Q82" s="129">
        <v>0</v>
      </c>
      <c r="R82" s="129">
        <v>6</v>
      </c>
      <c r="S82" s="94"/>
    </row>
    <row r="83" spans="1:19" ht="9.75" customHeight="1">
      <c r="A83" s="38" t="s">
        <v>67</v>
      </c>
      <c r="B83" s="126">
        <v>119</v>
      </c>
      <c r="C83" s="93">
        <v>0</v>
      </c>
      <c r="D83" s="129">
        <v>21</v>
      </c>
      <c r="E83" s="129">
        <v>24</v>
      </c>
      <c r="F83" s="93">
        <v>0</v>
      </c>
      <c r="G83" s="129">
        <v>16</v>
      </c>
      <c r="H83" s="130">
        <v>1</v>
      </c>
      <c r="I83" s="130">
        <v>2</v>
      </c>
      <c r="J83" s="93">
        <v>0</v>
      </c>
      <c r="K83" s="93">
        <v>3</v>
      </c>
      <c r="L83" s="93">
        <v>0</v>
      </c>
      <c r="M83" s="130">
        <v>1</v>
      </c>
      <c r="N83" s="93">
        <v>0</v>
      </c>
      <c r="O83" s="130">
        <v>1</v>
      </c>
      <c r="P83" s="129">
        <v>33</v>
      </c>
      <c r="Q83" s="130">
        <v>1</v>
      </c>
      <c r="R83" s="129">
        <v>16</v>
      </c>
      <c r="S83" s="94"/>
    </row>
    <row r="84" spans="1:19" ht="9.75" customHeight="1">
      <c r="A84" s="38" t="s">
        <v>50</v>
      </c>
      <c r="B84" s="126">
        <v>302</v>
      </c>
      <c r="C84" s="130">
        <v>1</v>
      </c>
      <c r="D84" s="129">
        <v>112</v>
      </c>
      <c r="E84" s="129">
        <v>58</v>
      </c>
      <c r="F84" s="130">
        <v>3</v>
      </c>
      <c r="G84" s="129">
        <v>31</v>
      </c>
      <c r="H84" s="129">
        <v>0</v>
      </c>
      <c r="I84" s="130">
        <v>6</v>
      </c>
      <c r="J84" s="130">
        <v>1</v>
      </c>
      <c r="K84" s="130">
        <v>7</v>
      </c>
      <c r="L84" s="93">
        <v>0</v>
      </c>
      <c r="M84" s="130">
        <v>2</v>
      </c>
      <c r="N84" s="130">
        <v>14</v>
      </c>
      <c r="O84" s="129">
        <v>3</v>
      </c>
      <c r="P84" s="129">
        <v>37</v>
      </c>
      <c r="Q84" s="129">
        <v>5</v>
      </c>
      <c r="R84" s="129">
        <v>22</v>
      </c>
      <c r="S84" s="94"/>
    </row>
    <row r="85" spans="1:19" ht="9.75" customHeight="1">
      <c r="A85" s="38" t="s">
        <v>51</v>
      </c>
      <c r="B85" s="126">
        <v>96</v>
      </c>
      <c r="C85" s="93">
        <v>0</v>
      </c>
      <c r="D85" s="129">
        <v>17</v>
      </c>
      <c r="E85" s="129">
        <v>38</v>
      </c>
      <c r="F85" s="93">
        <v>0</v>
      </c>
      <c r="G85" s="129">
        <v>3</v>
      </c>
      <c r="H85" s="93">
        <v>0</v>
      </c>
      <c r="I85" s="129">
        <v>0</v>
      </c>
      <c r="J85" s="93">
        <v>0</v>
      </c>
      <c r="K85" s="93">
        <v>0</v>
      </c>
      <c r="L85" s="93">
        <v>0</v>
      </c>
      <c r="M85" s="130">
        <v>4</v>
      </c>
      <c r="N85" s="93">
        <v>0</v>
      </c>
      <c r="O85" s="129">
        <v>1</v>
      </c>
      <c r="P85" s="129">
        <v>28</v>
      </c>
      <c r="Q85" s="129">
        <v>1</v>
      </c>
      <c r="R85" s="129">
        <v>4</v>
      </c>
      <c r="S85" s="94"/>
    </row>
    <row r="86" spans="1:19" ht="9.75" customHeight="1">
      <c r="A86" s="38" t="s">
        <v>52</v>
      </c>
      <c r="B86" s="126">
        <v>598</v>
      </c>
      <c r="C86" s="130">
        <v>2</v>
      </c>
      <c r="D86" s="129">
        <v>171</v>
      </c>
      <c r="E86" s="129">
        <v>279</v>
      </c>
      <c r="F86" s="93">
        <v>0</v>
      </c>
      <c r="G86" s="129">
        <v>48</v>
      </c>
      <c r="H86" s="93">
        <v>0</v>
      </c>
      <c r="I86" s="130">
        <v>3</v>
      </c>
      <c r="J86" s="130">
        <v>2</v>
      </c>
      <c r="K86" s="130">
        <v>11</v>
      </c>
      <c r="L86" s="130">
        <v>3</v>
      </c>
      <c r="M86" s="129">
        <v>9</v>
      </c>
      <c r="N86" s="93">
        <v>1</v>
      </c>
      <c r="O86" s="129">
        <v>7</v>
      </c>
      <c r="P86" s="129">
        <v>43</v>
      </c>
      <c r="Q86" s="129">
        <v>1</v>
      </c>
      <c r="R86" s="93">
        <v>18</v>
      </c>
      <c r="S86" s="94"/>
    </row>
    <row r="87" spans="1:19" ht="18">
      <c r="A87" s="38" t="s">
        <v>53</v>
      </c>
      <c r="B87" s="126">
        <v>4</v>
      </c>
      <c r="C87" s="93">
        <v>0</v>
      </c>
      <c r="D87" s="93">
        <v>0</v>
      </c>
      <c r="E87" s="93">
        <v>0</v>
      </c>
      <c r="F87" s="93">
        <v>0</v>
      </c>
      <c r="G87" s="129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29">
        <v>3</v>
      </c>
      <c r="Q87" s="93">
        <v>0</v>
      </c>
      <c r="R87" s="93">
        <v>0</v>
      </c>
      <c r="S87" s="94"/>
    </row>
    <row r="88" spans="1:19" s="279" customFormat="1">
      <c r="A88" s="96" t="s">
        <v>46</v>
      </c>
      <c r="B88" s="126">
        <v>1348</v>
      </c>
      <c r="C88" s="136">
        <v>3</v>
      </c>
      <c r="D88" s="136">
        <v>344</v>
      </c>
      <c r="E88" s="136">
        <v>518</v>
      </c>
      <c r="F88" s="136">
        <v>3</v>
      </c>
      <c r="G88" s="126">
        <v>105</v>
      </c>
      <c r="H88" s="136">
        <v>1</v>
      </c>
      <c r="I88" s="136">
        <v>12</v>
      </c>
      <c r="J88" s="136">
        <v>3</v>
      </c>
      <c r="K88" s="136">
        <v>38</v>
      </c>
      <c r="L88" s="136">
        <v>3</v>
      </c>
      <c r="M88" s="136">
        <v>17</v>
      </c>
      <c r="N88" s="136">
        <v>15</v>
      </c>
      <c r="O88" s="136">
        <v>12</v>
      </c>
      <c r="P88" s="292">
        <v>199</v>
      </c>
      <c r="Q88" s="136">
        <v>8</v>
      </c>
      <c r="R88" s="136">
        <v>67</v>
      </c>
    </row>
    <row r="89" spans="1:19" ht="18">
      <c r="A89" s="54" t="s">
        <v>146</v>
      </c>
      <c r="B89" s="126"/>
      <c r="C89" s="93"/>
      <c r="D89" s="93"/>
      <c r="E89" s="93"/>
      <c r="F89" s="93"/>
      <c r="G89" s="129"/>
      <c r="H89" s="93"/>
      <c r="I89" s="93"/>
      <c r="J89" s="93"/>
      <c r="K89" s="93"/>
      <c r="L89" s="93"/>
      <c r="M89" s="93"/>
      <c r="N89" s="93"/>
      <c r="O89" s="93"/>
      <c r="P89" s="137"/>
      <c r="Q89" s="93"/>
      <c r="R89" s="93"/>
      <c r="S89" s="94"/>
    </row>
    <row r="90" spans="1:19" ht="9.75" customHeight="1">
      <c r="A90" s="55" t="s">
        <v>135</v>
      </c>
      <c r="B90" s="126">
        <v>140</v>
      </c>
      <c r="C90" s="93" t="s">
        <v>139</v>
      </c>
      <c r="D90" s="93">
        <v>24</v>
      </c>
      <c r="E90" s="93">
        <v>37</v>
      </c>
      <c r="F90" s="93" t="s">
        <v>139</v>
      </c>
      <c r="G90" s="129">
        <v>5</v>
      </c>
      <c r="H90" s="93" t="s">
        <v>139</v>
      </c>
      <c r="I90" s="93">
        <v>2</v>
      </c>
      <c r="J90" s="93" t="s">
        <v>139</v>
      </c>
      <c r="K90" s="93">
        <v>17</v>
      </c>
      <c r="L90" s="93" t="s">
        <v>139</v>
      </c>
      <c r="M90" s="93">
        <v>1</v>
      </c>
      <c r="N90" s="93" t="s">
        <v>139</v>
      </c>
      <c r="O90" s="93" t="s">
        <v>139</v>
      </c>
      <c r="P90" s="137">
        <v>47</v>
      </c>
      <c r="Q90" s="93" t="s">
        <v>139</v>
      </c>
      <c r="R90" s="93">
        <v>7</v>
      </c>
      <c r="S90" s="94"/>
    </row>
    <row r="91" spans="1:19" ht="9.75" customHeight="1">
      <c r="A91" s="38" t="s">
        <v>67</v>
      </c>
      <c r="B91" s="126">
        <v>120</v>
      </c>
      <c r="C91" s="93" t="s">
        <v>139</v>
      </c>
      <c r="D91" s="93">
        <v>21</v>
      </c>
      <c r="E91" s="93">
        <v>23</v>
      </c>
      <c r="F91" s="93" t="s">
        <v>139</v>
      </c>
      <c r="G91" s="129">
        <v>16</v>
      </c>
      <c r="H91" s="93">
        <v>1</v>
      </c>
      <c r="I91" s="93">
        <v>3</v>
      </c>
      <c r="J91" s="93" t="s">
        <v>139</v>
      </c>
      <c r="K91" s="93">
        <v>3</v>
      </c>
      <c r="L91" s="93" t="s">
        <v>139</v>
      </c>
      <c r="M91" s="93">
        <v>1</v>
      </c>
      <c r="N91" s="93" t="s">
        <v>139</v>
      </c>
      <c r="O91" s="93">
        <v>1</v>
      </c>
      <c r="P91" s="137">
        <v>34</v>
      </c>
      <c r="Q91" s="93">
        <v>1</v>
      </c>
      <c r="R91" s="93">
        <v>16</v>
      </c>
      <c r="S91" s="94"/>
    </row>
    <row r="92" spans="1:19" ht="9.75" customHeight="1">
      <c r="A92" s="38" t="s">
        <v>50</v>
      </c>
      <c r="B92" s="126">
        <v>313</v>
      </c>
      <c r="C92" s="93">
        <v>1</v>
      </c>
      <c r="D92" s="93">
        <v>111</v>
      </c>
      <c r="E92" s="93">
        <v>71</v>
      </c>
      <c r="F92" s="93">
        <v>3</v>
      </c>
      <c r="G92" s="129">
        <v>32</v>
      </c>
      <c r="H92" s="93" t="s">
        <v>139</v>
      </c>
      <c r="I92" s="93">
        <v>4</v>
      </c>
      <c r="J92" s="93">
        <v>1</v>
      </c>
      <c r="K92" s="93">
        <v>7</v>
      </c>
      <c r="L92" s="93" t="s">
        <v>139</v>
      </c>
      <c r="M92" s="93">
        <v>2</v>
      </c>
      <c r="N92" s="93">
        <v>14</v>
      </c>
      <c r="O92" s="93">
        <v>3</v>
      </c>
      <c r="P92" s="137">
        <v>37</v>
      </c>
      <c r="Q92" s="93">
        <v>5</v>
      </c>
      <c r="R92" s="93">
        <v>22</v>
      </c>
      <c r="S92" s="94"/>
    </row>
    <row r="93" spans="1:19" ht="9.75" customHeight="1">
      <c r="A93" s="38" t="s">
        <v>51</v>
      </c>
      <c r="B93" s="126">
        <v>93</v>
      </c>
      <c r="C93" s="93" t="s">
        <v>139</v>
      </c>
      <c r="D93" s="93">
        <v>17</v>
      </c>
      <c r="E93" s="93">
        <v>40</v>
      </c>
      <c r="F93" s="93" t="s">
        <v>139</v>
      </c>
      <c r="G93" s="129">
        <v>3</v>
      </c>
      <c r="H93" s="93" t="s">
        <v>139</v>
      </c>
      <c r="I93" s="93" t="s">
        <v>139</v>
      </c>
      <c r="J93" s="93" t="s">
        <v>139</v>
      </c>
      <c r="K93" s="93" t="s">
        <v>139</v>
      </c>
      <c r="L93" s="93" t="s">
        <v>139</v>
      </c>
      <c r="M93" s="93">
        <v>4</v>
      </c>
      <c r="N93" s="93" t="s">
        <v>139</v>
      </c>
      <c r="O93" s="93">
        <v>1</v>
      </c>
      <c r="P93" s="137">
        <v>24</v>
      </c>
      <c r="Q93" s="93" t="s">
        <v>139</v>
      </c>
      <c r="R93" s="93">
        <v>4</v>
      </c>
      <c r="S93" s="94"/>
    </row>
    <row r="94" spans="1:19" ht="9.75" customHeight="1">
      <c r="A94" s="38" t="s">
        <v>52</v>
      </c>
      <c r="B94" s="126">
        <v>678</v>
      </c>
      <c r="C94" s="93">
        <v>2</v>
      </c>
      <c r="D94" s="93">
        <v>171</v>
      </c>
      <c r="E94" s="93">
        <v>347</v>
      </c>
      <c r="F94" s="93" t="s">
        <v>139</v>
      </c>
      <c r="G94" s="129">
        <v>48</v>
      </c>
      <c r="H94" s="93" t="s">
        <v>139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7">
        <v>54</v>
      </c>
      <c r="Q94" s="93">
        <v>2</v>
      </c>
      <c r="R94" s="93">
        <v>18</v>
      </c>
      <c r="S94" s="94"/>
    </row>
    <row r="95" spans="1:19" ht="18">
      <c r="A95" s="38" t="s">
        <v>53</v>
      </c>
      <c r="B95" s="126"/>
      <c r="C95" s="93"/>
      <c r="D95" s="93"/>
      <c r="E95" s="93"/>
      <c r="F95" s="93"/>
      <c r="G95" s="129"/>
      <c r="H95" s="93"/>
      <c r="I95" s="93"/>
      <c r="J95" s="93"/>
      <c r="K95" s="93"/>
      <c r="L95" s="93"/>
      <c r="M95" s="93"/>
      <c r="N95" s="93"/>
      <c r="O95" s="93"/>
      <c r="P95" s="137"/>
      <c r="Q95" s="93"/>
      <c r="R95" s="93"/>
      <c r="S95" s="94"/>
    </row>
    <row r="96" spans="1:19" s="279" customFormat="1">
      <c r="A96" s="96" t="s">
        <v>46</v>
      </c>
      <c r="B96" s="126">
        <v>1365</v>
      </c>
      <c r="C96" s="136">
        <v>3</v>
      </c>
      <c r="D96" s="136">
        <v>327</v>
      </c>
      <c r="E96" s="136">
        <v>533</v>
      </c>
      <c r="F96" s="136">
        <v>3</v>
      </c>
      <c r="G96" s="126">
        <v>122</v>
      </c>
      <c r="H96" s="136">
        <v>1</v>
      </c>
      <c r="I96" s="136">
        <v>12</v>
      </c>
      <c r="J96" s="136">
        <v>3</v>
      </c>
      <c r="K96" s="136">
        <v>38</v>
      </c>
      <c r="L96" s="136">
        <v>3</v>
      </c>
      <c r="M96" s="136">
        <v>17</v>
      </c>
      <c r="N96" s="136">
        <v>16</v>
      </c>
      <c r="O96" s="136">
        <v>12</v>
      </c>
      <c r="P96" s="292">
        <v>200</v>
      </c>
      <c r="Q96" s="136">
        <v>8</v>
      </c>
      <c r="R96" s="136">
        <v>67</v>
      </c>
    </row>
    <row r="97" spans="1:19" ht="18">
      <c r="A97" s="54" t="s">
        <v>147</v>
      </c>
      <c r="B97" s="126"/>
      <c r="C97" s="93"/>
      <c r="D97" s="93"/>
      <c r="E97" s="93"/>
      <c r="F97" s="93"/>
      <c r="G97" s="129"/>
      <c r="H97" s="93"/>
      <c r="I97" s="93"/>
      <c r="J97" s="93"/>
      <c r="K97" s="93"/>
      <c r="L97" s="93"/>
      <c r="M97" s="93"/>
      <c r="N97" s="93"/>
      <c r="O97" s="93"/>
      <c r="P97" s="137"/>
      <c r="Q97" s="93"/>
      <c r="R97" s="93"/>
      <c r="S97" s="94"/>
    </row>
    <row r="98" spans="1:19" ht="9.75" customHeight="1">
      <c r="A98" s="55" t="s">
        <v>135</v>
      </c>
      <c r="B98" s="126">
        <v>141</v>
      </c>
      <c r="C98" s="93" t="s">
        <v>139</v>
      </c>
      <c r="D98" s="93">
        <v>25</v>
      </c>
      <c r="E98" s="93">
        <v>37</v>
      </c>
      <c r="F98" s="93" t="s">
        <v>139</v>
      </c>
      <c r="G98" s="129">
        <v>5</v>
      </c>
      <c r="H98" s="93" t="s">
        <v>139</v>
      </c>
      <c r="I98" s="93">
        <v>2</v>
      </c>
      <c r="J98" s="93" t="s">
        <v>139</v>
      </c>
      <c r="K98" s="93">
        <v>17</v>
      </c>
      <c r="L98" s="93" t="s">
        <v>139</v>
      </c>
      <c r="M98" s="93">
        <v>1</v>
      </c>
      <c r="N98" s="93" t="s">
        <v>139</v>
      </c>
      <c r="O98" s="93" t="s">
        <v>139</v>
      </c>
      <c r="P98" s="137">
        <v>47</v>
      </c>
      <c r="Q98" s="93" t="s">
        <v>139</v>
      </c>
      <c r="R98" s="93">
        <v>7</v>
      </c>
      <c r="S98" s="94"/>
    </row>
    <row r="99" spans="1:19" ht="9.75" customHeight="1">
      <c r="A99" s="38" t="s">
        <v>67</v>
      </c>
      <c r="B99" s="126">
        <v>119</v>
      </c>
      <c r="C99" s="93" t="s">
        <v>139</v>
      </c>
      <c r="D99" s="93">
        <v>21</v>
      </c>
      <c r="E99" s="93">
        <v>25</v>
      </c>
      <c r="F99" s="93" t="s">
        <v>139</v>
      </c>
      <c r="G99" s="129">
        <v>16</v>
      </c>
      <c r="H99" s="93">
        <v>1</v>
      </c>
      <c r="I99" s="93">
        <v>3</v>
      </c>
      <c r="J99" s="93" t="s">
        <v>139</v>
      </c>
      <c r="K99" s="93" t="s">
        <v>139</v>
      </c>
      <c r="L99" s="93" t="s">
        <v>139</v>
      </c>
      <c r="M99" s="93">
        <v>1</v>
      </c>
      <c r="N99" s="93" t="s">
        <v>139</v>
      </c>
      <c r="O99" s="93">
        <v>1</v>
      </c>
      <c r="P99" s="137">
        <v>34</v>
      </c>
      <c r="Q99" s="93">
        <v>1</v>
      </c>
      <c r="R99" s="93">
        <v>16</v>
      </c>
      <c r="S99" s="94"/>
    </row>
    <row r="100" spans="1:19" ht="9.75" customHeight="1">
      <c r="A100" s="38" t="s">
        <v>50</v>
      </c>
      <c r="B100" s="126">
        <v>315</v>
      </c>
      <c r="C100" s="93">
        <v>1</v>
      </c>
      <c r="D100" s="93">
        <v>99</v>
      </c>
      <c r="E100" s="93">
        <v>75</v>
      </c>
      <c r="F100" s="93">
        <v>3</v>
      </c>
      <c r="G100" s="129">
        <v>42</v>
      </c>
      <c r="H100" s="93" t="s">
        <v>139</v>
      </c>
      <c r="I100" s="93">
        <v>4</v>
      </c>
      <c r="J100" s="93">
        <v>1</v>
      </c>
      <c r="K100" s="93">
        <v>7</v>
      </c>
      <c r="L100" s="93" t="s">
        <v>139</v>
      </c>
      <c r="M100" s="93">
        <v>2</v>
      </c>
      <c r="N100" s="93">
        <v>14</v>
      </c>
      <c r="O100" s="93">
        <v>3</v>
      </c>
      <c r="P100" s="137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51</v>
      </c>
      <c r="B101" s="126">
        <v>93</v>
      </c>
      <c r="C101" s="93" t="s">
        <v>139</v>
      </c>
      <c r="D101" s="93">
        <v>17</v>
      </c>
      <c r="E101" s="93">
        <v>40</v>
      </c>
      <c r="F101" s="93" t="s">
        <v>139</v>
      </c>
      <c r="G101" s="129">
        <v>3</v>
      </c>
      <c r="H101" s="93" t="s">
        <v>139</v>
      </c>
      <c r="I101" s="93" t="s">
        <v>139</v>
      </c>
      <c r="J101" s="93" t="s">
        <v>139</v>
      </c>
      <c r="K101" s="93" t="s">
        <v>139</v>
      </c>
      <c r="L101" s="93" t="s">
        <v>139</v>
      </c>
      <c r="M101" s="93">
        <v>4</v>
      </c>
      <c r="N101" s="93" t="s">
        <v>139</v>
      </c>
      <c r="O101" s="93">
        <v>1</v>
      </c>
      <c r="P101" s="137">
        <v>24</v>
      </c>
      <c r="Q101" s="93" t="s">
        <v>139</v>
      </c>
      <c r="R101" s="93">
        <v>4</v>
      </c>
      <c r="S101" s="94"/>
    </row>
    <row r="102" spans="1:19" ht="9.75" customHeight="1">
      <c r="A102" s="38" t="s">
        <v>52</v>
      </c>
      <c r="B102" s="126">
        <v>693</v>
      </c>
      <c r="C102" s="93">
        <v>2</v>
      </c>
      <c r="D102" s="93">
        <v>165</v>
      </c>
      <c r="E102" s="93">
        <v>356</v>
      </c>
      <c r="F102" s="93" t="s">
        <v>139</v>
      </c>
      <c r="G102" s="129">
        <v>55</v>
      </c>
      <c r="H102" s="93" t="s">
        <v>139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7">
        <v>55</v>
      </c>
      <c r="Q102" s="93">
        <v>2</v>
      </c>
      <c r="R102" s="93">
        <v>18</v>
      </c>
      <c r="S102" s="94"/>
    </row>
    <row r="103" spans="1:19" ht="18">
      <c r="A103" s="38" t="s">
        <v>53</v>
      </c>
      <c r="B103" s="126">
        <v>4</v>
      </c>
      <c r="C103" s="93" t="s">
        <v>139</v>
      </c>
      <c r="D103" s="93" t="s">
        <v>139</v>
      </c>
      <c r="E103" s="93" t="s">
        <v>139</v>
      </c>
      <c r="F103" s="93" t="s">
        <v>139</v>
      </c>
      <c r="G103" s="129">
        <v>1</v>
      </c>
      <c r="H103" s="93" t="s">
        <v>139</v>
      </c>
      <c r="I103" s="93" t="s">
        <v>139</v>
      </c>
      <c r="J103" s="93" t="s">
        <v>139</v>
      </c>
      <c r="K103" s="93" t="s">
        <v>139</v>
      </c>
      <c r="L103" s="93" t="s">
        <v>139</v>
      </c>
      <c r="M103" s="93" t="s">
        <v>139</v>
      </c>
      <c r="N103" s="93" t="s">
        <v>139</v>
      </c>
      <c r="O103" s="93" t="s">
        <v>139</v>
      </c>
      <c r="P103" s="137">
        <v>3</v>
      </c>
      <c r="Q103" s="93" t="s">
        <v>139</v>
      </c>
      <c r="R103" s="93">
        <v>0</v>
      </c>
      <c r="S103" s="94"/>
    </row>
    <row r="104" spans="1:19" s="279" customFormat="1">
      <c r="A104" s="96" t="s">
        <v>46</v>
      </c>
      <c r="B104" s="126">
        <v>1409</v>
      </c>
      <c r="C104" s="136">
        <v>3</v>
      </c>
      <c r="D104" s="136">
        <v>327</v>
      </c>
      <c r="E104" s="136">
        <v>571</v>
      </c>
      <c r="F104" s="136">
        <v>3</v>
      </c>
      <c r="G104" s="126">
        <v>123</v>
      </c>
      <c r="H104" s="136">
        <v>1</v>
      </c>
      <c r="I104" s="136">
        <v>12</v>
      </c>
      <c r="J104" s="136">
        <v>3</v>
      </c>
      <c r="K104" s="136">
        <v>39</v>
      </c>
      <c r="L104" s="136">
        <v>3</v>
      </c>
      <c r="M104" s="136">
        <v>17</v>
      </c>
      <c r="N104" s="136">
        <v>18</v>
      </c>
      <c r="O104" s="136">
        <v>12</v>
      </c>
      <c r="P104" s="292">
        <v>202</v>
      </c>
      <c r="Q104" s="136">
        <v>8</v>
      </c>
      <c r="R104" s="136">
        <v>67</v>
      </c>
    </row>
    <row r="105" spans="1:19" ht="18">
      <c r="A105" s="54" t="s">
        <v>148</v>
      </c>
      <c r="B105" s="283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94"/>
    </row>
    <row r="106" spans="1:19" ht="12" customHeight="1">
      <c r="A106" s="55" t="s">
        <v>135</v>
      </c>
      <c r="B106" s="126">
        <v>149</v>
      </c>
      <c r="C106" s="93">
        <v>0</v>
      </c>
      <c r="D106" s="93">
        <v>25</v>
      </c>
      <c r="E106" s="93">
        <v>44</v>
      </c>
      <c r="F106" s="93">
        <v>0</v>
      </c>
      <c r="G106" s="129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7">
        <v>47</v>
      </c>
      <c r="Q106" s="93">
        <v>0</v>
      </c>
      <c r="R106" s="93">
        <v>7</v>
      </c>
      <c r="S106" s="94"/>
    </row>
    <row r="107" spans="1:19" ht="12" customHeight="1">
      <c r="A107" s="38" t="s">
        <v>67</v>
      </c>
      <c r="B107" s="126">
        <v>123</v>
      </c>
      <c r="C107" s="93">
        <v>0</v>
      </c>
      <c r="D107" s="93">
        <v>21</v>
      </c>
      <c r="E107" s="93">
        <v>29</v>
      </c>
      <c r="F107" s="93">
        <v>0</v>
      </c>
      <c r="G107" s="129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7">
        <v>34</v>
      </c>
      <c r="Q107" s="93">
        <v>1</v>
      </c>
      <c r="R107" s="93">
        <v>16</v>
      </c>
      <c r="S107" s="94"/>
    </row>
    <row r="108" spans="1:19" ht="12" customHeight="1">
      <c r="A108" s="38" t="s">
        <v>50</v>
      </c>
      <c r="B108" s="126">
        <v>323</v>
      </c>
      <c r="C108" s="93">
        <v>1</v>
      </c>
      <c r="D108" s="93">
        <v>99</v>
      </c>
      <c r="E108" s="93">
        <v>81</v>
      </c>
      <c r="F108" s="93">
        <v>3</v>
      </c>
      <c r="G108" s="129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7">
        <v>37</v>
      </c>
      <c r="Q108" s="93">
        <v>5</v>
      </c>
      <c r="R108" s="93">
        <v>22</v>
      </c>
      <c r="S108" s="94"/>
    </row>
    <row r="109" spans="1:19" ht="12" customHeight="1">
      <c r="A109" s="38" t="s">
        <v>51</v>
      </c>
      <c r="B109" s="126">
        <v>97</v>
      </c>
      <c r="C109" s="93">
        <v>0</v>
      </c>
      <c r="D109" s="93">
        <v>17</v>
      </c>
      <c r="E109" s="93">
        <v>43</v>
      </c>
      <c r="F109" s="93">
        <v>0</v>
      </c>
      <c r="G109" s="129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7">
        <v>24</v>
      </c>
      <c r="Q109" s="93">
        <v>0</v>
      </c>
      <c r="R109" s="93">
        <v>4</v>
      </c>
      <c r="S109" s="94"/>
    </row>
    <row r="110" spans="1:19" ht="12" customHeight="1">
      <c r="A110" s="38" t="s">
        <v>52</v>
      </c>
      <c r="B110" s="126">
        <v>713</v>
      </c>
      <c r="C110" s="93">
        <v>2</v>
      </c>
      <c r="D110" s="93">
        <v>165</v>
      </c>
      <c r="E110" s="93">
        <v>374</v>
      </c>
      <c r="F110" s="93">
        <v>0</v>
      </c>
      <c r="G110" s="129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7">
        <v>57</v>
      </c>
      <c r="Q110" s="93">
        <v>2</v>
      </c>
      <c r="R110" s="93">
        <v>18</v>
      </c>
      <c r="S110" s="94"/>
    </row>
    <row r="111" spans="1:19" ht="18">
      <c r="A111" s="83" t="s">
        <v>53</v>
      </c>
      <c r="B111" s="126">
        <v>4</v>
      </c>
      <c r="C111" s="93">
        <v>0</v>
      </c>
      <c r="D111" s="93">
        <v>0</v>
      </c>
      <c r="E111" s="93">
        <v>0</v>
      </c>
      <c r="F111" s="93">
        <v>0</v>
      </c>
      <c r="G111" s="129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7">
        <v>3</v>
      </c>
      <c r="Q111" s="93">
        <v>0</v>
      </c>
      <c r="R111" s="93">
        <v>0</v>
      </c>
      <c r="S111" s="94"/>
    </row>
    <row r="112" spans="1:19" ht="7.5" customHeight="1">
      <c r="A112" s="106"/>
      <c r="B112" s="61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8"/>
      <c r="Q112" s="57"/>
      <c r="R112" s="57"/>
      <c r="S112" s="94"/>
    </row>
    <row r="113" spans="1:19" s="279" customFormat="1" ht="13.5" customHeight="1">
      <c r="A113" s="53" t="s">
        <v>46</v>
      </c>
      <c r="B113" s="126">
        <v>1498</v>
      </c>
      <c r="C113" s="290">
        <v>8</v>
      </c>
      <c r="D113" s="290">
        <v>334</v>
      </c>
      <c r="E113" s="290">
        <v>635</v>
      </c>
      <c r="F113" s="291">
        <v>3</v>
      </c>
      <c r="G113" s="290">
        <v>129</v>
      </c>
      <c r="H113" s="290">
        <v>3</v>
      </c>
      <c r="I113" s="290">
        <v>13</v>
      </c>
      <c r="J113" s="290">
        <v>3</v>
      </c>
      <c r="K113" s="290">
        <v>39</v>
      </c>
      <c r="L113" s="290">
        <v>3</v>
      </c>
      <c r="M113" s="290">
        <v>20</v>
      </c>
      <c r="N113" s="291">
        <v>18</v>
      </c>
      <c r="O113" s="290">
        <v>12</v>
      </c>
      <c r="P113" s="290">
        <v>211</v>
      </c>
      <c r="Q113" s="290">
        <v>8</v>
      </c>
      <c r="R113" s="290">
        <v>59</v>
      </c>
    </row>
    <row r="114" spans="1:19" ht="17.25" customHeight="1">
      <c r="A114" s="54" t="s">
        <v>149</v>
      </c>
      <c r="B114" s="283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94"/>
    </row>
    <row r="115" spans="1:19">
      <c r="A115" s="55" t="s">
        <v>135</v>
      </c>
      <c r="B115" s="126">
        <v>179</v>
      </c>
      <c r="C115" s="93">
        <v>5</v>
      </c>
      <c r="D115" s="129">
        <v>33</v>
      </c>
      <c r="E115" s="129">
        <v>53</v>
      </c>
      <c r="F115" s="93">
        <v>0</v>
      </c>
      <c r="G115" s="129">
        <v>10</v>
      </c>
      <c r="H115" s="93">
        <v>0</v>
      </c>
      <c r="I115" s="129">
        <v>2</v>
      </c>
      <c r="J115" s="93">
        <v>0</v>
      </c>
      <c r="K115" s="129">
        <v>18</v>
      </c>
      <c r="L115" s="93">
        <v>0</v>
      </c>
      <c r="M115" s="129">
        <v>2</v>
      </c>
      <c r="N115" s="93">
        <v>1</v>
      </c>
      <c r="O115" s="93">
        <v>0</v>
      </c>
      <c r="P115" s="129">
        <v>45</v>
      </c>
      <c r="Q115" s="93">
        <v>0</v>
      </c>
      <c r="R115" s="154">
        <v>10</v>
      </c>
      <c r="S115" s="94"/>
    </row>
    <row r="116" spans="1:19">
      <c r="A116" s="38" t="s">
        <v>67</v>
      </c>
      <c r="B116" s="126">
        <v>106</v>
      </c>
      <c r="C116" s="93">
        <v>0</v>
      </c>
      <c r="D116" s="129">
        <v>16</v>
      </c>
      <c r="E116" s="129">
        <v>28</v>
      </c>
      <c r="F116" s="93">
        <v>0</v>
      </c>
      <c r="G116" s="129">
        <v>16</v>
      </c>
      <c r="H116" s="93">
        <v>0</v>
      </c>
      <c r="I116" s="130">
        <v>2</v>
      </c>
      <c r="J116" s="93">
        <v>0</v>
      </c>
      <c r="K116" s="93">
        <v>0</v>
      </c>
      <c r="L116" s="93">
        <v>0</v>
      </c>
      <c r="M116" s="130">
        <v>2</v>
      </c>
      <c r="N116" s="93">
        <v>0</v>
      </c>
      <c r="O116" s="130">
        <v>1</v>
      </c>
      <c r="P116" s="129">
        <v>32</v>
      </c>
      <c r="Q116" s="130">
        <v>1</v>
      </c>
      <c r="R116" s="129">
        <v>8</v>
      </c>
      <c r="S116" s="94"/>
    </row>
    <row r="117" spans="1:19">
      <c r="A117" s="38" t="s">
        <v>50</v>
      </c>
      <c r="B117" s="126">
        <v>330</v>
      </c>
      <c r="C117" s="130">
        <v>1</v>
      </c>
      <c r="D117" s="129">
        <v>103</v>
      </c>
      <c r="E117" s="129">
        <v>87</v>
      </c>
      <c r="F117" s="130">
        <v>3</v>
      </c>
      <c r="G117" s="129">
        <v>42</v>
      </c>
      <c r="H117" s="93">
        <v>0</v>
      </c>
      <c r="I117" s="130">
        <v>4</v>
      </c>
      <c r="J117" s="130">
        <v>1</v>
      </c>
      <c r="K117" s="130">
        <v>7</v>
      </c>
      <c r="L117" s="93">
        <v>0</v>
      </c>
      <c r="M117" s="130">
        <v>3</v>
      </c>
      <c r="N117" s="130">
        <v>16</v>
      </c>
      <c r="O117" s="129">
        <v>3</v>
      </c>
      <c r="P117" s="129">
        <v>33</v>
      </c>
      <c r="Q117" s="129">
        <v>5</v>
      </c>
      <c r="R117" s="129">
        <v>22</v>
      </c>
      <c r="S117" s="94"/>
    </row>
    <row r="118" spans="1:19">
      <c r="A118" s="38" t="s">
        <v>51</v>
      </c>
      <c r="B118" s="126">
        <v>89</v>
      </c>
      <c r="C118" s="93">
        <v>0</v>
      </c>
      <c r="D118" s="129">
        <v>15</v>
      </c>
      <c r="E118" s="129">
        <v>40</v>
      </c>
      <c r="F118" s="93">
        <v>0</v>
      </c>
      <c r="G118" s="129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0">
        <v>4</v>
      </c>
      <c r="N118" s="93">
        <v>0</v>
      </c>
      <c r="O118" s="129">
        <v>1</v>
      </c>
      <c r="P118" s="129">
        <v>23</v>
      </c>
      <c r="Q118" s="93">
        <v>0</v>
      </c>
      <c r="R118" s="129">
        <v>3</v>
      </c>
      <c r="S118" s="94"/>
    </row>
    <row r="119" spans="1:19">
      <c r="A119" s="38" t="s">
        <v>52</v>
      </c>
      <c r="B119" s="126">
        <v>791</v>
      </c>
      <c r="C119" s="130">
        <v>2</v>
      </c>
      <c r="D119" s="129">
        <v>167</v>
      </c>
      <c r="E119" s="129">
        <v>427</v>
      </c>
      <c r="F119" s="93">
        <v>0</v>
      </c>
      <c r="G119" s="129">
        <v>56</v>
      </c>
      <c r="H119" s="93">
        <v>3</v>
      </c>
      <c r="I119" s="130">
        <v>5</v>
      </c>
      <c r="J119" s="130">
        <v>2</v>
      </c>
      <c r="K119" s="130">
        <v>14</v>
      </c>
      <c r="L119" s="130">
        <v>3</v>
      </c>
      <c r="M119" s="129">
        <v>9</v>
      </c>
      <c r="N119" s="93">
        <v>1</v>
      </c>
      <c r="O119" s="129">
        <v>7</v>
      </c>
      <c r="P119" s="129">
        <v>77</v>
      </c>
      <c r="Q119" s="129">
        <v>2</v>
      </c>
      <c r="R119" s="129">
        <v>16</v>
      </c>
      <c r="S119" s="94"/>
    </row>
    <row r="120" spans="1:19" ht="18">
      <c r="A120" s="38" t="s">
        <v>53</v>
      </c>
      <c r="B120" s="126">
        <v>3</v>
      </c>
      <c r="C120" s="93">
        <v>0</v>
      </c>
      <c r="D120" s="93">
        <v>0</v>
      </c>
      <c r="E120" s="93">
        <v>0</v>
      </c>
      <c r="F120" s="93">
        <v>0</v>
      </c>
      <c r="G120" s="129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29">
        <v>1</v>
      </c>
      <c r="Q120" s="93">
        <v>0</v>
      </c>
      <c r="R120" s="93">
        <v>0</v>
      </c>
      <c r="S120" s="94"/>
    </row>
    <row r="121" spans="1:19" s="279" customFormat="1" ht="17.25" customHeight="1">
      <c r="A121" s="96" t="s">
        <v>46</v>
      </c>
      <c r="B121" s="126">
        <v>1518</v>
      </c>
      <c r="C121" s="136">
        <v>8</v>
      </c>
      <c r="D121" s="136">
        <v>335</v>
      </c>
      <c r="E121" s="136">
        <v>641</v>
      </c>
      <c r="F121" s="136">
        <v>3</v>
      </c>
      <c r="G121" s="126">
        <v>134</v>
      </c>
      <c r="H121" s="136">
        <v>3</v>
      </c>
      <c r="I121" s="136">
        <v>13</v>
      </c>
      <c r="J121" s="136">
        <v>3</v>
      </c>
      <c r="K121" s="136">
        <v>38</v>
      </c>
      <c r="L121" s="136">
        <v>3</v>
      </c>
      <c r="M121" s="136">
        <v>20</v>
      </c>
      <c r="N121" s="136">
        <v>18</v>
      </c>
      <c r="O121" s="136">
        <v>12</v>
      </c>
      <c r="P121" s="292">
        <v>219</v>
      </c>
      <c r="Q121" s="136">
        <v>9</v>
      </c>
      <c r="R121" s="136">
        <v>59</v>
      </c>
    </row>
    <row r="122" spans="1:19" ht="17.25" customHeight="1">
      <c r="A122" s="54" t="s">
        <v>150</v>
      </c>
      <c r="B122" s="126"/>
      <c r="C122" s="93"/>
      <c r="D122" s="93"/>
      <c r="E122" s="93"/>
      <c r="F122" s="93"/>
      <c r="G122" s="129"/>
      <c r="H122" s="93">
        <v>0</v>
      </c>
      <c r="I122" s="93"/>
      <c r="J122" s="93"/>
      <c r="K122" s="93"/>
      <c r="L122" s="93"/>
      <c r="M122" s="93"/>
      <c r="N122" s="93"/>
      <c r="O122" s="93"/>
      <c r="P122" s="137"/>
      <c r="Q122" s="93"/>
      <c r="R122" s="93"/>
      <c r="S122" s="94"/>
    </row>
    <row r="123" spans="1:19" ht="10.5" customHeight="1">
      <c r="A123" s="55" t="s">
        <v>135</v>
      </c>
      <c r="B123" s="126">
        <v>172</v>
      </c>
      <c r="C123" s="93">
        <v>5</v>
      </c>
      <c r="D123" s="93">
        <v>32</v>
      </c>
      <c r="E123" s="93">
        <v>48</v>
      </c>
      <c r="F123" s="93">
        <v>0</v>
      </c>
      <c r="G123" s="129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7">
        <v>44</v>
      </c>
      <c r="Q123" s="93">
        <v>1</v>
      </c>
      <c r="R123" s="93">
        <v>9</v>
      </c>
      <c r="S123" s="94"/>
    </row>
    <row r="124" spans="1:19" ht="10.5" customHeight="1">
      <c r="A124" s="38" t="s">
        <v>67</v>
      </c>
      <c r="B124" s="126">
        <v>95</v>
      </c>
      <c r="C124" s="93">
        <v>0</v>
      </c>
      <c r="D124" s="93">
        <v>16</v>
      </c>
      <c r="E124" s="93">
        <v>20</v>
      </c>
      <c r="F124" s="93">
        <v>0</v>
      </c>
      <c r="G124" s="129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7">
        <v>29</v>
      </c>
      <c r="Q124" s="93">
        <v>1</v>
      </c>
      <c r="R124" s="93">
        <v>8</v>
      </c>
      <c r="S124" s="94"/>
    </row>
    <row r="125" spans="1:19" ht="10.5" customHeight="1">
      <c r="A125" s="38" t="s">
        <v>50</v>
      </c>
      <c r="B125" s="126">
        <v>351</v>
      </c>
      <c r="C125" s="93">
        <v>1</v>
      </c>
      <c r="D125" s="93">
        <v>101</v>
      </c>
      <c r="E125" s="93">
        <v>100</v>
      </c>
      <c r="F125" s="93">
        <v>3</v>
      </c>
      <c r="G125" s="129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7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51</v>
      </c>
      <c r="B126" s="126">
        <v>62</v>
      </c>
      <c r="C126" s="93">
        <v>0</v>
      </c>
      <c r="D126" s="93">
        <v>15</v>
      </c>
      <c r="E126" s="93">
        <v>16</v>
      </c>
      <c r="F126" s="93">
        <v>0</v>
      </c>
      <c r="G126" s="129">
        <v>3</v>
      </c>
      <c r="H126" s="93">
        <v>0</v>
      </c>
      <c r="I126" s="93" t="s">
        <v>139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7">
        <v>20</v>
      </c>
      <c r="Q126" s="93">
        <v>0</v>
      </c>
      <c r="R126" s="93">
        <v>3</v>
      </c>
      <c r="S126" s="94"/>
    </row>
    <row r="127" spans="1:19" ht="10.5" customHeight="1">
      <c r="A127" s="38" t="s">
        <v>52</v>
      </c>
      <c r="B127" s="126">
        <v>835</v>
      </c>
      <c r="C127" s="93">
        <v>2</v>
      </c>
      <c r="D127" s="93">
        <v>171</v>
      </c>
      <c r="E127" s="93">
        <v>457</v>
      </c>
      <c r="F127" s="93">
        <v>0</v>
      </c>
      <c r="G127" s="129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7">
        <v>81</v>
      </c>
      <c r="Q127" s="93">
        <v>2</v>
      </c>
      <c r="R127" s="93">
        <v>17</v>
      </c>
      <c r="S127" s="94"/>
    </row>
    <row r="128" spans="1:19" ht="18">
      <c r="A128" s="38" t="s">
        <v>53</v>
      </c>
      <c r="B128" s="126">
        <v>3</v>
      </c>
      <c r="C128" s="93">
        <v>0</v>
      </c>
      <c r="D128" s="93">
        <v>0</v>
      </c>
      <c r="E128" s="93">
        <v>0</v>
      </c>
      <c r="F128" s="93">
        <v>0</v>
      </c>
      <c r="G128" s="129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7">
        <v>1</v>
      </c>
      <c r="Q128" s="93">
        <v>0</v>
      </c>
      <c r="R128" s="93">
        <v>0</v>
      </c>
      <c r="S128" s="94"/>
    </row>
    <row r="129" spans="1:19" s="279" customFormat="1" ht="17.25" customHeight="1">
      <c r="A129" s="96" t="s">
        <v>46</v>
      </c>
      <c r="B129" s="126">
        <v>1536</v>
      </c>
      <c r="C129" s="136">
        <v>8</v>
      </c>
      <c r="D129" s="136">
        <v>336</v>
      </c>
      <c r="E129" s="136">
        <v>650</v>
      </c>
      <c r="F129" s="136">
        <v>3</v>
      </c>
      <c r="G129" s="126">
        <v>137</v>
      </c>
      <c r="H129" s="136">
        <v>3</v>
      </c>
      <c r="I129" s="136">
        <v>14</v>
      </c>
      <c r="J129" s="136">
        <v>3</v>
      </c>
      <c r="K129" s="136">
        <v>38</v>
      </c>
      <c r="L129" s="136">
        <v>3</v>
      </c>
      <c r="M129" s="136">
        <v>20</v>
      </c>
      <c r="N129" s="136">
        <v>20</v>
      </c>
      <c r="O129" s="136">
        <v>12</v>
      </c>
      <c r="P129" s="292">
        <v>219</v>
      </c>
      <c r="Q129" s="136">
        <v>9</v>
      </c>
      <c r="R129" s="136">
        <v>61</v>
      </c>
    </row>
    <row r="130" spans="1:19" ht="18">
      <c r="A130" s="54" t="s">
        <v>151</v>
      </c>
      <c r="B130" s="126"/>
      <c r="C130" s="93"/>
      <c r="D130" s="93"/>
      <c r="E130" s="93"/>
      <c r="F130" s="93"/>
      <c r="G130" s="129"/>
      <c r="H130" s="93"/>
      <c r="I130" s="93"/>
      <c r="J130" s="93"/>
      <c r="K130" s="93"/>
      <c r="L130" s="93"/>
      <c r="M130" s="93"/>
      <c r="N130" s="93"/>
      <c r="O130" s="93"/>
      <c r="P130" s="137"/>
      <c r="Q130" s="93"/>
      <c r="R130" s="93"/>
      <c r="S130" s="94"/>
    </row>
    <row r="131" spans="1:19" ht="10.5" customHeight="1">
      <c r="A131" s="55" t="s">
        <v>135</v>
      </c>
      <c r="B131" s="126">
        <v>174</v>
      </c>
      <c r="C131" s="93">
        <v>5</v>
      </c>
      <c r="D131" s="93">
        <v>32</v>
      </c>
      <c r="E131" s="93">
        <v>49</v>
      </c>
      <c r="F131" s="93">
        <v>0</v>
      </c>
      <c r="G131" s="129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7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67</v>
      </c>
      <c r="B132" s="126">
        <v>95</v>
      </c>
      <c r="C132" s="93">
        <v>0</v>
      </c>
      <c r="D132" s="93">
        <v>15</v>
      </c>
      <c r="E132" s="93">
        <v>20</v>
      </c>
      <c r="F132" s="93">
        <v>0</v>
      </c>
      <c r="G132" s="129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7">
        <v>29</v>
      </c>
      <c r="Q132" s="93">
        <v>1</v>
      </c>
      <c r="R132" s="93">
        <v>8</v>
      </c>
      <c r="S132" s="94"/>
    </row>
    <row r="133" spans="1:19" ht="10.5" customHeight="1">
      <c r="A133" s="38" t="s">
        <v>50</v>
      </c>
      <c r="B133" s="126">
        <v>358</v>
      </c>
      <c r="C133" s="93">
        <v>1</v>
      </c>
      <c r="D133" s="93">
        <v>103</v>
      </c>
      <c r="E133" s="93">
        <v>103</v>
      </c>
      <c r="F133" s="93">
        <v>3</v>
      </c>
      <c r="G133" s="129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7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51</v>
      </c>
      <c r="B134" s="126">
        <v>63</v>
      </c>
      <c r="C134" s="93">
        <v>0</v>
      </c>
      <c r="D134" s="93">
        <v>15</v>
      </c>
      <c r="E134" s="93">
        <v>17</v>
      </c>
      <c r="F134" s="93">
        <v>0</v>
      </c>
      <c r="G134" s="129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7">
        <v>20</v>
      </c>
      <c r="Q134" s="93">
        <v>0</v>
      </c>
      <c r="R134" s="93">
        <v>3</v>
      </c>
      <c r="S134" s="94"/>
    </row>
    <row r="135" spans="1:19" ht="10.5" customHeight="1">
      <c r="A135" s="38" t="s">
        <v>52</v>
      </c>
      <c r="B135" s="126">
        <v>843</v>
      </c>
      <c r="C135" s="93">
        <v>2</v>
      </c>
      <c r="D135" s="93">
        <v>171</v>
      </c>
      <c r="E135" s="93">
        <v>461</v>
      </c>
      <c r="F135" s="93">
        <v>0</v>
      </c>
      <c r="G135" s="129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7">
        <v>81</v>
      </c>
      <c r="Q135" s="93">
        <v>2</v>
      </c>
      <c r="R135" s="93">
        <v>17</v>
      </c>
      <c r="S135" s="94"/>
    </row>
    <row r="136" spans="1:19" ht="18">
      <c r="A136" s="38" t="s">
        <v>53</v>
      </c>
      <c r="B136" s="126">
        <v>3</v>
      </c>
      <c r="C136" s="93">
        <v>0</v>
      </c>
      <c r="D136" s="93">
        <v>0</v>
      </c>
      <c r="E136" s="93">
        <v>0</v>
      </c>
      <c r="F136" s="93">
        <v>0</v>
      </c>
      <c r="G136" s="129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7">
        <v>1</v>
      </c>
      <c r="Q136" s="93">
        <v>0</v>
      </c>
      <c r="R136" s="93">
        <v>0</v>
      </c>
      <c r="S136" s="94"/>
    </row>
    <row r="137" spans="1:19" s="279" customFormat="1" ht="17.25" customHeight="1">
      <c r="A137" s="96" t="s">
        <v>46</v>
      </c>
      <c r="B137" s="126">
        <v>1588</v>
      </c>
      <c r="C137" s="136">
        <v>9</v>
      </c>
      <c r="D137" s="136">
        <v>339</v>
      </c>
      <c r="E137" s="136">
        <v>688</v>
      </c>
      <c r="F137" s="136">
        <v>3</v>
      </c>
      <c r="G137" s="126">
        <v>142</v>
      </c>
      <c r="H137" s="136">
        <v>3</v>
      </c>
      <c r="I137" s="136">
        <v>14</v>
      </c>
      <c r="J137" s="136">
        <v>3</v>
      </c>
      <c r="K137" s="136">
        <v>38</v>
      </c>
      <c r="L137" s="136">
        <v>3</v>
      </c>
      <c r="M137" s="136">
        <v>20</v>
      </c>
      <c r="N137" s="136">
        <v>21</v>
      </c>
      <c r="O137" s="136">
        <v>12</v>
      </c>
      <c r="P137" s="292">
        <v>223</v>
      </c>
      <c r="Q137" s="136">
        <v>9</v>
      </c>
      <c r="R137" s="136">
        <v>61</v>
      </c>
    </row>
    <row r="138" spans="1:19" ht="17.25" customHeight="1">
      <c r="A138" s="54" t="s">
        <v>154</v>
      </c>
      <c r="B138" s="283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94"/>
    </row>
    <row r="139" spans="1:19" ht="12" customHeight="1">
      <c r="A139" s="55" t="s">
        <v>135</v>
      </c>
      <c r="B139" s="126">
        <v>182</v>
      </c>
      <c r="C139" s="93">
        <v>6</v>
      </c>
      <c r="D139" s="93">
        <v>32</v>
      </c>
      <c r="E139" s="93">
        <v>52</v>
      </c>
      <c r="F139" s="93">
        <v>0</v>
      </c>
      <c r="G139" s="129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7">
        <v>46</v>
      </c>
      <c r="Q139" s="93">
        <v>1</v>
      </c>
      <c r="R139" s="93">
        <v>10</v>
      </c>
      <c r="S139" s="94"/>
    </row>
    <row r="140" spans="1:19" ht="12" customHeight="1">
      <c r="A140" s="38" t="s">
        <v>67</v>
      </c>
      <c r="B140" s="126">
        <v>97</v>
      </c>
      <c r="C140" s="93">
        <v>0</v>
      </c>
      <c r="D140" s="93">
        <v>15</v>
      </c>
      <c r="E140" s="93">
        <v>22</v>
      </c>
      <c r="F140" s="93">
        <v>0</v>
      </c>
      <c r="G140" s="129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7">
        <v>29</v>
      </c>
      <c r="Q140" s="93">
        <v>1</v>
      </c>
      <c r="R140" s="93">
        <v>8</v>
      </c>
      <c r="S140" s="94"/>
    </row>
    <row r="141" spans="1:19" ht="12" customHeight="1">
      <c r="A141" s="38" t="s">
        <v>50</v>
      </c>
      <c r="B141" s="126">
        <v>362</v>
      </c>
      <c r="C141" s="93">
        <v>1</v>
      </c>
      <c r="D141" s="93">
        <v>103</v>
      </c>
      <c r="E141" s="93">
        <v>105</v>
      </c>
      <c r="F141" s="93">
        <v>3</v>
      </c>
      <c r="G141" s="129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7">
        <v>46</v>
      </c>
      <c r="Q141" s="93">
        <v>5</v>
      </c>
      <c r="R141" s="93">
        <v>23</v>
      </c>
      <c r="S141" s="94"/>
    </row>
    <row r="142" spans="1:19" ht="12" customHeight="1">
      <c r="A142" s="38" t="s">
        <v>51</v>
      </c>
      <c r="B142" s="126">
        <v>66</v>
      </c>
      <c r="C142" s="93">
        <v>0</v>
      </c>
      <c r="D142" s="93">
        <v>15</v>
      </c>
      <c r="E142" s="93">
        <v>20</v>
      </c>
      <c r="F142" s="93">
        <v>0</v>
      </c>
      <c r="G142" s="129">
        <v>3</v>
      </c>
      <c r="H142" s="93">
        <v>0</v>
      </c>
      <c r="I142" s="93">
        <v>0</v>
      </c>
      <c r="J142" s="93" t="s">
        <v>139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7">
        <v>20</v>
      </c>
      <c r="Q142" s="93" t="s">
        <v>139</v>
      </c>
      <c r="R142" s="93">
        <v>3</v>
      </c>
      <c r="S142" s="94"/>
    </row>
    <row r="143" spans="1:19" ht="12" customHeight="1">
      <c r="A143" s="38" t="s">
        <v>52</v>
      </c>
      <c r="B143" s="126">
        <v>878</v>
      </c>
      <c r="C143" s="93">
        <v>2</v>
      </c>
      <c r="D143" s="93">
        <v>174</v>
      </c>
      <c r="E143" s="93">
        <v>489</v>
      </c>
      <c r="F143" s="93">
        <v>0</v>
      </c>
      <c r="G143" s="129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7">
        <v>81</v>
      </c>
      <c r="Q143" s="93">
        <v>2</v>
      </c>
      <c r="R143" s="93">
        <v>17</v>
      </c>
      <c r="S143" s="94"/>
    </row>
    <row r="144" spans="1:19" ht="18">
      <c r="A144" s="83" t="s">
        <v>53</v>
      </c>
      <c r="B144" s="126">
        <v>3</v>
      </c>
      <c r="C144" s="93">
        <v>0</v>
      </c>
      <c r="D144" s="93">
        <v>0</v>
      </c>
      <c r="E144" s="93">
        <v>0</v>
      </c>
      <c r="F144" s="93">
        <v>0</v>
      </c>
      <c r="G144" s="129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7">
        <v>1</v>
      </c>
      <c r="Q144" s="93">
        <v>0</v>
      </c>
      <c r="R144" s="93">
        <v>0</v>
      </c>
      <c r="S144" s="94"/>
    </row>
    <row r="145" spans="1:19" ht="7.5" customHeight="1">
      <c r="A145" s="106"/>
      <c r="B145" s="61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8"/>
      <c r="Q145" s="57"/>
      <c r="R145" s="57"/>
      <c r="S145" s="94"/>
    </row>
    <row r="146" spans="1:19" s="279" customFormat="1" ht="13.5" customHeight="1">
      <c r="A146" s="53" t="s">
        <v>46</v>
      </c>
      <c r="B146" s="126">
        <v>1627</v>
      </c>
      <c r="C146" s="136">
        <v>8</v>
      </c>
      <c r="D146" s="136">
        <v>341</v>
      </c>
      <c r="E146" s="136">
        <v>727</v>
      </c>
      <c r="F146" s="136">
        <v>3</v>
      </c>
      <c r="G146" s="126">
        <v>142</v>
      </c>
      <c r="H146" s="136">
        <v>3</v>
      </c>
      <c r="I146" s="136">
        <v>14</v>
      </c>
      <c r="J146" s="136">
        <v>2</v>
      </c>
      <c r="K146" s="136">
        <v>32</v>
      </c>
      <c r="L146" s="136">
        <v>3</v>
      </c>
      <c r="M146" s="136">
        <v>20</v>
      </c>
      <c r="N146" s="136">
        <v>21</v>
      </c>
      <c r="O146" s="136">
        <v>11</v>
      </c>
      <c r="P146" s="292">
        <v>233</v>
      </c>
      <c r="Q146" s="136">
        <v>9</v>
      </c>
      <c r="R146" s="136">
        <v>58</v>
      </c>
    </row>
    <row r="147" spans="1:19" ht="18">
      <c r="A147" s="54" t="s">
        <v>155</v>
      </c>
      <c r="B147" s="283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94"/>
    </row>
    <row r="148" spans="1:19" ht="9.75" customHeight="1">
      <c r="A148" s="55" t="s">
        <v>135</v>
      </c>
      <c r="B148" s="126">
        <v>182</v>
      </c>
      <c r="C148" s="93">
        <v>6</v>
      </c>
      <c r="D148" s="93">
        <v>33</v>
      </c>
      <c r="E148" s="93">
        <v>59</v>
      </c>
      <c r="F148" s="93">
        <v>0</v>
      </c>
      <c r="G148" s="129">
        <v>10</v>
      </c>
      <c r="H148" s="93">
        <v>0</v>
      </c>
      <c r="I148" s="93">
        <v>1</v>
      </c>
      <c r="J148" s="93" t="s">
        <v>139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7">
        <v>46</v>
      </c>
      <c r="Q148" s="93">
        <v>1</v>
      </c>
      <c r="R148" s="93">
        <v>9</v>
      </c>
      <c r="S148" s="94"/>
    </row>
    <row r="149" spans="1:19" ht="9.75" customHeight="1">
      <c r="A149" s="38" t="s">
        <v>67</v>
      </c>
      <c r="B149" s="126">
        <v>102</v>
      </c>
      <c r="C149" s="93">
        <v>0</v>
      </c>
      <c r="D149" s="93">
        <v>15</v>
      </c>
      <c r="E149" s="93">
        <v>23</v>
      </c>
      <c r="F149" s="93">
        <v>0</v>
      </c>
      <c r="G149" s="129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7">
        <v>29</v>
      </c>
      <c r="Q149" s="93">
        <v>2</v>
      </c>
      <c r="R149" s="93">
        <v>9</v>
      </c>
      <c r="S149" s="94"/>
    </row>
    <row r="150" spans="1:19" ht="9.75" customHeight="1">
      <c r="A150" s="38" t="s">
        <v>50</v>
      </c>
      <c r="B150" s="126">
        <v>367</v>
      </c>
      <c r="C150" s="93">
        <v>0</v>
      </c>
      <c r="D150" s="93">
        <v>102</v>
      </c>
      <c r="E150" s="93">
        <v>106</v>
      </c>
      <c r="F150" s="93">
        <v>3</v>
      </c>
      <c r="G150" s="129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7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51</v>
      </c>
      <c r="B151" s="126">
        <v>63</v>
      </c>
      <c r="C151" s="93">
        <v>0</v>
      </c>
      <c r="D151" s="93">
        <v>15</v>
      </c>
      <c r="E151" s="93">
        <v>17</v>
      </c>
      <c r="F151" s="93">
        <v>0</v>
      </c>
      <c r="G151" s="129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7">
        <v>20</v>
      </c>
      <c r="Q151" s="93" t="s">
        <v>139</v>
      </c>
      <c r="R151" s="93">
        <v>3</v>
      </c>
      <c r="S151" s="94"/>
    </row>
    <row r="152" spans="1:19" ht="9.75" customHeight="1">
      <c r="A152" s="38" t="s">
        <v>52</v>
      </c>
      <c r="B152" s="126">
        <v>908</v>
      </c>
      <c r="C152" s="93">
        <v>2</v>
      </c>
      <c r="D152" s="93">
        <v>176</v>
      </c>
      <c r="E152" s="93">
        <v>522</v>
      </c>
      <c r="F152" s="93">
        <v>0</v>
      </c>
      <c r="G152" s="129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7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53</v>
      </c>
      <c r="B153" s="126">
        <v>5</v>
      </c>
      <c r="C153" s="93">
        <v>0</v>
      </c>
      <c r="D153" s="93">
        <v>0</v>
      </c>
      <c r="E153" s="93">
        <v>0</v>
      </c>
      <c r="F153" s="93">
        <v>0</v>
      </c>
      <c r="G153" s="129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7">
        <v>1</v>
      </c>
      <c r="Q153" s="93">
        <v>0</v>
      </c>
      <c r="R153" s="93">
        <v>0</v>
      </c>
      <c r="S153" s="94"/>
    </row>
    <row r="154" spans="1:19" s="279" customFormat="1" ht="13.5" customHeight="1">
      <c r="A154" s="96" t="s">
        <v>46</v>
      </c>
      <c r="B154" s="126">
        <v>1767</v>
      </c>
      <c r="C154" s="290">
        <v>9</v>
      </c>
      <c r="D154" s="290">
        <v>346</v>
      </c>
      <c r="E154" s="290">
        <v>841</v>
      </c>
      <c r="F154" s="291">
        <v>3</v>
      </c>
      <c r="G154" s="290">
        <v>148</v>
      </c>
      <c r="H154" s="290">
        <v>3</v>
      </c>
      <c r="I154" s="290">
        <v>13</v>
      </c>
      <c r="J154" s="290">
        <v>3</v>
      </c>
      <c r="K154" s="290">
        <v>37</v>
      </c>
      <c r="L154" s="290">
        <v>3</v>
      </c>
      <c r="M154" s="290">
        <v>20</v>
      </c>
      <c r="N154" s="291">
        <v>23</v>
      </c>
      <c r="O154" s="290">
        <v>11</v>
      </c>
      <c r="P154" s="290">
        <v>232</v>
      </c>
      <c r="Q154" s="290">
        <v>15</v>
      </c>
      <c r="R154" s="290">
        <v>60</v>
      </c>
    </row>
    <row r="155" spans="1:19" ht="18.75" customHeight="1">
      <c r="A155" s="54" t="s">
        <v>156</v>
      </c>
      <c r="B155" s="283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>
        <v>0</v>
      </c>
      <c r="S155" s="94"/>
    </row>
    <row r="156" spans="1:19" ht="10.5" customHeight="1">
      <c r="A156" s="55" t="s">
        <v>135</v>
      </c>
      <c r="B156" s="126">
        <v>236</v>
      </c>
      <c r="C156" s="93">
        <v>6</v>
      </c>
      <c r="D156" s="129">
        <v>42</v>
      </c>
      <c r="E156" s="129">
        <v>95</v>
      </c>
      <c r="F156" s="93">
        <v>0</v>
      </c>
      <c r="G156" s="129">
        <v>11</v>
      </c>
      <c r="H156" s="93">
        <v>0</v>
      </c>
      <c r="I156" s="93">
        <v>0</v>
      </c>
      <c r="J156" s="93">
        <v>0</v>
      </c>
      <c r="K156" s="129">
        <v>21</v>
      </c>
      <c r="L156" s="93">
        <v>0</v>
      </c>
      <c r="M156" s="129">
        <v>2</v>
      </c>
      <c r="N156" s="93">
        <v>2</v>
      </c>
      <c r="O156" s="93">
        <v>0</v>
      </c>
      <c r="P156" s="129">
        <v>42</v>
      </c>
      <c r="Q156" s="93">
        <v>6</v>
      </c>
      <c r="R156" s="154">
        <v>9</v>
      </c>
      <c r="S156" s="94"/>
    </row>
    <row r="157" spans="1:19" ht="10.5" customHeight="1">
      <c r="A157" s="38" t="s">
        <v>67</v>
      </c>
      <c r="B157" s="126">
        <v>101</v>
      </c>
      <c r="C157" s="93">
        <v>0</v>
      </c>
      <c r="D157" s="129">
        <v>15</v>
      </c>
      <c r="E157" s="129">
        <v>22</v>
      </c>
      <c r="F157" s="93">
        <v>0</v>
      </c>
      <c r="G157" s="129">
        <v>17</v>
      </c>
      <c r="H157" s="93">
        <v>0</v>
      </c>
      <c r="I157" s="130">
        <v>3</v>
      </c>
      <c r="J157" s="93">
        <v>0</v>
      </c>
      <c r="K157" s="93">
        <v>0</v>
      </c>
      <c r="L157" s="93">
        <v>0</v>
      </c>
      <c r="M157" s="130">
        <v>2</v>
      </c>
      <c r="N157" s="93">
        <v>1</v>
      </c>
      <c r="O157" s="130">
        <v>1</v>
      </c>
      <c r="P157" s="129">
        <v>29</v>
      </c>
      <c r="Q157" s="130">
        <v>2</v>
      </c>
      <c r="R157" s="129">
        <v>9</v>
      </c>
      <c r="S157" s="94"/>
    </row>
    <row r="158" spans="1:19" ht="10.5" customHeight="1">
      <c r="A158" s="38" t="s">
        <v>50</v>
      </c>
      <c r="B158" s="126">
        <v>375</v>
      </c>
      <c r="C158" s="130">
        <v>1</v>
      </c>
      <c r="D158" s="129">
        <v>99</v>
      </c>
      <c r="E158" s="129">
        <v>109</v>
      </c>
      <c r="F158" s="130">
        <v>3</v>
      </c>
      <c r="G158" s="129">
        <v>47</v>
      </c>
      <c r="H158" s="93">
        <v>0</v>
      </c>
      <c r="I158" s="130">
        <v>4</v>
      </c>
      <c r="J158" s="130">
        <v>1</v>
      </c>
      <c r="K158" s="130">
        <v>6</v>
      </c>
      <c r="L158" s="93">
        <v>0</v>
      </c>
      <c r="M158" s="130">
        <v>3</v>
      </c>
      <c r="N158" s="130">
        <v>16</v>
      </c>
      <c r="O158" s="129">
        <v>2</v>
      </c>
      <c r="P158" s="129">
        <v>56</v>
      </c>
      <c r="Q158" s="129">
        <v>5</v>
      </c>
      <c r="R158" s="129">
        <v>23</v>
      </c>
      <c r="S158" s="94"/>
    </row>
    <row r="159" spans="1:19" ht="10.5" customHeight="1">
      <c r="A159" s="38" t="s">
        <v>51</v>
      </c>
      <c r="B159" s="126">
        <v>65</v>
      </c>
      <c r="C159" s="93">
        <v>0</v>
      </c>
      <c r="D159" s="129">
        <v>15</v>
      </c>
      <c r="E159" s="129">
        <v>19</v>
      </c>
      <c r="F159" s="93">
        <v>0</v>
      </c>
      <c r="G159" s="129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0">
        <v>4</v>
      </c>
      <c r="N159" s="93" t="s">
        <v>139</v>
      </c>
      <c r="O159" s="129">
        <v>1</v>
      </c>
      <c r="P159" s="129">
        <v>20</v>
      </c>
      <c r="Q159" s="93">
        <v>0</v>
      </c>
      <c r="R159" s="129">
        <v>3</v>
      </c>
      <c r="S159" s="94"/>
    </row>
    <row r="160" spans="1:19" ht="10.5" customHeight="1">
      <c r="A160" s="38" t="s">
        <v>52</v>
      </c>
      <c r="B160" s="126">
        <v>985</v>
      </c>
      <c r="C160" s="130">
        <v>2</v>
      </c>
      <c r="D160" s="129">
        <v>175</v>
      </c>
      <c r="E160" s="129">
        <v>596</v>
      </c>
      <c r="F160" s="93">
        <v>0</v>
      </c>
      <c r="G160" s="129">
        <v>67</v>
      </c>
      <c r="H160" s="93">
        <v>3</v>
      </c>
      <c r="I160" s="130">
        <v>5</v>
      </c>
      <c r="J160" s="130">
        <v>2</v>
      </c>
      <c r="K160" s="130">
        <v>10</v>
      </c>
      <c r="L160" s="130">
        <v>3</v>
      </c>
      <c r="M160" s="129">
        <v>9</v>
      </c>
      <c r="N160" s="93">
        <v>4</v>
      </c>
      <c r="O160" s="129">
        <v>7</v>
      </c>
      <c r="P160" s="129">
        <v>84</v>
      </c>
      <c r="Q160" s="129">
        <v>2</v>
      </c>
      <c r="R160" s="129">
        <v>16</v>
      </c>
      <c r="S160" s="94"/>
    </row>
    <row r="161" spans="1:19" ht="18.75" customHeight="1">
      <c r="A161" s="38" t="s">
        <v>53</v>
      </c>
      <c r="B161" s="126">
        <v>5</v>
      </c>
      <c r="C161" s="93">
        <v>0</v>
      </c>
      <c r="D161" s="93">
        <v>0</v>
      </c>
      <c r="E161" s="93">
        <v>0</v>
      </c>
      <c r="F161" s="93">
        <v>0</v>
      </c>
      <c r="G161" s="129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29">
        <v>1</v>
      </c>
      <c r="Q161" s="93">
        <v>0</v>
      </c>
      <c r="R161" s="93">
        <v>0</v>
      </c>
      <c r="S161" s="94"/>
    </row>
    <row r="162" spans="1:19" s="279" customFormat="1" ht="13.5" customHeight="1">
      <c r="A162" s="96" t="s">
        <v>46</v>
      </c>
      <c r="B162" s="126">
        <v>1766</v>
      </c>
      <c r="C162" s="136">
        <v>11</v>
      </c>
      <c r="D162" s="136">
        <v>319</v>
      </c>
      <c r="E162" s="136">
        <v>859</v>
      </c>
      <c r="F162" s="136">
        <v>3</v>
      </c>
      <c r="G162" s="126">
        <v>146</v>
      </c>
      <c r="H162" s="136">
        <v>4</v>
      </c>
      <c r="I162" s="136">
        <v>14</v>
      </c>
      <c r="J162" s="136">
        <v>3</v>
      </c>
      <c r="K162" s="136">
        <v>37</v>
      </c>
      <c r="L162" s="136">
        <v>3</v>
      </c>
      <c r="M162" s="136">
        <v>20</v>
      </c>
      <c r="N162" s="136">
        <v>24</v>
      </c>
      <c r="O162" s="136">
        <v>11</v>
      </c>
      <c r="P162" s="292">
        <v>237</v>
      </c>
      <c r="Q162" s="136">
        <v>16</v>
      </c>
      <c r="R162" s="136">
        <v>59</v>
      </c>
    </row>
    <row r="163" spans="1:19" ht="18">
      <c r="A163" s="54" t="s">
        <v>157</v>
      </c>
      <c r="B163" s="126"/>
      <c r="C163" s="93"/>
      <c r="D163" s="93"/>
      <c r="E163" s="93"/>
      <c r="F163" s="93"/>
      <c r="G163" s="129"/>
      <c r="H163" s="93"/>
      <c r="I163" s="93"/>
      <c r="J163" s="93"/>
      <c r="K163" s="93"/>
      <c r="L163" s="93"/>
      <c r="M163" s="93"/>
      <c r="N163" s="93"/>
      <c r="O163" s="93"/>
      <c r="P163" s="137"/>
      <c r="Q163" s="93"/>
      <c r="R163" s="93"/>
      <c r="S163" s="94"/>
    </row>
    <row r="164" spans="1:19" ht="11.25" customHeight="1">
      <c r="A164" s="55" t="s">
        <v>135</v>
      </c>
      <c r="B164" s="126">
        <v>236</v>
      </c>
      <c r="C164" s="93">
        <v>8</v>
      </c>
      <c r="D164" s="93">
        <v>38</v>
      </c>
      <c r="E164" s="93">
        <v>95</v>
      </c>
      <c r="F164" s="93">
        <v>0</v>
      </c>
      <c r="G164" s="129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7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67</v>
      </c>
      <c r="B165" s="126">
        <v>101</v>
      </c>
      <c r="C165" s="93">
        <v>0</v>
      </c>
      <c r="D165" s="93">
        <v>15</v>
      </c>
      <c r="E165" s="93">
        <v>22</v>
      </c>
      <c r="F165" s="93">
        <v>0</v>
      </c>
      <c r="G165" s="129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7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50</v>
      </c>
      <c r="B166" s="126">
        <v>377</v>
      </c>
      <c r="C166" s="93">
        <v>1</v>
      </c>
      <c r="D166" s="93">
        <v>98</v>
      </c>
      <c r="E166" s="93">
        <v>115</v>
      </c>
      <c r="F166" s="93">
        <v>3</v>
      </c>
      <c r="G166" s="129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7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51</v>
      </c>
      <c r="B167" s="126">
        <v>64</v>
      </c>
      <c r="C167" s="93">
        <v>0</v>
      </c>
      <c r="D167" s="93">
        <v>15</v>
      </c>
      <c r="E167" s="93">
        <v>18</v>
      </c>
      <c r="F167" s="93">
        <v>0</v>
      </c>
      <c r="G167" s="129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139</v>
      </c>
      <c r="O167" s="93">
        <v>1</v>
      </c>
      <c r="P167" s="137">
        <v>20</v>
      </c>
      <c r="Q167" s="93" t="s">
        <v>139</v>
      </c>
      <c r="R167" s="93">
        <v>3</v>
      </c>
      <c r="S167" s="94"/>
    </row>
    <row r="168" spans="1:19" ht="11.25" customHeight="1">
      <c r="A168" s="38" t="s">
        <v>52</v>
      </c>
      <c r="B168" s="126">
        <v>983</v>
      </c>
      <c r="C168" s="93">
        <v>2</v>
      </c>
      <c r="D168" s="93">
        <v>153</v>
      </c>
      <c r="E168" s="93">
        <v>609</v>
      </c>
      <c r="F168" s="93">
        <v>0</v>
      </c>
      <c r="G168" s="129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7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53</v>
      </c>
      <c r="B169" s="126">
        <v>5</v>
      </c>
      <c r="C169" s="93">
        <v>0</v>
      </c>
      <c r="D169" s="93">
        <v>0</v>
      </c>
      <c r="E169" s="93">
        <v>0</v>
      </c>
      <c r="F169" s="93">
        <v>0</v>
      </c>
      <c r="G169" s="129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7">
        <v>1</v>
      </c>
      <c r="Q169" s="93">
        <v>0</v>
      </c>
      <c r="R169" s="93">
        <v>0</v>
      </c>
      <c r="S169" s="94"/>
    </row>
    <row r="170" spans="1:19" s="279" customFormat="1" ht="13.5" customHeight="1">
      <c r="A170" s="96" t="s">
        <v>46</v>
      </c>
      <c r="B170" s="126">
        <v>1795</v>
      </c>
      <c r="C170" s="136">
        <v>7</v>
      </c>
      <c r="D170" s="136">
        <v>311</v>
      </c>
      <c r="E170" s="136">
        <v>908</v>
      </c>
      <c r="F170" s="136">
        <v>3</v>
      </c>
      <c r="G170" s="126">
        <v>160</v>
      </c>
      <c r="H170" s="136">
        <v>4</v>
      </c>
      <c r="I170" s="136">
        <v>14</v>
      </c>
      <c r="J170" s="136">
        <v>2</v>
      </c>
      <c r="K170" s="136">
        <v>36</v>
      </c>
      <c r="L170" s="136">
        <v>3</v>
      </c>
      <c r="M170" s="136">
        <v>20</v>
      </c>
      <c r="N170" s="136">
        <v>26</v>
      </c>
      <c r="O170" s="136">
        <v>12</v>
      </c>
      <c r="P170" s="292">
        <v>218</v>
      </c>
      <c r="Q170" s="136">
        <v>15</v>
      </c>
      <c r="R170" s="136">
        <v>56</v>
      </c>
    </row>
    <row r="171" spans="1:19" ht="18">
      <c r="A171" s="54" t="s">
        <v>158</v>
      </c>
      <c r="B171" s="283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94"/>
    </row>
    <row r="172" spans="1:19" ht="9" customHeight="1">
      <c r="A172" s="55" t="s">
        <v>135</v>
      </c>
      <c r="B172" s="126">
        <v>258</v>
      </c>
      <c r="C172" s="93">
        <v>5</v>
      </c>
      <c r="D172" s="93">
        <v>51</v>
      </c>
      <c r="E172" s="93">
        <v>118</v>
      </c>
      <c r="F172" s="93">
        <v>0</v>
      </c>
      <c r="G172" s="129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7">
        <v>25</v>
      </c>
      <c r="Q172" s="93">
        <v>5</v>
      </c>
      <c r="R172" s="93">
        <v>9</v>
      </c>
      <c r="S172" s="94"/>
    </row>
    <row r="173" spans="1:19" ht="9" customHeight="1">
      <c r="A173" s="38" t="s">
        <v>67</v>
      </c>
      <c r="B173" s="126">
        <v>103</v>
      </c>
      <c r="C173" s="93">
        <v>0</v>
      </c>
      <c r="D173" s="93">
        <v>15</v>
      </c>
      <c r="E173" s="93">
        <v>23</v>
      </c>
      <c r="F173" s="93">
        <v>0</v>
      </c>
      <c r="G173" s="129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7">
        <v>29</v>
      </c>
      <c r="Q173" s="93">
        <v>2</v>
      </c>
      <c r="R173" s="93">
        <v>9</v>
      </c>
      <c r="S173" s="94"/>
    </row>
    <row r="174" spans="1:19" ht="9" customHeight="1">
      <c r="A174" s="38" t="s">
        <v>50</v>
      </c>
      <c r="B174" s="126">
        <v>349</v>
      </c>
      <c r="C174" s="93">
        <v>0</v>
      </c>
      <c r="D174" s="93">
        <v>72</v>
      </c>
      <c r="E174" s="93">
        <v>120</v>
      </c>
      <c r="F174" s="93">
        <v>3</v>
      </c>
      <c r="G174" s="129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7">
        <v>57</v>
      </c>
      <c r="Q174" s="93">
        <v>4</v>
      </c>
      <c r="R174" s="93">
        <v>19</v>
      </c>
      <c r="S174" s="94"/>
    </row>
    <row r="175" spans="1:19" ht="9" customHeight="1">
      <c r="A175" s="38" t="s">
        <v>51</v>
      </c>
      <c r="B175" s="126">
        <v>66</v>
      </c>
      <c r="C175" s="93">
        <v>0</v>
      </c>
      <c r="D175" s="93">
        <v>15</v>
      </c>
      <c r="E175" s="93">
        <v>20</v>
      </c>
      <c r="F175" s="93">
        <v>0</v>
      </c>
      <c r="G175" s="129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7">
        <v>20</v>
      </c>
      <c r="Q175" s="93">
        <v>0</v>
      </c>
      <c r="R175" s="93">
        <v>3</v>
      </c>
      <c r="S175" s="94"/>
    </row>
    <row r="176" spans="1:19" ht="9" customHeight="1">
      <c r="A176" s="38" t="s">
        <v>52</v>
      </c>
      <c r="B176" s="126">
        <v>1014</v>
      </c>
      <c r="C176" s="93">
        <v>2</v>
      </c>
      <c r="D176" s="93">
        <v>158</v>
      </c>
      <c r="E176" s="93">
        <v>627</v>
      </c>
      <c r="F176" s="93">
        <v>0</v>
      </c>
      <c r="G176" s="129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7">
        <v>86</v>
      </c>
      <c r="Q176" s="93">
        <v>4</v>
      </c>
      <c r="R176" s="93">
        <v>16</v>
      </c>
      <c r="S176" s="94"/>
    </row>
    <row r="177" spans="1:19" ht="18">
      <c r="A177" s="83" t="s">
        <v>53</v>
      </c>
      <c r="B177" s="126">
        <v>5</v>
      </c>
      <c r="C177" s="93">
        <v>0</v>
      </c>
      <c r="D177" s="93">
        <v>0</v>
      </c>
      <c r="E177" s="93">
        <v>0</v>
      </c>
      <c r="F177" s="93">
        <v>0</v>
      </c>
      <c r="G177" s="129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7">
        <v>1</v>
      </c>
      <c r="Q177" s="93">
        <v>0</v>
      </c>
      <c r="R177" s="93">
        <v>0</v>
      </c>
      <c r="S177" s="94"/>
    </row>
    <row r="178" spans="1:19" ht="4.5" customHeight="1">
      <c r="A178" s="106"/>
      <c r="B178" s="61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8"/>
      <c r="Q178" s="57"/>
      <c r="R178" s="57"/>
      <c r="S178" s="94"/>
    </row>
    <row r="179" spans="1:19" s="279" customFormat="1" ht="13.5" customHeight="1">
      <c r="A179" s="53" t="s">
        <v>46</v>
      </c>
      <c r="B179" s="126">
        <v>1528</v>
      </c>
      <c r="C179" s="136">
        <v>14</v>
      </c>
      <c r="D179" s="136">
        <v>341</v>
      </c>
      <c r="E179" s="136">
        <v>460</v>
      </c>
      <c r="F179" s="136">
        <v>0</v>
      </c>
      <c r="G179" s="126">
        <v>174</v>
      </c>
      <c r="H179" s="136">
        <v>4</v>
      </c>
      <c r="I179" s="136">
        <v>16</v>
      </c>
      <c r="J179" s="136">
        <v>0</v>
      </c>
      <c r="K179" s="136">
        <v>41</v>
      </c>
      <c r="L179" s="136">
        <v>5</v>
      </c>
      <c r="M179" s="136">
        <v>43</v>
      </c>
      <c r="N179" s="136">
        <v>19</v>
      </c>
      <c r="O179" s="136">
        <v>13</v>
      </c>
      <c r="P179" s="292">
        <v>278</v>
      </c>
      <c r="Q179" s="136">
        <v>22</v>
      </c>
      <c r="R179" s="136">
        <v>98</v>
      </c>
    </row>
    <row r="180" spans="1:19" ht="18">
      <c r="A180" s="54" t="s">
        <v>159</v>
      </c>
      <c r="B180" s="283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94"/>
    </row>
    <row r="181" spans="1:19" ht="9" customHeight="1">
      <c r="A181" s="55" t="s">
        <v>135</v>
      </c>
      <c r="B181" s="126">
        <v>292</v>
      </c>
      <c r="C181" s="93">
        <v>9</v>
      </c>
      <c r="D181" s="93">
        <v>50</v>
      </c>
      <c r="E181" s="93">
        <v>83</v>
      </c>
      <c r="F181" s="93">
        <v>0</v>
      </c>
      <c r="G181" s="129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7">
        <v>61</v>
      </c>
      <c r="Q181" s="93">
        <v>6</v>
      </c>
      <c r="R181" s="93">
        <v>37</v>
      </c>
      <c r="S181" s="94"/>
    </row>
    <row r="182" spans="1:19" ht="9" customHeight="1">
      <c r="A182" s="38" t="s">
        <v>67</v>
      </c>
      <c r="B182" s="126">
        <v>91</v>
      </c>
      <c r="C182" s="93">
        <v>0</v>
      </c>
      <c r="D182" s="93">
        <v>21</v>
      </c>
      <c r="E182" s="93">
        <v>9</v>
      </c>
      <c r="F182" s="93">
        <v>0</v>
      </c>
      <c r="G182" s="129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139</v>
      </c>
      <c r="N182" s="93">
        <v>2</v>
      </c>
      <c r="O182" s="93">
        <v>1</v>
      </c>
      <c r="P182" s="137">
        <v>27</v>
      </c>
      <c r="Q182" s="93">
        <v>3</v>
      </c>
      <c r="R182" s="93">
        <v>7</v>
      </c>
      <c r="S182" s="94"/>
    </row>
    <row r="183" spans="1:19" ht="9" customHeight="1">
      <c r="A183" s="38" t="s">
        <v>50</v>
      </c>
      <c r="B183" s="126">
        <v>273</v>
      </c>
      <c r="C183" s="93">
        <v>4</v>
      </c>
      <c r="D183" s="93">
        <v>77</v>
      </c>
      <c r="E183" s="93">
        <v>54</v>
      </c>
      <c r="F183" s="93">
        <v>0</v>
      </c>
      <c r="G183" s="129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7">
        <v>31</v>
      </c>
      <c r="Q183" s="93">
        <v>1</v>
      </c>
      <c r="R183" s="93">
        <v>31</v>
      </c>
      <c r="S183" s="94"/>
    </row>
    <row r="184" spans="1:19" ht="9" customHeight="1">
      <c r="A184" s="38" t="s">
        <v>51</v>
      </c>
      <c r="B184" s="126">
        <v>90</v>
      </c>
      <c r="C184" s="93">
        <v>0</v>
      </c>
      <c r="D184" s="93">
        <v>14</v>
      </c>
      <c r="E184" s="93">
        <v>19</v>
      </c>
      <c r="F184" s="93">
        <v>0</v>
      </c>
      <c r="G184" s="129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7">
        <v>35</v>
      </c>
      <c r="Q184" s="93">
        <v>0</v>
      </c>
      <c r="R184" s="93">
        <v>5</v>
      </c>
      <c r="S184" s="94"/>
    </row>
    <row r="185" spans="1:19" ht="9" customHeight="1">
      <c r="A185" s="38" t="s">
        <v>52</v>
      </c>
      <c r="B185" s="126">
        <v>777</v>
      </c>
      <c r="C185" s="93">
        <v>1</v>
      </c>
      <c r="D185" s="93">
        <v>179</v>
      </c>
      <c r="E185" s="93">
        <v>295</v>
      </c>
      <c r="F185" s="93">
        <v>0</v>
      </c>
      <c r="G185" s="129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7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53</v>
      </c>
      <c r="B186" s="126">
        <v>5</v>
      </c>
      <c r="C186" s="93">
        <v>0</v>
      </c>
      <c r="D186" s="93">
        <v>0</v>
      </c>
      <c r="E186" s="93">
        <v>0</v>
      </c>
      <c r="F186" s="93">
        <v>0</v>
      </c>
      <c r="G186" s="129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7">
        <v>2</v>
      </c>
      <c r="Q186" s="93">
        <v>0</v>
      </c>
      <c r="R186" s="93">
        <v>2</v>
      </c>
      <c r="S186" s="94"/>
    </row>
    <row r="187" spans="1:19" s="279" customFormat="1" ht="13.5" customHeight="1">
      <c r="A187" s="96" t="s">
        <v>46</v>
      </c>
      <c r="B187" s="126">
        <v>1517</v>
      </c>
      <c r="C187" s="290">
        <v>10</v>
      </c>
      <c r="D187" s="290">
        <v>316</v>
      </c>
      <c r="E187" s="290">
        <v>426</v>
      </c>
      <c r="F187" s="291">
        <v>0</v>
      </c>
      <c r="G187" s="290">
        <v>181</v>
      </c>
      <c r="H187" s="290">
        <v>3</v>
      </c>
      <c r="I187" s="290">
        <v>18</v>
      </c>
      <c r="J187" s="290">
        <v>0</v>
      </c>
      <c r="K187" s="290">
        <v>36</v>
      </c>
      <c r="L187" s="290">
        <v>5</v>
      </c>
      <c r="M187" s="290">
        <v>40</v>
      </c>
      <c r="N187" s="291">
        <v>20</v>
      </c>
      <c r="O187" s="290">
        <v>17</v>
      </c>
      <c r="P187" s="290">
        <v>295</v>
      </c>
      <c r="Q187" s="290">
        <v>40</v>
      </c>
      <c r="R187" s="290">
        <v>110</v>
      </c>
    </row>
    <row r="188" spans="1:19" ht="18">
      <c r="A188" s="54" t="s">
        <v>160</v>
      </c>
      <c r="B188" s="283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94"/>
    </row>
    <row r="189" spans="1:19" ht="7.5" customHeight="1">
      <c r="A189" s="55" t="s">
        <v>135</v>
      </c>
      <c r="B189" s="126">
        <v>209</v>
      </c>
      <c r="C189" s="93">
        <v>9</v>
      </c>
      <c r="D189" s="129">
        <v>16</v>
      </c>
      <c r="E189" s="129">
        <v>66</v>
      </c>
      <c r="F189" s="93">
        <v>0</v>
      </c>
      <c r="G189" s="129">
        <v>7</v>
      </c>
      <c r="H189" s="93">
        <v>0</v>
      </c>
      <c r="I189" s="93">
        <v>2</v>
      </c>
      <c r="J189" s="93">
        <v>0</v>
      </c>
      <c r="K189" s="129">
        <v>5</v>
      </c>
      <c r="L189" s="93">
        <v>0</v>
      </c>
      <c r="M189" s="129">
        <v>7</v>
      </c>
      <c r="N189" s="93">
        <v>1</v>
      </c>
      <c r="O189" s="93">
        <v>0</v>
      </c>
      <c r="P189" s="129">
        <v>60</v>
      </c>
      <c r="Q189" s="93">
        <v>10</v>
      </c>
      <c r="R189" s="154">
        <v>26</v>
      </c>
      <c r="S189" s="94"/>
    </row>
    <row r="190" spans="1:19" ht="7.5" customHeight="1">
      <c r="A190" s="38" t="s">
        <v>67</v>
      </c>
      <c r="B190" s="126">
        <v>120</v>
      </c>
      <c r="C190" s="93">
        <v>0</v>
      </c>
      <c r="D190" s="129">
        <v>26</v>
      </c>
      <c r="E190" s="129">
        <v>13</v>
      </c>
      <c r="F190" s="93">
        <v>0</v>
      </c>
      <c r="G190" s="129">
        <v>16</v>
      </c>
      <c r="H190" s="93">
        <v>0</v>
      </c>
      <c r="I190" s="130">
        <v>5</v>
      </c>
      <c r="J190" s="93">
        <v>0</v>
      </c>
      <c r="K190" s="93">
        <v>2</v>
      </c>
      <c r="L190" s="93">
        <v>0</v>
      </c>
      <c r="M190" s="130">
        <v>4</v>
      </c>
      <c r="N190" s="93">
        <v>1</v>
      </c>
      <c r="O190" s="130">
        <v>5</v>
      </c>
      <c r="P190" s="129">
        <v>32</v>
      </c>
      <c r="Q190" s="130">
        <v>2</v>
      </c>
      <c r="R190" s="129">
        <v>14</v>
      </c>
      <c r="S190" s="94"/>
    </row>
    <row r="191" spans="1:19" ht="7.5" customHeight="1">
      <c r="A191" s="38" t="s">
        <v>50</v>
      </c>
      <c r="B191" s="126">
        <v>188</v>
      </c>
      <c r="C191" s="130">
        <v>0</v>
      </c>
      <c r="D191" s="129">
        <v>63</v>
      </c>
      <c r="E191" s="129">
        <v>24</v>
      </c>
      <c r="F191" s="130">
        <v>0</v>
      </c>
      <c r="G191" s="129">
        <v>17</v>
      </c>
      <c r="H191" s="93">
        <v>0</v>
      </c>
      <c r="I191" s="130">
        <v>2</v>
      </c>
      <c r="J191" s="130">
        <v>0</v>
      </c>
      <c r="K191" s="130">
        <v>6</v>
      </c>
      <c r="L191" s="93">
        <v>0</v>
      </c>
      <c r="M191" s="130">
        <v>2</v>
      </c>
      <c r="N191" s="130">
        <v>0</v>
      </c>
      <c r="O191" s="129">
        <v>1</v>
      </c>
      <c r="P191" s="129">
        <v>43</v>
      </c>
      <c r="Q191" s="129">
        <v>0</v>
      </c>
      <c r="R191" s="129">
        <v>30</v>
      </c>
      <c r="S191" s="94"/>
    </row>
    <row r="192" spans="1:19" ht="7.5" customHeight="1">
      <c r="A192" s="38" t="s">
        <v>51</v>
      </c>
      <c r="B192" s="126">
        <v>142</v>
      </c>
      <c r="C192" s="93">
        <v>0</v>
      </c>
      <c r="D192" s="129">
        <v>17</v>
      </c>
      <c r="E192" s="129">
        <v>19</v>
      </c>
      <c r="F192" s="93">
        <v>0</v>
      </c>
      <c r="G192" s="129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0">
        <v>9</v>
      </c>
      <c r="N192" s="93">
        <v>2</v>
      </c>
      <c r="O192" s="129">
        <v>0</v>
      </c>
      <c r="P192" s="129">
        <v>42</v>
      </c>
      <c r="Q192" s="93">
        <v>1</v>
      </c>
      <c r="R192" s="129">
        <v>10</v>
      </c>
      <c r="S192" s="94"/>
    </row>
    <row r="193" spans="1:19" ht="7.5" customHeight="1">
      <c r="A193" s="38" t="s">
        <v>52</v>
      </c>
      <c r="B193" s="126">
        <v>855</v>
      </c>
      <c r="C193" s="130">
        <v>1</v>
      </c>
      <c r="D193" s="129">
        <v>194</v>
      </c>
      <c r="E193" s="129">
        <v>304</v>
      </c>
      <c r="F193" s="93">
        <v>0</v>
      </c>
      <c r="G193" s="129">
        <v>104</v>
      </c>
      <c r="H193" s="93">
        <v>3</v>
      </c>
      <c r="I193" s="130">
        <v>6</v>
      </c>
      <c r="J193" s="130">
        <v>0</v>
      </c>
      <c r="K193" s="130">
        <v>20</v>
      </c>
      <c r="L193" s="130">
        <v>5</v>
      </c>
      <c r="M193" s="129">
        <v>18</v>
      </c>
      <c r="N193" s="93">
        <v>16</v>
      </c>
      <c r="O193" s="129">
        <v>11</v>
      </c>
      <c r="P193" s="129">
        <v>116</v>
      </c>
      <c r="Q193" s="129">
        <v>27</v>
      </c>
      <c r="R193" s="129">
        <v>30</v>
      </c>
      <c r="S193" s="94"/>
    </row>
    <row r="194" spans="1:19" ht="18">
      <c r="A194" s="38" t="s">
        <v>53</v>
      </c>
      <c r="B194" s="126">
        <v>3</v>
      </c>
      <c r="C194" s="93">
        <v>0</v>
      </c>
      <c r="D194" s="93">
        <v>0</v>
      </c>
      <c r="E194" s="93">
        <v>0</v>
      </c>
      <c r="F194" s="93">
        <v>0</v>
      </c>
      <c r="G194" s="129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29">
        <v>2</v>
      </c>
      <c r="Q194" s="93">
        <v>0</v>
      </c>
      <c r="R194" s="93">
        <v>0</v>
      </c>
      <c r="S194" s="94"/>
    </row>
    <row r="195" spans="1:19" s="279" customFormat="1">
      <c r="A195" s="96" t="s">
        <v>46</v>
      </c>
      <c r="B195" s="126">
        <v>1497</v>
      </c>
      <c r="C195" s="290">
        <v>10</v>
      </c>
      <c r="D195" s="290">
        <v>306</v>
      </c>
      <c r="E195" s="290">
        <v>416</v>
      </c>
      <c r="F195" s="136"/>
      <c r="G195" s="290">
        <v>179</v>
      </c>
      <c r="H195" s="290">
        <v>3</v>
      </c>
      <c r="I195" s="290">
        <v>18</v>
      </c>
      <c r="J195" s="290"/>
      <c r="K195" s="290">
        <v>35</v>
      </c>
      <c r="L195" s="290">
        <v>5</v>
      </c>
      <c r="M195" s="290">
        <v>42</v>
      </c>
      <c r="N195" s="291">
        <v>20</v>
      </c>
      <c r="O195" s="290">
        <v>17</v>
      </c>
      <c r="P195" s="290">
        <v>297</v>
      </c>
      <c r="Q195" s="290">
        <v>40</v>
      </c>
      <c r="R195" s="290">
        <v>109</v>
      </c>
    </row>
    <row r="196" spans="1:19" ht="18">
      <c r="A196" s="54" t="s">
        <v>161</v>
      </c>
      <c r="B196" s="141"/>
      <c r="C196" s="190"/>
      <c r="D196" s="190"/>
      <c r="E196" s="190"/>
      <c r="F196" s="190"/>
      <c r="G196" s="190"/>
      <c r="H196" s="190"/>
      <c r="I196" s="190"/>
      <c r="J196" s="190"/>
      <c r="K196" s="190"/>
      <c r="L196" s="93"/>
      <c r="M196" s="190"/>
      <c r="N196" s="190"/>
      <c r="O196" s="190"/>
      <c r="P196" s="190"/>
      <c r="Q196" s="190"/>
      <c r="R196" s="190"/>
      <c r="S196" s="94"/>
    </row>
    <row r="197" spans="1:19" ht="6" customHeight="1">
      <c r="A197" s="55" t="s">
        <v>135</v>
      </c>
      <c r="B197" s="126">
        <v>194</v>
      </c>
      <c r="C197" s="93">
        <v>9</v>
      </c>
      <c r="D197" s="129">
        <v>14</v>
      </c>
      <c r="E197" s="129">
        <v>46</v>
      </c>
      <c r="F197" s="93">
        <v>0</v>
      </c>
      <c r="G197" s="129">
        <v>8</v>
      </c>
      <c r="H197" s="93">
        <v>0</v>
      </c>
      <c r="I197" s="93">
        <v>2</v>
      </c>
      <c r="J197" s="93">
        <v>0</v>
      </c>
      <c r="K197" s="129">
        <v>5</v>
      </c>
      <c r="L197" s="93">
        <v>0</v>
      </c>
      <c r="M197" s="129">
        <v>9</v>
      </c>
      <c r="N197" s="93">
        <v>1</v>
      </c>
      <c r="O197" s="93">
        <v>0</v>
      </c>
      <c r="P197" s="129">
        <v>62</v>
      </c>
      <c r="Q197" s="93">
        <v>12</v>
      </c>
      <c r="R197" s="154">
        <v>26</v>
      </c>
      <c r="S197" s="94"/>
    </row>
    <row r="198" spans="1:19" ht="6" customHeight="1">
      <c r="A198" s="38" t="s">
        <v>67</v>
      </c>
      <c r="B198" s="126">
        <v>126</v>
      </c>
      <c r="C198" s="93">
        <v>0</v>
      </c>
      <c r="D198" s="129">
        <v>29</v>
      </c>
      <c r="E198" s="129">
        <v>16</v>
      </c>
      <c r="F198" s="93">
        <v>0</v>
      </c>
      <c r="G198" s="129">
        <v>16</v>
      </c>
      <c r="H198" s="93">
        <v>0</v>
      </c>
      <c r="I198" s="130">
        <v>5</v>
      </c>
      <c r="J198" s="93">
        <v>0</v>
      </c>
      <c r="K198" s="93">
        <v>2</v>
      </c>
      <c r="L198" s="93">
        <v>0</v>
      </c>
      <c r="M198" s="130">
        <v>4</v>
      </c>
      <c r="N198" s="93">
        <v>1</v>
      </c>
      <c r="O198" s="130">
        <v>5</v>
      </c>
      <c r="P198" s="129">
        <v>32</v>
      </c>
      <c r="Q198" s="130">
        <v>2</v>
      </c>
      <c r="R198" s="129">
        <v>14</v>
      </c>
      <c r="S198" s="94"/>
    </row>
    <row r="199" spans="1:19" ht="6" customHeight="1">
      <c r="A199" s="38" t="s">
        <v>50</v>
      </c>
      <c r="B199" s="126">
        <v>191</v>
      </c>
      <c r="C199" s="93">
        <v>0</v>
      </c>
      <c r="D199" s="129">
        <v>49</v>
      </c>
      <c r="E199" s="129">
        <v>44</v>
      </c>
      <c r="F199" s="93">
        <v>0</v>
      </c>
      <c r="G199" s="129">
        <v>17</v>
      </c>
      <c r="H199" s="93">
        <v>0</v>
      </c>
      <c r="I199" s="130">
        <v>2</v>
      </c>
      <c r="J199" s="93">
        <v>0</v>
      </c>
      <c r="K199" s="130">
        <v>6</v>
      </c>
      <c r="L199" s="93">
        <v>0</v>
      </c>
      <c r="M199" s="130">
        <v>2</v>
      </c>
      <c r="N199" s="93">
        <v>0</v>
      </c>
      <c r="O199" s="129">
        <v>1</v>
      </c>
      <c r="P199" s="129">
        <v>42</v>
      </c>
      <c r="Q199" s="93">
        <v>0</v>
      </c>
      <c r="R199" s="129">
        <v>28</v>
      </c>
      <c r="S199" s="94"/>
    </row>
    <row r="200" spans="1:19" ht="6" customHeight="1">
      <c r="A200" s="38" t="s">
        <v>51</v>
      </c>
      <c r="B200" s="126">
        <v>140</v>
      </c>
      <c r="C200" s="93">
        <v>0</v>
      </c>
      <c r="D200" s="129">
        <v>18</v>
      </c>
      <c r="E200" s="129">
        <v>20</v>
      </c>
      <c r="F200" s="93">
        <v>0</v>
      </c>
      <c r="G200" s="129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0">
        <v>9</v>
      </c>
      <c r="N200" s="93">
        <v>2</v>
      </c>
      <c r="O200" s="93">
        <v>0</v>
      </c>
      <c r="P200" s="129">
        <v>39</v>
      </c>
      <c r="Q200" s="93">
        <v>0</v>
      </c>
      <c r="R200" s="129">
        <v>11</v>
      </c>
      <c r="S200" s="94"/>
    </row>
    <row r="201" spans="1:19" ht="6" customHeight="1">
      <c r="A201" s="38" t="s">
        <v>52</v>
      </c>
      <c r="B201" s="126">
        <v>844</v>
      </c>
      <c r="C201" s="130">
        <v>1</v>
      </c>
      <c r="D201" s="129">
        <v>196</v>
      </c>
      <c r="E201" s="129">
        <v>290</v>
      </c>
      <c r="F201" s="93">
        <v>0</v>
      </c>
      <c r="G201" s="129">
        <v>103</v>
      </c>
      <c r="H201" s="93">
        <v>3</v>
      </c>
      <c r="I201" s="130">
        <v>6</v>
      </c>
      <c r="J201" s="93">
        <v>0</v>
      </c>
      <c r="K201" s="130">
        <v>19</v>
      </c>
      <c r="L201" s="130">
        <v>5</v>
      </c>
      <c r="M201" s="129">
        <v>18</v>
      </c>
      <c r="N201" s="93">
        <v>16</v>
      </c>
      <c r="O201" s="129">
        <v>11</v>
      </c>
      <c r="P201" s="129">
        <v>120</v>
      </c>
      <c r="Q201" s="129">
        <v>26</v>
      </c>
      <c r="R201" s="129">
        <v>30</v>
      </c>
      <c r="S201" s="94"/>
    </row>
    <row r="202" spans="1:19" ht="18">
      <c r="A202" s="38" t="s">
        <v>53</v>
      </c>
      <c r="B202" s="126">
        <v>2</v>
      </c>
      <c r="C202" s="93">
        <v>0</v>
      </c>
      <c r="D202" s="93">
        <v>0</v>
      </c>
      <c r="E202" s="93">
        <v>0</v>
      </c>
      <c r="F202" s="93">
        <v>0</v>
      </c>
      <c r="G202" s="129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29">
        <v>2</v>
      </c>
      <c r="Q202" s="93">
        <v>0</v>
      </c>
      <c r="R202" s="93">
        <v>0</v>
      </c>
      <c r="S202" s="94"/>
    </row>
    <row r="203" spans="1:19" s="279" customFormat="1" ht="13.5" customHeight="1">
      <c r="A203" s="96" t="s">
        <v>46</v>
      </c>
      <c r="B203" s="192">
        <v>1600</v>
      </c>
      <c r="C203" s="269">
        <v>10</v>
      </c>
      <c r="D203" s="269">
        <v>319</v>
      </c>
      <c r="E203" s="269">
        <v>456</v>
      </c>
      <c r="F203" s="136">
        <v>0</v>
      </c>
      <c r="G203" s="269">
        <v>192</v>
      </c>
      <c r="H203" s="268">
        <v>3</v>
      </c>
      <c r="I203" s="269">
        <v>21</v>
      </c>
      <c r="J203" s="136">
        <v>0</v>
      </c>
      <c r="K203" s="269">
        <v>35</v>
      </c>
      <c r="L203" s="269">
        <v>5</v>
      </c>
      <c r="M203" s="269">
        <v>50</v>
      </c>
      <c r="N203" s="269">
        <v>20</v>
      </c>
      <c r="O203" s="269">
        <v>20</v>
      </c>
      <c r="P203" s="136">
        <v>312</v>
      </c>
      <c r="Q203" s="269">
        <v>42</v>
      </c>
      <c r="R203" s="269">
        <v>115</v>
      </c>
    </row>
    <row r="204" spans="1:19" ht="18">
      <c r="A204" s="54" t="s">
        <v>162</v>
      </c>
      <c r="B204" s="284"/>
      <c r="C204" s="196"/>
      <c r="D204" s="196"/>
      <c r="E204" s="196"/>
      <c r="F204" s="93"/>
      <c r="G204" s="196"/>
      <c r="H204" s="197"/>
      <c r="I204" s="196"/>
      <c r="J204" s="93">
        <v>0</v>
      </c>
      <c r="K204" s="196"/>
      <c r="L204" s="196"/>
      <c r="M204" s="196"/>
      <c r="N204" s="93"/>
      <c r="O204" s="196"/>
      <c r="P204" s="196"/>
      <c r="Q204" s="196"/>
      <c r="R204" s="196"/>
      <c r="S204" s="94"/>
    </row>
    <row r="205" spans="1:19" ht="7.5" customHeight="1">
      <c r="A205" s="55" t="s">
        <v>135</v>
      </c>
      <c r="B205" s="192">
        <v>242</v>
      </c>
      <c r="C205" s="93">
        <v>9</v>
      </c>
      <c r="D205" s="194">
        <v>15</v>
      </c>
      <c r="E205" s="194">
        <v>79</v>
      </c>
      <c r="F205" s="93">
        <v>0</v>
      </c>
      <c r="G205" s="194">
        <v>11</v>
      </c>
      <c r="H205" s="197">
        <v>0</v>
      </c>
      <c r="I205" s="93">
        <v>5</v>
      </c>
      <c r="J205" s="93">
        <v>0</v>
      </c>
      <c r="K205" s="93">
        <v>5</v>
      </c>
      <c r="L205" s="93">
        <v>0</v>
      </c>
      <c r="M205" s="194">
        <v>12</v>
      </c>
      <c r="N205" s="93">
        <v>1</v>
      </c>
      <c r="O205" s="194">
        <v>0</v>
      </c>
      <c r="P205" s="93">
        <v>65</v>
      </c>
      <c r="Q205" s="93">
        <v>12</v>
      </c>
      <c r="R205" s="194">
        <v>28</v>
      </c>
      <c r="S205" s="94"/>
    </row>
    <row r="206" spans="1:19" ht="7.5" customHeight="1">
      <c r="A206" s="38" t="s">
        <v>67</v>
      </c>
      <c r="B206" s="192">
        <v>139</v>
      </c>
      <c r="C206" s="93">
        <v>0</v>
      </c>
      <c r="D206" s="194">
        <v>31</v>
      </c>
      <c r="E206" s="194">
        <v>14</v>
      </c>
      <c r="F206" s="93">
        <v>0</v>
      </c>
      <c r="G206" s="194">
        <v>16</v>
      </c>
      <c r="H206" s="197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194">
        <v>13</v>
      </c>
      <c r="S206" s="94"/>
    </row>
    <row r="207" spans="1:19" ht="7.5" customHeight="1">
      <c r="A207" s="38" t="s">
        <v>50</v>
      </c>
      <c r="B207" s="192">
        <v>194</v>
      </c>
      <c r="C207" s="93">
        <v>0</v>
      </c>
      <c r="D207" s="194">
        <v>50</v>
      </c>
      <c r="E207" s="194">
        <v>41</v>
      </c>
      <c r="F207" s="93">
        <v>0</v>
      </c>
      <c r="G207" s="194">
        <v>19</v>
      </c>
      <c r="H207" s="197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194">
        <v>0</v>
      </c>
      <c r="R207" s="194">
        <v>31</v>
      </c>
      <c r="S207" s="94"/>
    </row>
    <row r="208" spans="1:19" ht="7.5" customHeight="1">
      <c r="A208" s="38" t="s">
        <v>51</v>
      </c>
      <c r="B208" s="192">
        <v>171</v>
      </c>
      <c r="C208" s="93">
        <v>0</v>
      </c>
      <c r="D208" s="194">
        <v>22</v>
      </c>
      <c r="E208" s="194">
        <v>46</v>
      </c>
      <c r="F208" s="93">
        <v>0</v>
      </c>
      <c r="G208" s="194">
        <v>36</v>
      </c>
      <c r="H208" s="197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194">
        <v>11</v>
      </c>
      <c r="S208" s="94"/>
    </row>
    <row r="209" spans="1:19" ht="7.5" customHeight="1">
      <c r="A209" s="38" t="s">
        <v>52</v>
      </c>
      <c r="B209" s="192">
        <v>852</v>
      </c>
      <c r="C209" s="93">
        <v>1</v>
      </c>
      <c r="D209" s="194">
        <v>201</v>
      </c>
      <c r="E209" s="194">
        <v>276</v>
      </c>
      <c r="F209" s="93">
        <v>0</v>
      </c>
      <c r="G209" s="194">
        <v>110</v>
      </c>
      <c r="H209" s="197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194">
        <v>11</v>
      </c>
      <c r="P209" s="93">
        <v>124</v>
      </c>
      <c r="Q209" s="194">
        <v>28</v>
      </c>
      <c r="R209" s="194">
        <v>32</v>
      </c>
      <c r="S209" s="94"/>
    </row>
    <row r="210" spans="1:19" ht="18">
      <c r="A210" s="83" t="s">
        <v>53</v>
      </c>
      <c r="B210" s="192">
        <v>2</v>
      </c>
      <c r="C210" s="93">
        <v>0</v>
      </c>
      <c r="D210" s="93">
        <v>0</v>
      </c>
      <c r="E210" s="93">
        <v>0</v>
      </c>
      <c r="F210" s="93">
        <v>0</v>
      </c>
      <c r="G210" s="194">
        <v>0</v>
      </c>
      <c r="H210" s="197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194">
        <v>0</v>
      </c>
      <c r="S210" s="94"/>
    </row>
    <row r="211" spans="1:19" ht="6.75" customHeight="1">
      <c r="A211" s="106"/>
      <c r="B211" s="192"/>
      <c r="C211" s="93"/>
      <c r="D211" s="93"/>
      <c r="E211" s="93"/>
      <c r="F211" s="93"/>
      <c r="G211" s="194"/>
      <c r="H211" s="197"/>
      <c r="I211" s="93"/>
      <c r="J211" s="93"/>
      <c r="K211" s="93"/>
      <c r="L211" s="93"/>
      <c r="M211" s="93"/>
      <c r="N211" s="93"/>
      <c r="O211" s="93"/>
      <c r="P211" s="93"/>
      <c r="Q211" s="93"/>
      <c r="R211" s="194"/>
      <c r="S211" s="94"/>
    </row>
    <row r="212" spans="1:19" s="279" customFormat="1">
      <c r="A212" s="53" t="s">
        <v>46</v>
      </c>
      <c r="B212" s="192">
        <v>1640</v>
      </c>
      <c r="C212" s="136">
        <v>10</v>
      </c>
      <c r="D212" s="136">
        <v>338</v>
      </c>
      <c r="E212" s="136">
        <v>441</v>
      </c>
      <c r="F212" s="293"/>
      <c r="G212" s="136">
        <v>189</v>
      </c>
      <c r="H212" s="192">
        <v>3</v>
      </c>
      <c r="I212" s="136">
        <v>24</v>
      </c>
      <c r="J212" s="136"/>
      <c r="K212" s="136">
        <v>40</v>
      </c>
      <c r="L212" s="136">
        <v>5</v>
      </c>
      <c r="M212" s="136">
        <v>38</v>
      </c>
      <c r="N212" s="136">
        <v>20</v>
      </c>
      <c r="O212" s="136">
        <v>38</v>
      </c>
      <c r="P212" s="269">
        <v>342</v>
      </c>
      <c r="Q212" s="136">
        <v>42</v>
      </c>
      <c r="R212" s="136">
        <v>110</v>
      </c>
    </row>
    <row r="213" spans="1:19" ht="18">
      <c r="A213" s="54" t="s">
        <v>163</v>
      </c>
      <c r="B213" s="192"/>
      <c r="C213" s="196"/>
      <c r="D213" s="196"/>
      <c r="E213" s="196"/>
      <c r="F213" s="202"/>
      <c r="G213" s="196"/>
      <c r="H213" s="196"/>
      <c r="I213" s="196"/>
      <c r="J213" s="196"/>
      <c r="K213" s="196"/>
      <c r="L213" s="93">
        <v>0</v>
      </c>
      <c r="M213" s="196"/>
      <c r="N213" s="196"/>
      <c r="O213" s="196"/>
      <c r="P213" s="196"/>
      <c r="Q213" s="196"/>
      <c r="R213" s="196"/>
      <c r="S213" s="94"/>
    </row>
    <row r="214" spans="1:19" ht="8.25" customHeight="1">
      <c r="A214" s="55" t="s">
        <v>135</v>
      </c>
      <c r="B214" s="192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03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67</v>
      </c>
      <c r="B215" s="192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03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50</v>
      </c>
      <c r="B216" s="192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03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51</v>
      </c>
      <c r="B217" s="192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03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52</v>
      </c>
      <c r="B218" s="192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194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03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53</v>
      </c>
      <c r="B219" s="192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03">
        <v>3</v>
      </c>
      <c r="Q219" s="93">
        <v>0</v>
      </c>
      <c r="R219" s="93">
        <v>0</v>
      </c>
      <c r="S219" s="94"/>
    </row>
    <row r="220" spans="1:19" s="279" customFormat="1" ht="11.25" customHeight="1">
      <c r="A220" s="96" t="s">
        <v>46</v>
      </c>
      <c r="B220" s="192">
        <v>1696</v>
      </c>
      <c r="C220" s="136">
        <v>0</v>
      </c>
      <c r="D220" s="136">
        <v>342</v>
      </c>
      <c r="E220" s="136">
        <v>449</v>
      </c>
      <c r="F220" s="136">
        <v>0</v>
      </c>
      <c r="G220" s="136">
        <v>177</v>
      </c>
      <c r="H220" s="192">
        <v>3</v>
      </c>
      <c r="I220" s="136">
        <v>31</v>
      </c>
      <c r="J220" s="136">
        <v>0</v>
      </c>
      <c r="K220" s="136">
        <v>41</v>
      </c>
      <c r="L220" s="136">
        <v>6</v>
      </c>
      <c r="M220" s="136">
        <v>44</v>
      </c>
      <c r="N220" s="136">
        <v>24</v>
      </c>
      <c r="O220" s="136">
        <v>40</v>
      </c>
      <c r="P220" s="269">
        <v>378</v>
      </c>
      <c r="Q220" s="136">
        <v>42</v>
      </c>
      <c r="R220" s="136">
        <v>119</v>
      </c>
    </row>
    <row r="221" spans="1:19" ht="18">
      <c r="A221" s="54" t="s">
        <v>164</v>
      </c>
      <c r="B221" s="192"/>
      <c r="C221" s="202"/>
      <c r="D221" s="196"/>
      <c r="E221" s="196"/>
      <c r="F221" s="202"/>
      <c r="G221" s="196"/>
      <c r="H221" s="196"/>
      <c r="I221" s="196"/>
      <c r="J221" s="196"/>
      <c r="K221" s="196"/>
      <c r="L221" s="93"/>
      <c r="M221" s="196"/>
      <c r="N221" s="196"/>
      <c r="O221" s="196"/>
      <c r="P221" s="196"/>
      <c r="Q221" s="196"/>
      <c r="R221" s="93">
        <v>0</v>
      </c>
      <c r="S221" s="94"/>
    </row>
    <row r="222" spans="1:19" ht="8.25" customHeight="1">
      <c r="A222" s="55" t="s">
        <v>135</v>
      </c>
      <c r="B222" s="192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03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67</v>
      </c>
      <c r="B223" s="192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03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50</v>
      </c>
      <c r="B224" s="192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03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51</v>
      </c>
      <c r="B225" s="192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03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52</v>
      </c>
      <c r="B226" s="192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194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03">
        <v>158</v>
      </c>
      <c r="Q226" s="93">
        <v>29</v>
      </c>
      <c r="R226" s="93">
        <v>37</v>
      </c>
      <c r="S226" s="94"/>
    </row>
    <row r="227" spans="1:19" ht="18">
      <c r="A227" s="38" t="s">
        <v>53</v>
      </c>
      <c r="B227" s="192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03">
        <v>3</v>
      </c>
      <c r="Q227" s="93">
        <v>0</v>
      </c>
      <c r="R227" s="93">
        <v>0</v>
      </c>
      <c r="S227" s="94"/>
    </row>
    <row r="228" spans="1:19" s="279" customFormat="1">
      <c r="A228" s="96" t="s">
        <v>46</v>
      </c>
      <c r="B228" s="192">
        <v>1707</v>
      </c>
      <c r="C228" s="136">
        <v>0</v>
      </c>
      <c r="D228" s="136">
        <v>346</v>
      </c>
      <c r="E228" s="136">
        <v>435</v>
      </c>
      <c r="F228" s="136">
        <v>0</v>
      </c>
      <c r="G228" s="136">
        <v>182</v>
      </c>
      <c r="H228" s="192">
        <v>3</v>
      </c>
      <c r="I228" s="136">
        <v>33</v>
      </c>
      <c r="J228" s="136">
        <v>0</v>
      </c>
      <c r="K228" s="136">
        <v>42</v>
      </c>
      <c r="L228" s="136">
        <v>6</v>
      </c>
      <c r="M228" s="136">
        <v>44</v>
      </c>
      <c r="N228" s="136">
        <v>25</v>
      </c>
      <c r="O228" s="136">
        <v>40</v>
      </c>
      <c r="P228" s="269">
        <v>388</v>
      </c>
      <c r="Q228" s="136">
        <v>42</v>
      </c>
      <c r="R228" s="136">
        <v>121</v>
      </c>
    </row>
    <row r="229" spans="1:19" ht="13.5" customHeight="1">
      <c r="A229" s="54" t="s">
        <v>165</v>
      </c>
      <c r="B229" s="192"/>
      <c r="C229" s="202"/>
      <c r="D229" s="196"/>
      <c r="E229" s="196"/>
      <c r="F229" s="202"/>
      <c r="G229" s="196"/>
      <c r="H229" s="196"/>
      <c r="I229" s="196"/>
      <c r="J229" s="196"/>
      <c r="K229" s="196"/>
      <c r="L229" s="93"/>
      <c r="M229" s="196"/>
      <c r="N229" s="196"/>
      <c r="O229" s="196"/>
      <c r="P229" s="196"/>
      <c r="Q229" s="196"/>
      <c r="R229" s="93"/>
      <c r="S229" s="94"/>
    </row>
    <row r="230" spans="1:19" ht="7.5" customHeight="1">
      <c r="A230" s="55" t="s">
        <v>135</v>
      </c>
      <c r="B230" s="192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03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67</v>
      </c>
      <c r="B231" s="192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03">
        <v>71</v>
      </c>
      <c r="Q231" s="93">
        <v>1</v>
      </c>
      <c r="R231" s="93">
        <v>18</v>
      </c>
      <c r="S231" s="94"/>
    </row>
    <row r="232" spans="1:19" ht="7.5" customHeight="1">
      <c r="A232" s="38" t="s">
        <v>50</v>
      </c>
      <c r="B232" s="192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03">
        <v>45</v>
      </c>
      <c r="Q232" s="93">
        <v>0</v>
      </c>
      <c r="R232" s="93">
        <v>17</v>
      </c>
      <c r="S232" s="94"/>
    </row>
    <row r="233" spans="1:19" ht="7.5" customHeight="1">
      <c r="A233" s="38" t="s">
        <v>51</v>
      </c>
      <c r="B233" s="192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03">
        <v>54</v>
      </c>
      <c r="Q233" s="93">
        <v>0</v>
      </c>
      <c r="R233" s="93">
        <v>15</v>
      </c>
      <c r="S233" s="94"/>
    </row>
    <row r="234" spans="1:19" ht="7.5" customHeight="1">
      <c r="A234" s="38" t="s">
        <v>52</v>
      </c>
      <c r="B234" s="192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194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03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53</v>
      </c>
      <c r="B235" s="192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139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03">
        <v>3</v>
      </c>
      <c r="Q235" s="93">
        <v>0</v>
      </c>
      <c r="R235" s="93">
        <v>0</v>
      </c>
      <c r="S235" s="94"/>
    </row>
    <row r="236" spans="1:19" s="279" customFormat="1" ht="7.5" customHeight="1">
      <c r="A236" s="96" t="s">
        <v>46</v>
      </c>
      <c r="B236" s="192">
        <v>1752</v>
      </c>
      <c r="C236" s="136">
        <v>0</v>
      </c>
      <c r="D236" s="136">
        <v>344</v>
      </c>
      <c r="E236" s="136">
        <v>457</v>
      </c>
      <c r="F236" s="136">
        <v>0</v>
      </c>
      <c r="G236" s="136">
        <v>188</v>
      </c>
      <c r="H236" s="136">
        <v>3</v>
      </c>
      <c r="I236" s="136">
        <v>32</v>
      </c>
      <c r="J236" s="136">
        <v>0</v>
      </c>
      <c r="K236" s="136">
        <v>42</v>
      </c>
      <c r="L236" s="136">
        <v>6</v>
      </c>
      <c r="M236" s="136">
        <v>49</v>
      </c>
      <c r="N236" s="136">
        <v>25</v>
      </c>
      <c r="O236" s="136">
        <v>43</v>
      </c>
      <c r="P236" s="269">
        <v>398</v>
      </c>
      <c r="Q236" s="136">
        <v>42</v>
      </c>
      <c r="R236" s="136">
        <v>123</v>
      </c>
    </row>
    <row r="237" spans="1:19" ht="17.25" customHeight="1">
      <c r="A237" s="54" t="s">
        <v>166</v>
      </c>
      <c r="C237" s="202"/>
      <c r="D237" s="93"/>
      <c r="E237" s="93"/>
      <c r="F237" s="202"/>
      <c r="G237" s="93"/>
      <c r="H237" s="93"/>
      <c r="I237" s="93"/>
      <c r="J237" s="196"/>
      <c r="K237" s="93"/>
      <c r="L237" s="93"/>
      <c r="M237" s="93"/>
      <c r="N237" s="93"/>
      <c r="O237" s="93"/>
      <c r="P237" s="203"/>
      <c r="Q237" s="93"/>
      <c r="R237" s="93"/>
      <c r="S237" s="94"/>
    </row>
    <row r="238" spans="1:19" ht="7.5" customHeight="1">
      <c r="A238" s="55" t="s">
        <v>135</v>
      </c>
      <c r="B238" s="192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03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67</v>
      </c>
      <c r="B239" s="192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03">
        <v>71</v>
      </c>
      <c r="Q239" s="93">
        <v>1</v>
      </c>
      <c r="R239" s="93">
        <v>18</v>
      </c>
      <c r="S239" s="94"/>
    </row>
    <row r="240" spans="1:19" ht="7.5" customHeight="1">
      <c r="A240" s="38" t="s">
        <v>50</v>
      </c>
      <c r="B240" s="192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03">
        <v>44</v>
      </c>
      <c r="Q240" s="93">
        <v>0</v>
      </c>
      <c r="R240" s="93">
        <v>17</v>
      </c>
      <c r="S240" s="94"/>
    </row>
    <row r="241" spans="1:19" ht="7.5" customHeight="1">
      <c r="A241" s="38" t="s">
        <v>51</v>
      </c>
      <c r="B241" s="192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03">
        <v>54</v>
      </c>
      <c r="Q241" s="93">
        <v>1</v>
      </c>
      <c r="R241" s="93">
        <v>15</v>
      </c>
      <c r="S241" s="94"/>
    </row>
    <row r="242" spans="1:19" ht="7.5" customHeight="1">
      <c r="A242" s="38" t="s">
        <v>52</v>
      </c>
      <c r="B242" s="192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03">
        <v>178</v>
      </c>
      <c r="Q242" s="93">
        <v>30</v>
      </c>
      <c r="R242" s="93">
        <v>42</v>
      </c>
      <c r="S242" s="94"/>
    </row>
    <row r="243" spans="1:19" ht="17.25" customHeight="1">
      <c r="A243" s="83" t="s">
        <v>53</v>
      </c>
      <c r="B243" s="192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03">
        <v>3</v>
      </c>
      <c r="Q243" s="93">
        <v>0</v>
      </c>
      <c r="R243" s="93">
        <v>0</v>
      </c>
      <c r="S243" s="94"/>
    </row>
    <row r="244" spans="1:19" ht="5.25" customHeight="1">
      <c r="A244" s="106"/>
      <c r="B244" s="1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03"/>
      <c r="Q244" s="93"/>
      <c r="R244" s="136"/>
    </row>
    <row r="245" spans="1:19" s="279" customFormat="1" ht="15" customHeight="1">
      <c r="A245" s="53" t="s">
        <v>46</v>
      </c>
      <c r="B245" s="192">
        <v>1951</v>
      </c>
      <c r="C245" s="268">
        <v>6</v>
      </c>
      <c r="D245" s="268">
        <v>387</v>
      </c>
      <c r="E245" s="268">
        <v>593</v>
      </c>
      <c r="F245" s="136">
        <v>0</v>
      </c>
      <c r="G245" s="268">
        <v>187</v>
      </c>
      <c r="H245" s="268">
        <v>3</v>
      </c>
      <c r="I245" s="268">
        <v>32</v>
      </c>
      <c r="J245" s="136"/>
      <c r="K245" s="136">
        <v>42</v>
      </c>
      <c r="L245" s="136">
        <v>7</v>
      </c>
      <c r="M245" s="136">
        <v>50</v>
      </c>
      <c r="N245" s="136">
        <v>27</v>
      </c>
      <c r="O245" s="136">
        <v>44</v>
      </c>
      <c r="P245" s="269">
        <v>404</v>
      </c>
      <c r="Q245" s="136">
        <v>43</v>
      </c>
      <c r="R245" s="136">
        <v>126</v>
      </c>
    </row>
    <row r="246" spans="1:19" ht="15" customHeight="1">
      <c r="A246" s="54" t="s">
        <v>167</v>
      </c>
      <c r="J246" s="196"/>
      <c r="K246" s="196"/>
      <c r="L246" s="93"/>
      <c r="M246" s="196"/>
      <c r="N246" s="196"/>
      <c r="O246" s="196"/>
      <c r="P246" s="196"/>
      <c r="Q246" s="196"/>
      <c r="R246" s="196"/>
    </row>
    <row r="247" spans="1:19" ht="12.75" customHeight="1">
      <c r="A247" s="55" t="s">
        <v>135</v>
      </c>
      <c r="B247" s="192">
        <v>169</v>
      </c>
      <c r="C247" s="93">
        <v>1</v>
      </c>
      <c r="D247" s="93">
        <v>21</v>
      </c>
      <c r="E247" s="93">
        <v>15</v>
      </c>
      <c r="F247" s="202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03">
        <v>52</v>
      </c>
      <c r="Q247" s="93">
        <v>10</v>
      </c>
      <c r="R247" s="93">
        <v>31</v>
      </c>
    </row>
    <row r="248" spans="1:19" ht="9" customHeight="1">
      <c r="A248" s="38" t="s">
        <v>67</v>
      </c>
      <c r="B248" s="192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03">
        <v>74</v>
      </c>
      <c r="Q248" s="93">
        <v>1</v>
      </c>
      <c r="R248" s="93">
        <v>18</v>
      </c>
    </row>
    <row r="249" spans="1:19" ht="9" customHeight="1">
      <c r="A249" s="38" t="s">
        <v>50</v>
      </c>
      <c r="B249" s="192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03">
        <v>44</v>
      </c>
      <c r="Q249" s="93">
        <v>0</v>
      </c>
      <c r="R249" s="93">
        <v>17</v>
      </c>
    </row>
    <row r="250" spans="1:19" ht="9" customHeight="1">
      <c r="A250" s="38" t="s">
        <v>51</v>
      </c>
      <c r="B250" s="192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03">
        <v>48</v>
      </c>
      <c r="Q250" s="93">
        <v>1</v>
      </c>
      <c r="R250" s="93">
        <v>15</v>
      </c>
    </row>
    <row r="251" spans="1:19" ht="9" customHeight="1">
      <c r="A251" s="38" t="s">
        <v>52</v>
      </c>
      <c r="B251" s="192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194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03">
        <v>180</v>
      </c>
      <c r="Q251" s="93">
        <v>31</v>
      </c>
      <c r="R251" s="93">
        <v>45</v>
      </c>
    </row>
    <row r="252" spans="1:19" ht="19.5" customHeight="1">
      <c r="A252" s="38" t="s">
        <v>53</v>
      </c>
      <c r="B252" s="192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03">
        <v>6</v>
      </c>
      <c r="Q252" s="93">
        <v>0</v>
      </c>
      <c r="R252" s="93">
        <v>0</v>
      </c>
    </row>
    <row r="253" spans="1:19" s="279" customFormat="1" ht="12" customHeight="1">
      <c r="A253" s="96" t="s">
        <v>46</v>
      </c>
      <c r="B253" s="285">
        <v>2081</v>
      </c>
      <c r="C253" s="294">
        <v>9</v>
      </c>
      <c r="D253" s="294">
        <v>437</v>
      </c>
      <c r="E253" s="294">
        <v>638</v>
      </c>
      <c r="F253" s="234">
        <v>0</v>
      </c>
      <c r="G253" s="294">
        <v>197</v>
      </c>
      <c r="H253" s="294">
        <v>3</v>
      </c>
      <c r="I253" s="294">
        <v>32</v>
      </c>
      <c r="J253" s="234">
        <v>0</v>
      </c>
      <c r="K253" s="234">
        <v>60</v>
      </c>
      <c r="L253" s="234">
        <v>7</v>
      </c>
      <c r="M253" s="234">
        <v>50</v>
      </c>
      <c r="N253" s="234">
        <v>28</v>
      </c>
      <c r="O253" s="234">
        <v>44</v>
      </c>
      <c r="P253" s="235">
        <v>405</v>
      </c>
      <c r="Q253" s="234">
        <v>43</v>
      </c>
      <c r="R253" s="234">
        <v>128</v>
      </c>
    </row>
    <row r="254" spans="1:19" ht="20.25" customHeight="1">
      <c r="A254" s="54" t="s">
        <v>193</v>
      </c>
      <c r="B254" s="280"/>
      <c r="C254" s="162"/>
      <c r="D254" s="162"/>
      <c r="E254" s="162"/>
      <c r="F254" s="94"/>
      <c r="G254" s="162"/>
      <c r="H254" s="162"/>
      <c r="I254" s="162"/>
      <c r="J254" s="94"/>
      <c r="K254" s="236"/>
      <c r="L254" s="237"/>
      <c r="M254" s="236"/>
      <c r="N254" s="236"/>
      <c r="O254" s="236"/>
      <c r="P254" s="236"/>
      <c r="Q254" s="236"/>
      <c r="R254" s="236"/>
    </row>
    <row r="255" spans="1:19" ht="12" customHeight="1">
      <c r="A255" s="55" t="s">
        <v>135</v>
      </c>
      <c r="B255" s="238">
        <v>186</v>
      </c>
      <c r="C255" s="239">
        <v>1</v>
      </c>
      <c r="D255" s="239">
        <v>36</v>
      </c>
      <c r="E255" s="239">
        <v>11</v>
      </c>
      <c r="F255" s="240">
        <v>0</v>
      </c>
      <c r="G255" s="239">
        <v>14</v>
      </c>
      <c r="H255" s="240">
        <v>0</v>
      </c>
      <c r="I255" s="239">
        <v>6</v>
      </c>
      <c r="J255" s="240">
        <v>0</v>
      </c>
      <c r="K255" s="239">
        <v>8</v>
      </c>
      <c r="L255" s="240">
        <v>0</v>
      </c>
      <c r="M255" s="239">
        <v>10</v>
      </c>
      <c r="N255" s="239">
        <v>4</v>
      </c>
      <c r="O255" s="239">
        <v>3</v>
      </c>
      <c r="P255" s="239">
        <v>51</v>
      </c>
      <c r="Q255" s="239">
        <v>10</v>
      </c>
      <c r="R255" s="238">
        <v>32</v>
      </c>
    </row>
    <row r="256" spans="1:19" ht="9.75" customHeight="1">
      <c r="A256" s="38" t="s">
        <v>67</v>
      </c>
      <c r="B256" s="238">
        <v>186</v>
      </c>
      <c r="C256" s="239">
        <v>1</v>
      </c>
      <c r="D256" s="239">
        <v>53</v>
      </c>
      <c r="E256" s="239">
        <v>1</v>
      </c>
      <c r="F256" s="240">
        <v>0</v>
      </c>
      <c r="G256" s="239">
        <v>11</v>
      </c>
      <c r="H256" s="240">
        <v>0</v>
      </c>
      <c r="I256" s="239">
        <v>5</v>
      </c>
      <c r="J256" s="240">
        <v>0</v>
      </c>
      <c r="K256" s="239">
        <v>2</v>
      </c>
      <c r="L256" s="239">
        <v>1</v>
      </c>
      <c r="M256" s="239">
        <v>1</v>
      </c>
      <c r="N256" s="240">
        <v>0</v>
      </c>
      <c r="O256" s="239">
        <v>17</v>
      </c>
      <c r="P256" s="239">
        <v>75</v>
      </c>
      <c r="Q256" s="239">
        <v>1</v>
      </c>
      <c r="R256" s="238">
        <v>18</v>
      </c>
    </row>
    <row r="257" spans="1:25" ht="9.75" customHeight="1">
      <c r="A257" s="38" t="s">
        <v>50</v>
      </c>
      <c r="B257" s="238">
        <v>161</v>
      </c>
      <c r="C257" s="240">
        <v>0</v>
      </c>
      <c r="D257" s="239">
        <v>53</v>
      </c>
      <c r="E257" s="239">
        <v>12</v>
      </c>
      <c r="F257" s="240">
        <v>0</v>
      </c>
      <c r="G257" s="239">
        <v>17</v>
      </c>
      <c r="H257" s="240">
        <v>0</v>
      </c>
      <c r="I257" s="239">
        <v>3</v>
      </c>
      <c r="J257" s="240">
        <v>0</v>
      </c>
      <c r="K257" s="239">
        <v>5</v>
      </c>
      <c r="L257" s="240">
        <v>0</v>
      </c>
      <c r="M257" s="239">
        <v>2</v>
      </c>
      <c r="N257" s="240">
        <v>0</v>
      </c>
      <c r="O257" s="239">
        <v>9</v>
      </c>
      <c r="P257" s="239">
        <v>43</v>
      </c>
      <c r="Q257" s="240">
        <v>0</v>
      </c>
      <c r="R257" s="238">
        <v>17</v>
      </c>
    </row>
    <row r="258" spans="1:25" ht="9.75" customHeight="1">
      <c r="A258" s="38" t="s">
        <v>51</v>
      </c>
      <c r="B258" s="238">
        <v>150</v>
      </c>
      <c r="C258" s="240">
        <v>0</v>
      </c>
      <c r="D258" s="239">
        <v>18</v>
      </c>
      <c r="E258" s="239">
        <v>38</v>
      </c>
      <c r="F258" s="240">
        <v>0</v>
      </c>
      <c r="G258" s="239">
        <v>12</v>
      </c>
      <c r="H258" s="240">
        <v>0</v>
      </c>
      <c r="I258" s="239">
        <v>4</v>
      </c>
      <c r="J258" s="240">
        <v>0</v>
      </c>
      <c r="K258" s="239">
        <v>3</v>
      </c>
      <c r="L258" s="240">
        <v>0</v>
      </c>
      <c r="M258" s="239">
        <v>1</v>
      </c>
      <c r="N258" s="239">
        <v>4</v>
      </c>
      <c r="O258" s="239">
        <v>5</v>
      </c>
      <c r="P258" s="239">
        <v>49</v>
      </c>
      <c r="Q258" s="239">
        <v>1</v>
      </c>
      <c r="R258" s="238">
        <v>15</v>
      </c>
    </row>
    <row r="259" spans="1:25" ht="9.75" customHeight="1">
      <c r="A259" s="38" t="s">
        <v>52</v>
      </c>
      <c r="B259" s="238">
        <v>1392</v>
      </c>
      <c r="C259" s="239">
        <v>7</v>
      </c>
      <c r="D259" s="239">
        <v>277</v>
      </c>
      <c r="E259" s="239">
        <v>576</v>
      </c>
      <c r="F259" s="240">
        <v>0</v>
      </c>
      <c r="G259" s="239">
        <v>143</v>
      </c>
      <c r="H259" s="239">
        <v>3</v>
      </c>
      <c r="I259" s="239">
        <v>14</v>
      </c>
      <c r="J259" s="240">
        <v>0</v>
      </c>
      <c r="K259" s="239">
        <v>42</v>
      </c>
      <c r="L259" s="239">
        <v>6</v>
      </c>
      <c r="M259" s="239">
        <v>36</v>
      </c>
      <c r="N259" s="239">
        <v>20</v>
      </c>
      <c r="O259" s="239">
        <v>10</v>
      </c>
      <c r="P259" s="239">
        <v>181</v>
      </c>
      <c r="Q259" s="239">
        <v>31</v>
      </c>
      <c r="R259" s="238">
        <v>46</v>
      </c>
    </row>
    <row r="260" spans="1:25" ht="16.5" customHeight="1">
      <c r="A260" s="38" t="s">
        <v>53</v>
      </c>
      <c r="B260" s="286">
        <v>6</v>
      </c>
      <c r="C260" s="240">
        <v>0</v>
      </c>
      <c r="D260" s="240">
        <v>0</v>
      </c>
      <c r="E260" s="240">
        <v>0</v>
      </c>
      <c r="F260" s="240">
        <v>0</v>
      </c>
      <c r="G260" s="240">
        <v>0</v>
      </c>
      <c r="H260" s="240">
        <v>0</v>
      </c>
      <c r="I260" s="240">
        <v>0</v>
      </c>
      <c r="J260" s="240">
        <v>0</v>
      </c>
      <c r="K260" s="240">
        <v>0</v>
      </c>
      <c r="L260" s="240">
        <v>0</v>
      </c>
      <c r="M260" s="240">
        <v>0</v>
      </c>
      <c r="N260" s="240">
        <v>0</v>
      </c>
      <c r="O260" s="240">
        <v>0</v>
      </c>
      <c r="P260" s="240">
        <v>6</v>
      </c>
      <c r="Q260" s="240">
        <v>0</v>
      </c>
      <c r="R260" s="240">
        <v>0</v>
      </c>
    </row>
    <row r="261" spans="1:25" s="279" customFormat="1" ht="13.5" customHeight="1">
      <c r="A261" s="96" t="s">
        <v>46</v>
      </c>
      <c r="B261" s="192">
        <v>2119</v>
      </c>
      <c r="C261" s="268">
        <v>9</v>
      </c>
      <c r="D261" s="268">
        <v>439</v>
      </c>
      <c r="E261" s="268">
        <v>657</v>
      </c>
      <c r="F261" s="136">
        <v>0</v>
      </c>
      <c r="G261" s="268">
        <v>201</v>
      </c>
      <c r="H261" s="268">
        <v>3</v>
      </c>
      <c r="I261" s="268">
        <v>33</v>
      </c>
      <c r="J261" s="136">
        <v>0</v>
      </c>
      <c r="K261" s="136">
        <v>60</v>
      </c>
      <c r="L261" s="136">
        <v>7</v>
      </c>
      <c r="M261" s="136">
        <v>50</v>
      </c>
      <c r="N261" s="136">
        <v>31</v>
      </c>
      <c r="O261" s="136">
        <v>44</v>
      </c>
      <c r="P261" s="269">
        <v>411</v>
      </c>
      <c r="Q261" s="136">
        <v>44</v>
      </c>
      <c r="R261" s="136">
        <v>130</v>
      </c>
    </row>
    <row r="262" spans="1:25" ht="18">
      <c r="A262" s="54" t="s">
        <v>199</v>
      </c>
      <c r="B262" s="280"/>
      <c r="C262" s="162"/>
      <c r="D262" s="162"/>
      <c r="E262" s="162"/>
      <c r="F262" s="94"/>
      <c r="G262" s="162"/>
      <c r="H262" s="162"/>
      <c r="I262" s="162"/>
      <c r="J262" s="94"/>
      <c r="K262" s="270"/>
      <c r="L262" s="271"/>
      <c r="M262" s="270"/>
      <c r="N262" s="270"/>
      <c r="O262" s="270"/>
      <c r="P262" s="270"/>
      <c r="Q262" s="270"/>
      <c r="R262" s="93">
        <v>0</v>
      </c>
      <c r="S262" s="94"/>
      <c r="T262" s="94"/>
      <c r="U262" s="94"/>
      <c r="V262" s="94"/>
      <c r="W262" s="94"/>
      <c r="X262" s="94"/>
      <c r="Y262" s="94"/>
    </row>
    <row r="263" spans="1:25" ht="13.5" customHeight="1">
      <c r="A263" s="55" t="s">
        <v>135</v>
      </c>
      <c r="B263" s="272">
        <v>191</v>
      </c>
      <c r="C263" s="273">
        <v>1</v>
      </c>
      <c r="D263" s="273">
        <v>38</v>
      </c>
      <c r="E263" s="273">
        <v>12</v>
      </c>
      <c r="F263" s="93">
        <v>0</v>
      </c>
      <c r="G263" s="273">
        <v>14</v>
      </c>
      <c r="H263" s="93">
        <v>0</v>
      </c>
      <c r="I263" s="273">
        <v>6</v>
      </c>
      <c r="J263" s="93">
        <v>0</v>
      </c>
      <c r="K263" s="273">
        <v>8</v>
      </c>
      <c r="L263" s="93">
        <v>0</v>
      </c>
      <c r="M263" s="273">
        <v>10</v>
      </c>
      <c r="N263" s="273">
        <v>4</v>
      </c>
      <c r="O263" s="273">
        <v>3</v>
      </c>
      <c r="P263" s="273">
        <v>51</v>
      </c>
      <c r="Q263" s="273">
        <v>10</v>
      </c>
      <c r="R263" s="93">
        <v>34</v>
      </c>
      <c r="S263" s="94"/>
      <c r="T263" s="94"/>
      <c r="U263" s="94"/>
      <c r="V263" s="94"/>
      <c r="W263" s="94"/>
      <c r="X263" s="94"/>
      <c r="Y263" s="94"/>
    </row>
    <row r="264" spans="1:25" ht="10.5" customHeight="1">
      <c r="A264" s="38" t="s">
        <v>67</v>
      </c>
      <c r="B264" s="272">
        <v>189</v>
      </c>
      <c r="C264" s="273">
        <v>1</v>
      </c>
      <c r="D264" s="273">
        <v>55</v>
      </c>
      <c r="E264" s="273">
        <v>1</v>
      </c>
      <c r="F264" s="93">
        <v>0</v>
      </c>
      <c r="G264" s="273">
        <v>11</v>
      </c>
      <c r="H264" s="93">
        <v>0</v>
      </c>
      <c r="I264" s="273">
        <v>5</v>
      </c>
      <c r="J264" s="93">
        <v>0</v>
      </c>
      <c r="K264" s="273">
        <v>2</v>
      </c>
      <c r="L264" s="273">
        <v>1</v>
      </c>
      <c r="M264" s="273">
        <v>1</v>
      </c>
      <c r="N264" s="93">
        <v>1</v>
      </c>
      <c r="O264" s="273">
        <v>17</v>
      </c>
      <c r="P264" s="273">
        <v>75</v>
      </c>
      <c r="Q264" s="273">
        <v>1</v>
      </c>
      <c r="R264" s="93">
        <v>18</v>
      </c>
      <c r="S264" s="94"/>
      <c r="T264" s="94"/>
      <c r="U264" s="94"/>
      <c r="V264" s="94"/>
      <c r="W264" s="94"/>
      <c r="X264" s="94"/>
      <c r="Y264" s="94"/>
    </row>
    <row r="265" spans="1:25" ht="10.5" customHeight="1">
      <c r="A265" s="38" t="s">
        <v>50</v>
      </c>
      <c r="B265" s="272">
        <v>184</v>
      </c>
      <c r="C265" s="93">
        <v>0</v>
      </c>
      <c r="D265" s="273">
        <v>70</v>
      </c>
      <c r="E265" s="273">
        <v>12</v>
      </c>
      <c r="F265" s="93">
        <v>0</v>
      </c>
      <c r="G265" s="273">
        <v>20</v>
      </c>
      <c r="H265" s="93">
        <v>0</v>
      </c>
      <c r="I265" s="273">
        <v>3</v>
      </c>
      <c r="J265" s="93">
        <v>0</v>
      </c>
      <c r="K265" s="273">
        <v>5</v>
      </c>
      <c r="L265" s="93">
        <v>0</v>
      </c>
      <c r="M265" s="273">
        <v>2</v>
      </c>
      <c r="N265" s="93">
        <v>3</v>
      </c>
      <c r="O265" s="273">
        <v>9</v>
      </c>
      <c r="P265" s="273">
        <v>43</v>
      </c>
      <c r="Q265" s="93">
        <v>0</v>
      </c>
      <c r="R265" s="93">
        <v>17</v>
      </c>
      <c r="S265" s="94"/>
      <c r="T265" s="94"/>
      <c r="U265" s="94"/>
      <c r="V265" s="94"/>
      <c r="W265" s="94"/>
      <c r="X265" s="94"/>
      <c r="Y265" s="94"/>
    </row>
    <row r="266" spans="1:25" ht="10.5" customHeight="1">
      <c r="A266" s="38" t="s">
        <v>51</v>
      </c>
      <c r="B266" s="272">
        <v>153</v>
      </c>
      <c r="C266" s="93">
        <v>0</v>
      </c>
      <c r="D266" s="273">
        <v>18</v>
      </c>
      <c r="E266" s="273">
        <v>41</v>
      </c>
      <c r="F266" s="93">
        <v>0</v>
      </c>
      <c r="G266" s="273">
        <v>12</v>
      </c>
      <c r="H266" s="93">
        <v>0</v>
      </c>
      <c r="I266" s="273">
        <v>4</v>
      </c>
      <c r="J266" s="93">
        <v>0</v>
      </c>
      <c r="K266" s="273">
        <v>3</v>
      </c>
      <c r="L266" s="93">
        <v>0</v>
      </c>
      <c r="M266" s="273">
        <v>1</v>
      </c>
      <c r="N266" s="273">
        <v>4</v>
      </c>
      <c r="O266" s="273">
        <v>5</v>
      </c>
      <c r="P266" s="273">
        <v>49</v>
      </c>
      <c r="Q266" s="273">
        <v>1</v>
      </c>
      <c r="R266" s="93">
        <v>15</v>
      </c>
      <c r="S266" s="94"/>
      <c r="T266" s="94"/>
      <c r="U266" s="94"/>
      <c r="V266" s="94"/>
      <c r="W266" s="94"/>
      <c r="X266" s="94"/>
      <c r="Y266" s="94"/>
    </row>
    <row r="267" spans="1:25" ht="10.5" customHeight="1">
      <c r="A267" s="38" t="s">
        <v>52</v>
      </c>
      <c r="B267" s="272">
        <v>1395</v>
      </c>
      <c r="C267" s="273">
        <v>7</v>
      </c>
      <c r="D267" s="273">
        <v>258</v>
      </c>
      <c r="E267" s="273">
        <v>591</v>
      </c>
      <c r="F267" s="93">
        <v>0</v>
      </c>
      <c r="G267" s="273">
        <v>144</v>
      </c>
      <c r="H267" s="273">
        <v>3</v>
      </c>
      <c r="I267" s="273">
        <v>15</v>
      </c>
      <c r="J267" s="93">
        <v>0</v>
      </c>
      <c r="K267" s="273">
        <v>42</v>
      </c>
      <c r="L267" s="273">
        <v>6</v>
      </c>
      <c r="M267" s="273">
        <v>36</v>
      </c>
      <c r="N267" s="273">
        <v>19</v>
      </c>
      <c r="O267" s="273">
        <v>10</v>
      </c>
      <c r="P267" s="273">
        <v>186</v>
      </c>
      <c r="Q267" s="273">
        <v>32</v>
      </c>
      <c r="R267" s="93">
        <v>46</v>
      </c>
      <c r="S267" s="94"/>
      <c r="T267" s="94"/>
      <c r="U267" s="94"/>
      <c r="V267" s="94"/>
      <c r="W267" s="94"/>
      <c r="X267" s="94"/>
      <c r="Y267" s="94"/>
    </row>
    <row r="268" spans="1:25" ht="18" customHeight="1">
      <c r="A268" s="38" t="s">
        <v>53</v>
      </c>
      <c r="B268" s="274">
        <v>7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7</v>
      </c>
      <c r="Q268" s="93">
        <v>0</v>
      </c>
      <c r="R268" s="93">
        <v>0</v>
      </c>
      <c r="S268" s="94"/>
      <c r="T268" s="94"/>
      <c r="U268" s="94"/>
      <c r="V268" s="94"/>
      <c r="W268" s="94"/>
      <c r="X268" s="94"/>
      <c r="Y268" s="94"/>
    </row>
    <row r="269" spans="1:25" s="279" customFormat="1">
      <c r="A269" s="96" t="s">
        <v>46</v>
      </c>
      <c r="B269" s="272">
        <v>2207</v>
      </c>
      <c r="C269" s="136">
        <v>11</v>
      </c>
      <c r="D269" s="136">
        <v>441</v>
      </c>
      <c r="E269" s="136">
        <v>716</v>
      </c>
      <c r="F269" s="136"/>
      <c r="G269" s="136">
        <v>207</v>
      </c>
      <c r="H269" s="136">
        <v>4</v>
      </c>
      <c r="I269" s="136">
        <v>33</v>
      </c>
      <c r="J269" s="136"/>
      <c r="K269" s="136">
        <v>64</v>
      </c>
      <c r="L269" s="136">
        <v>7</v>
      </c>
      <c r="M269" s="136">
        <v>50</v>
      </c>
      <c r="N269" s="136">
        <v>34</v>
      </c>
      <c r="O269" s="136">
        <v>44</v>
      </c>
      <c r="P269" s="136">
        <v>423</v>
      </c>
      <c r="Q269" s="136">
        <v>46</v>
      </c>
      <c r="R269" s="136">
        <v>127</v>
      </c>
    </row>
    <row r="270" spans="1:25" ht="18" customHeight="1">
      <c r="A270" s="54" t="s">
        <v>202</v>
      </c>
      <c r="B270" s="27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36"/>
    </row>
    <row r="271" spans="1:25" ht="12" customHeight="1">
      <c r="A271" s="55" t="s">
        <v>135</v>
      </c>
      <c r="B271" s="272">
        <v>193</v>
      </c>
      <c r="C271" s="93">
        <v>1</v>
      </c>
      <c r="D271" s="93">
        <v>39</v>
      </c>
      <c r="E271" s="93">
        <v>11</v>
      </c>
      <c r="F271" s="93"/>
      <c r="G271" s="93">
        <v>13</v>
      </c>
      <c r="H271" s="93">
        <v>0</v>
      </c>
      <c r="I271" s="93">
        <v>5</v>
      </c>
      <c r="J271" s="93"/>
      <c r="K271" s="93">
        <v>8</v>
      </c>
      <c r="L271" s="93">
        <v>0</v>
      </c>
      <c r="M271" s="93">
        <v>10</v>
      </c>
      <c r="N271" s="93">
        <v>4</v>
      </c>
      <c r="O271" s="93">
        <v>3</v>
      </c>
      <c r="P271" s="93">
        <v>54</v>
      </c>
      <c r="Q271" s="93">
        <v>12</v>
      </c>
      <c r="R271" s="93">
        <v>33</v>
      </c>
    </row>
    <row r="272" spans="1:25" ht="12" customHeight="1">
      <c r="A272" s="38" t="s">
        <v>67</v>
      </c>
      <c r="B272" s="272">
        <v>185</v>
      </c>
      <c r="C272" s="93">
        <v>0</v>
      </c>
      <c r="D272" s="93">
        <v>54</v>
      </c>
      <c r="E272" s="93">
        <v>1</v>
      </c>
      <c r="F272" s="93"/>
      <c r="G272" s="93">
        <v>12</v>
      </c>
      <c r="H272" s="93">
        <v>0</v>
      </c>
      <c r="I272" s="93">
        <v>5</v>
      </c>
      <c r="J272" s="93"/>
      <c r="K272" s="93">
        <v>2</v>
      </c>
      <c r="L272" s="93">
        <v>1</v>
      </c>
      <c r="M272" s="93">
        <v>1</v>
      </c>
      <c r="N272" s="93">
        <v>1</v>
      </c>
      <c r="O272" s="93">
        <v>17</v>
      </c>
      <c r="P272" s="93">
        <v>75</v>
      </c>
      <c r="Q272" s="93">
        <v>1</v>
      </c>
      <c r="R272" s="93">
        <v>15</v>
      </c>
    </row>
    <row r="273" spans="1:18" ht="12" customHeight="1">
      <c r="A273" s="38" t="s">
        <v>50</v>
      </c>
      <c r="B273" s="272">
        <v>185</v>
      </c>
      <c r="C273" s="93">
        <v>0</v>
      </c>
      <c r="D273" s="93">
        <v>70</v>
      </c>
      <c r="E273" s="93">
        <v>13</v>
      </c>
      <c r="F273" s="93"/>
      <c r="G273" s="93">
        <v>20</v>
      </c>
      <c r="H273" s="93">
        <v>0</v>
      </c>
      <c r="I273" s="93">
        <v>3</v>
      </c>
      <c r="J273" s="93"/>
      <c r="K273" s="93">
        <v>5</v>
      </c>
      <c r="L273" s="93">
        <v>0</v>
      </c>
      <c r="M273" s="93">
        <v>2</v>
      </c>
      <c r="N273" s="93">
        <v>3</v>
      </c>
      <c r="O273" s="93">
        <v>9</v>
      </c>
      <c r="P273" s="93">
        <v>43</v>
      </c>
      <c r="Q273" s="93">
        <v>0</v>
      </c>
      <c r="R273" s="93">
        <v>17</v>
      </c>
    </row>
    <row r="274" spans="1:18" ht="12" customHeight="1">
      <c r="A274" s="38" t="s">
        <v>51</v>
      </c>
      <c r="B274" s="272">
        <v>163</v>
      </c>
      <c r="C274" s="93">
        <v>0</v>
      </c>
      <c r="D274" s="93">
        <v>18</v>
      </c>
      <c r="E274" s="93">
        <v>48</v>
      </c>
      <c r="F274" s="93"/>
      <c r="G274" s="93">
        <v>12</v>
      </c>
      <c r="H274" s="93">
        <v>0</v>
      </c>
      <c r="I274" s="93">
        <v>4</v>
      </c>
      <c r="J274" s="93"/>
      <c r="K274" s="93">
        <v>3</v>
      </c>
      <c r="L274" s="93">
        <v>0</v>
      </c>
      <c r="M274" s="93">
        <v>1</v>
      </c>
      <c r="N274" s="93">
        <v>7</v>
      </c>
      <c r="O274" s="93">
        <v>5</v>
      </c>
      <c r="P274" s="93">
        <v>49</v>
      </c>
      <c r="Q274" s="93">
        <v>1</v>
      </c>
      <c r="R274" s="93">
        <v>15</v>
      </c>
    </row>
    <row r="275" spans="1:18" ht="12" customHeight="1">
      <c r="A275" s="38" t="s">
        <v>52</v>
      </c>
      <c r="B275" s="272">
        <v>1474</v>
      </c>
      <c r="C275" s="93">
        <v>10</v>
      </c>
      <c r="D275" s="93">
        <v>260</v>
      </c>
      <c r="E275" s="93">
        <v>643</v>
      </c>
      <c r="F275" s="93"/>
      <c r="G275" s="93">
        <v>150</v>
      </c>
      <c r="H275" s="93">
        <v>4</v>
      </c>
      <c r="I275" s="93">
        <v>16</v>
      </c>
      <c r="J275" s="93"/>
      <c r="K275" s="93">
        <v>46</v>
      </c>
      <c r="L275" s="93">
        <v>6</v>
      </c>
      <c r="M275" s="93">
        <v>36</v>
      </c>
      <c r="N275" s="93">
        <v>19</v>
      </c>
      <c r="O275" s="93">
        <v>10</v>
      </c>
      <c r="P275" s="93">
        <v>195</v>
      </c>
      <c r="Q275" s="93">
        <v>32</v>
      </c>
      <c r="R275" s="93">
        <v>47</v>
      </c>
    </row>
    <row r="276" spans="1:18" ht="15.75" customHeight="1">
      <c r="A276" s="83" t="s">
        <v>53</v>
      </c>
      <c r="B276" s="272">
        <v>7</v>
      </c>
      <c r="C276" s="93">
        <v>0</v>
      </c>
      <c r="D276" s="93">
        <v>0</v>
      </c>
      <c r="E276" s="93">
        <v>0</v>
      </c>
      <c r="F276" s="93"/>
      <c r="G276" s="93">
        <v>0</v>
      </c>
      <c r="H276" s="93">
        <v>0</v>
      </c>
      <c r="I276" s="93">
        <v>0</v>
      </c>
      <c r="J276" s="93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7</v>
      </c>
      <c r="Q276" s="93">
        <v>0</v>
      </c>
      <c r="R276" s="136">
        <v>0</v>
      </c>
    </row>
    <row r="277" spans="1:18" ht="7.5" customHeight="1">
      <c r="A277" s="106"/>
      <c r="B277" s="27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136"/>
    </row>
    <row r="278" spans="1:18" s="279" customFormat="1" ht="15" customHeight="1">
      <c r="A278" s="53" t="s">
        <v>46</v>
      </c>
      <c r="B278" s="192">
        <v>2043</v>
      </c>
      <c r="C278" s="268">
        <v>12</v>
      </c>
      <c r="D278" s="268">
        <v>440</v>
      </c>
      <c r="E278" s="268">
        <v>545</v>
      </c>
      <c r="F278" s="136">
        <v>0</v>
      </c>
      <c r="G278" s="268">
        <v>209</v>
      </c>
      <c r="H278" s="268">
        <v>4</v>
      </c>
      <c r="I278" s="268">
        <v>31</v>
      </c>
      <c r="J278" s="136">
        <v>0</v>
      </c>
      <c r="K278" s="136">
        <v>66</v>
      </c>
      <c r="L278" s="136">
        <v>7</v>
      </c>
      <c r="M278" s="136">
        <v>50</v>
      </c>
      <c r="N278" s="136">
        <v>36</v>
      </c>
      <c r="O278" s="136">
        <v>45</v>
      </c>
      <c r="P278" s="269">
        <v>421</v>
      </c>
      <c r="Q278" s="136">
        <v>46</v>
      </c>
      <c r="R278" s="136">
        <v>131</v>
      </c>
    </row>
    <row r="279" spans="1:18" ht="15" customHeight="1">
      <c r="A279" s="54" t="s">
        <v>204</v>
      </c>
      <c r="J279" s="196"/>
      <c r="K279" s="196"/>
      <c r="L279" s="93"/>
      <c r="M279" s="196"/>
      <c r="N279" s="196"/>
      <c r="O279" s="196"/>
      <c r="P279" s="196"/>
      <c r="Q279" s="196"/>
      <c r="R279" s="196"/>
    </row>
    <row r="280" spans="1:18" ht="12.75" customHeight="1">
      <c r="A280" s="55" t="s">
        <v>135</v>
      </c>
      <c r="B280" s="192">
        <v>182</v>
      </c>
      <c r="C280" s="93">
        <v>1</v>
      </c>
      <c r="D280" s="93">
        <v>37</v>
      </c>
      <c r="E280" s="93">
        <v>13</v>
      </c>
      <c r="F280" s="202">
        <v>0</v>
      </c>
      <c r="G280" s="93">
        <v>11</v>
      </c>
      <c r="H280" s="93">
        <v>0</v>
      </c>
      <c r="I280" s="93">
        <v>5</v>
      </c>
      <c r="J280" s="93">
        <v>0</v>
      </c>
      <c r="K280" s="93">
        <v>8</v>
      </c>
      <c r="L280" s="93">
        <v>0</v>
      </c>
      <c r="M280" s="93">
        <v>9</v>
      </c>
      <c r="N280" s="93">
        <v>2</v>
      </c>
      <c r="O280" s="93">
        <v>3</v>
      </c>
      <c r="P280" s="203">
        <v>48</v>
      </c>
      <c r="Q280" s="93">
        <v>12</v>
      </c>
      <c r="R280" s="93">
        <v>33</v>
      </c>
    </row>
    <row r="281" spans="1:18" ht="9" customHeight="1">
      <c r="A281" s="38" t="s">
        <v>67</v>
      </c>
      <c r="B281" s="192">
        <v>163</v>
      </c>
      <c r="C281" s="93">
        <v>1</v>
      </c>
      <c r="D281" s="93">
        <v>44</v>
      </c>
      <c r="E281" s="93">
        <v>1</v>
      </c>
      <c r="F281" s="93">
        <v>0</v>
      </c>
      <c r="G281" s="93">
        <v>11</v>
      </c>
      <c r="H281" s="93">
        <v>0</v>
      </c>
      <c r="I281" s="93">
        <v>5</v>
      </c>
      <c r="J281" s="93">
        <v>0</v>
      </c>
      <c r="K281" s="93">
        <v>2</v>
      </c>
      <c r="L281" s="93">
        <v>1</v>
      </c>
      <c r="M281" s="93">
        <v>1</v>
      </c>
      <c r="N281" s="93">
        <v>0</v>
      </c>
      <c r="O281" s="93">
        <v>17</v>
      </c>
      <c r="P281" s="203">
        <v>64</v>
      </c>
      <c r="Q281" s="93">
        <v>1</v>
      </c>
      <c r="R281" s="93">
        <v>15</v>
      </c>
    </row>
    <row r="282" spans="1:18" ht="9" customHeight="1">
      <c r="A282" s="38" t="s">
        <v>50</v>
      </c>
      <c r="B282" s="192">
        <v>178</v>
      </c>
      <c r="C282" s="93">
        <v>0</v>
      </c>
      <c r="D282" s="93">
        <v>70</v>
      </c>
      <c r="E282" s="93">
        <v>8</v>
      </c>
      <c r="F282" s="93">
        <v>0</v>
      </c>
      <c r="G282" s="93">
        <v>20</v>
      </c>
      <c r="H282" s="93">
        <v>0</v>
      </c>
      <c r="I282" s="93">
        <v>3</v>
      </c>
      <c r="J282" s="93">
        <v>0</v>
      </c>
      <c r="K282" s="93">
        <v>5</v>
      </c>
      <c r="L282" s="93">
        <v>0</v>
      </c>
      <c r="M282" s="93">
        <v>3</v>
      </c>
      <c r="N282" s="93">
        <v>0</v>
      </c>
      <c r="O282" s="93">
        <v>9</v>
      </c>
      <c r="P282" s="203">
        <v>43</v>
      </c>
      <c r="Q282" s="93">
        <v>0</v>
      </c>
      <c r="R282" s="93">
        <v>17</v>
      </c>
    </row>
    <row r="283" spans="1:18" ht="9" customHeight="1">
      <c r="A283" s="38" t="s">
        <v>51</v>
      </c>
      <c r="B283" s="192">
        <v>145</v>
      </c>
      <c r="C283" s="93">
        <v>0</v>
      </c>
      <c r="D283" s="93">
        <v>17</v>
      </c>
      <c r="E283" s="93">
        <v>41</v>
      </c>
      <c r="F283" s="93">
        <v>0</v>
      </c>
      <c r="G283" s="93">
        <v>11</v>
      </c>
      <c r="H283" s="93">
        <v>0</v>
      </c>
      <c r="I283" s="93">
        <v>3</v>
      </c>
      <c r="J283" s="93">
        <v>0</v>
      </c>
      <c r="K283" s="93">
        <v>0</v>
      </c>
      <c r="L283" s="93">
        <v>0</v>
      </c>
      <c r="M283" s="93">
        <v>1</v>
      </c>
      <c r="N283" s="93">
        <v>8</v>
      </c>
      <c r="O283" s="93">
        <v>5</v>
      </c>
      <c r="P283" s="203">
        <v>43</v>
      </c>
      <c r="Q283" s="93">
        <v>1</v>
      </c>
      <c r="R283" s="93">
        <v>15</v>
      </c>
    </row>
    <row r="284" spans="1:18" ht="9" customHeight="1">
      <c r="A284" s="38" t="s">
        <v>52</v>
      </c>
      <c r="B284" s="192">
        <v>1368</v>
      </c>
      <c r="C284" s="93">
        <v>10</v>
      </c>
      <c r="D284" s="93">
        <v>272</v>
      </c>
      <c r="E284" s="93">
        <v>482</v>
      </c>
      <c r="F284" s="93">
        <v>0</v>
      </c>
      <c r="G284" s="93">
        <v>156</v>
      </c>
      <c r="H284" s="194">
        <v>4</v>
      </c>
      <c r="I284" s="93">
        <v>15</v>
      </c>
      <c r="J284" s="93">
        <v>0</v>
      </c>
      <c r="K284" s="93">
        <v>51</v>
      </c>
      <c r="L284" s="93">
        <v>6</v>
      </c>
      <c r="M284" s="93">
        <v>36</v>
      </c>
      <c r="N284" s="93">
        <v>26</v>
      </c>
      <c r="O284" s="93">
        <v>11</v>
      </c>
      <c r="P284" s="203">
        <v>216</v>
      </c>
      <c r="Q284" s="93">
        <v>32</v>
      </c>
      <c r="R284" s="93">
        <v>51</v>
      </c>
    </row>
    <row r="285" spans="1:18" ht="19.5" customHeight="1">
      <c r="A285" s="38" t="s">
        <v>53</v>
      </c>
      <c r="B285" s="192">
        <v>7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203">
        <v>7</v>
      </c>
      <c r="Q285" s="93">
        <v>0</v>
      </c>
      <c r="R285" s="93">
        <v>0</v>
      </c>
    </row>
    <row r="286" spans="1:18" s="279" customFormat="1" ht="15" customHeight="1">
      <c r="A286" s="96" t="s">
        <v>46</v>
      </c>
      <c r="B286" s="192">
        <v>2221</v>
      </c>
      <c r="C286" s="268">
        <v>16</v>
      </c>
      <c r="D286" s="268">
        <v>444</v>
      </c>
      <c r="E286" s="268">
        <v>641</v>
      </c>
      <c r="F286" s="136">
        <v>0</v>
      </c>
      <c r="G286" s="268">
        <v>214</v>
      </c>
      <c r="H286" s="268">
        <v>12</v>
      </c>
      <c r="I286" s="268">
        <v>29</v>
      </c>
      <c r="J286" s="136">
        <v>0</v>
      </c>
      <c r="K286" s="136">
        <v>65</v>
      </c>
      <c r="L286" s="136">
        <v>7</v>
      </c>
      <c r="M286" s="136">
        <v>49</v>
      </c>
      <c r="N286" s="136">
        <v>39</v>
      </c>
      <c r="O286" s="136">
        <v>45</v>
      </c>
      <c r="P286" s="269">
        <v>465</v>
      </c>
      <c r="Q286" s="136">
        <v>54</v>
      </c>
      <c r="R286" s="136">
        <v>141</v>
      </c>
    </row>
    <row r="287" spans="1:18" ht="15" customHeight="1">
      <c r="A287" s="54" t="s">
        <v>206</v>
      </c>
      <c r="J287" s="196"/>
      <c r="K287" s="196"/>
      <c r="L287" s="93"/>
      <c r="M287" s="196"/>
      <c r="N287" s="196"/>
      <c r="O287" s="196"/>
      <c r="P287" s="196"/>
      <c r="Q287" s="196"/>
      <c r="R287" s="196">
        <v>0</v>
      </c>
    </row>
    <row r="288" spans="1:18" ht="12.75" customHeight="1">
      <c r="A288" s="55" t="s">
        <v>135</v>
      </c>
      <c r="B288" s="192">
        <v>203</v>
      </c>
      <c r="C288" s="93">
        <v>3</v>
      </c>
      <c r="D288" s="93">
        <v>48</v>
      </c>
      <c r="E288" s="93">
        <v>11</v>
      </c>
      <c r="F288" s="202">
        <v>0</v>
      </c>
      <c r="G288" s="93">
        <v>14</v>
      </c>
      <c r="H288" s="93">
        <v>0</v>
      </c>
      <c r="I288" s="93">
        <v>5</v>
      </c>
      <c r="J288" s="93">
        <v>0</v>
      </c>
      <c r="K288" s="93">
        <v>8</v>
      </c>
      <c r="L288" s="93">
        <v>0</v>
      </c>
      <c r="M288" s="93">
        <v>9</v>
      </c>
      <c r="N288" s="93">
        <v>4</v>
      </c>
      <c r="O288" s="93">
        <v>3</v>
      </c>
      <c r="P288" s="203">
        <v>51</v>
      </c>
      <c r="Q288" s="93">
        <v>12</v>
      </c>
      <c r="R288" s="93">
        <v>35</v>
      </c>
    </row>
    <row r="289" spans="1:19" ht="9" customHeight="1">
      <c r="A289" s="38" t="s">
        <v>67</v>
      </c>
      <c r="B289" s="192">
        <v>167</v>
      </c>
      <c r="C289" s="93">
        <v>1</v>
      </c>
      <c r="D289" s="93">
        <v>49</v>
      </c>
      <c r="E289" s="93">
        <v>1</v>
      </c>
      <c r="F289" s="93">
        <v>0</v>
      </c>
      <c r="G289" s="93">
        <v>11</v>
      </c>
      <c r="H289" s="93">
        <v>0</v>
      </c>
      <c r="I289" s="93">
        <v>4</v>
      </c>
      <c r="J289" s="93">
        <v>0</v>
      </c>
      <c r="K289" s="93">
        <v>2</v>
      </c>
      <c r="L289" s="93">
        <v>1</v>
      </c>
      <c r="M289" s="93">
        <v>1</v>
      </c>
      <c r="N289" s="93">
        <v>0</v>
      </c>
      <c r="O289" s="93">
        <v>17</v>
      </c>
      <c r="P289" s="203">
        <v>64</v>
      </c>
      <c r="Q289" s="93">
        <v>1</v>
      </c>
      <c r="R289" s="93">
        <v>15</v>
      </c>
    </row>
    <row r="290" spans="1:19" ht="9" customHeight="1">
      <c r="A290" s="38" t="s">
        <v>50</v>
      </c>
      <c r="B290" s="192">
        <v>213</v>
      </c>
      <c r="C290" s="93">
        <v>0</v>
      </c>
      <c r="D290" s="93">
        <v>67</v>
      </c>
      <c r="E290" s="93">
        <v>8</v>
      </c>
      <c r="F290" s="93">
        <v>0</v>
      </c>
      <c r="G290" s="93">
        <v>20</v>
      </c>
      <c r="H290" s="93">
        <v>0</v>
      </c>
      <c r="I290" s="93">
        <v>3</v>
      </c>
      <c r="J290" s="93">
        <v>0</v>
      </c>
      <c r="K290" s="93">
        <v>5</v>
      </c>
      <c r="L290" s="93">
        <v>0</v>
      </c>
      <c r="M290" s="93">
        <v>3</v>
      </c>
      <c r="N290" s="93">
        <v>0</v>
      </c>
      <c r="O290" s="93">
        <v>9</v>
      </c>
      <c r="P290" s="203">
        <v>77</v>
      </c>
      <c r="Q290" s="93">
        <v>0</v>
      </c>
      <c r="R290" s="93">
        <v>21</v>
      </c>
    </row>
    <row r="291" spans="1:19" ht="9" customHeight="1">
      <c r="A291" s="38" t="s">
        <v>51</v>
      </c>
      <c r="B291" s="192">
        <v>152</v>
      </c>
      <c r="C291" s="93">
        <v>0</v>
      </c>
      <c r="D291" s="93">
        <v>18</v>
      </c>
      <c r="E291" s="93">
        <v>48</v>
      </c>
      <c r="F291" s="93">
        <v>0</v>
      </c>
      <c r="G291" s="93">
        <v>11</v>
      </c>
      <c r="H291" s="93">
        <v>0</v>
      </c>
      <c r="I291" s="93">
        <v>3</v>
      </c>
      <c r="J291" s="93">
        <v>0</v>
      </c>
      <c r="K291" s="93">
        <v>0</v>
      </c>
      <c r="L291" s="93">
        <v>0</v>
      </c>
      <c r="M291" s="93">
        <v>1</v>
      </c>
      <c r="N291" s="93">
        <v>8</v>
      </c>
      <c r="O291" s="93">
        <v>5</v>
      </c>
      <c r="P291" s="203">
        <v>42</v>
      </c>
      <c r="Q291" s="93">
        <v>1</v>
      </c>
      <c r="R291" s="93">
        <v>15</v>
      </c>
    </row>
    <row r="292" spans="1:19" ht="9" customHeight="1">
      <c r="A292" s="38" t="s">
        <v>52</v>
      </c>
      <c r="B292" s="192">
        <v>1478</v>
      </c>
      <c r="C292" s="93">
        <v>12</v>
      </c>
      <c r="D292" s="93">
        <v>262</v>
      </c>
      <c r="E292" s="93">
        <v>573</v>
      </c>
      <c r="F292" s="93">
        <v>0</v>
      </c>
      <c r="G292" s="93">
        <v>158</v>
      </c>
      <c r="H292" s="194">
        <v>12</v>
      </c>
      <c r="I292" s="93">
        <v>13</v>
      </c>
      <c r="J292" s="93">
        <v>0</v>
      </c>
      <c r="K292" s="93">
        <v>50</v>
      </c>
      <c r="L292" s="93">
        <v>6</v>
      </c>
      <c r="M292" s="93">
        <v>35</v>
      </c>
      <c r="N292" s="93">
        <v>27</v>
      </c>
      <c r="O292" s="93">
        <v>11</v>
      </c>
      <c r="P292" s="203">
        <v>224</v>
      </c>
      <c r="Q292" s="93">
        <v>40</v>
      </c>
      <c r="R292" s="93">
        <v>55</v>
      </c>
    </row>
    <row r="293" spans="1:19" ht="19.5" customHeight="1">
      <c r="A293" s="38" t="s">
        <v>53</v>
      </c>
      <c r="B293" s="192">
        <v>8</v>
      </c>
      <c r="C293" s="93">
        <v>0</v>
      </c>
      <c r="D293" s="93">
        <v>0</v>
      </c>
      <c r="E293" s="93">
        <v>0</v>
      </c>
      <c r="F293" s="93">
        <v>0</v>
      </c>
      <c r="G293" s="93">
        <v>0</v>
      </c>
      <c r="H293" s="93">
        <v>0</v>
      </c>
      <c r="I293" s="93">
        <v>1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0</v>
      </c>
      <c r="P293" s="203">
        <v>7</v>
      </c>
      <c r="Q293" s="93">
        <v>0</v>
      </c>
      <c r="R293" s="93">
        <v>0</v>
      </c>
    </row>
    <row r="294" spans="1:19">
      <c r="A294" s="96" t="s">
        <v>46</v>
      </c>
      <c r="B294" s="192">
        <v>2247</v>
      </c>
      <c r="C294" s="268">
        <v>16</v>
      </c>
      <c r="D294" s="268">
        <v>451</v>
      </c>
      <c r="E294" s="268">
        <v>666</v>
      </c>
      <c r="F294" s="302"/>
      <c r="G294" s="268">
        <v>216</v>
      </c>
      <c r="H294" s="268">
        <v>12</v>
      </c>
      <c r="I294" s="268">
        <v>29</v>
      </c>
      <c r="J294" s="136"/>
      <c r="K294" s="136">
        <v>66</v>
      </c>
      <c r="L294" s="136">
        <v>7</v>
      </c>
      <c r="M294" s="136">
        <v>49</v>
      </c>
      <c r="N294" s="136">
        <v>41</v>
      </c>
      <c r="O294" s="136">
        <v>45</v>
      </c>
      <c r="P294" s="269">
        <v>460</v>
      </c>
      <c r="Q294" s="136">
        <v>50</v>
      </c>
      <c r="R294" s="136">
        <v>139</v>
      </c>
    </row>
    <row r="295" spans="1:19" ht="18" customHeight="1">
      <c r="A295" s="54" t="s">
        <v>209</v>
      </c>
      <c r="B295" s="304"/>
      <c r="C295" s="304"/>
      <c r="D295" s="304"/>
      <c r="E295" s="304"/>
      <c r="F295" s="304"/>
      <c r="G295" s="304"/>
      <c r="H295" s="304"/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</row>
    <row r="296" spans="1:19" ht="9.75" customHeight="1">
      <c r="A296" s="55" t="s">
        <v>135</v>
      </c>
      <c r="B296" s="192">
        <v>208</v>
      </c>
      <c r="C296" s="93">
        <v>3</v>
      </c>
      <c r="D296" s="93">
        <v>54</v>
      </c>
      <c r="E296" s="93">
        <v>13</v>
      </c>
      <c r="F296" s="93">
        <v>0</v>
      </c>
      <c r="G296" s="93">
        <v>14</v>
      </c>
      <c r="H296" s="93">
        <v>0</v>
      </c>
      <c r="I296" s="93">
        <v>5</v>
      </c>
      <c r="J296" s="93">
        <v>0</v>
      </c>
      <c r="K296" s="93">
        <v>8</v>
      </c>
      <c r="L296" s="93">
        <v>0</v>
      </c>
      <c r="M296" s="93">
        <v>8</v>
      </c>
      <c r="N296" s="93">
        <v>5</v>
      </c>
      <c r="O296" s="93">
        <v>3</v>
      </c>
      <c r="P296" s="203">
        <v>48</v>
      </c>
      <c r="Q296" s="93">
        <v>12</v>
      </c>
      <c r="R296" s="93">
        <v>35</v>
      </c>
    </row>
    <row r="297" spans="1:19" ht="9.75" customHeight="1">
      <c r="A297" s="38" t="s">
        <v>67</v>
      </c>
      <c r="B297" s="192">
        <v>170</v>
      </c>
      <c r="C297" s="93">
        <v>0</v>
      </c>
      <c r="D297" s="93">
        <v>49</v>
      </c>
      <c r="E297" s="93">
        <v>1</v>
      </c>
      <c r="F297" s="93">
        <v>0</v>
      </c>
      <c r="G297" s="93">
        <v>11</v>
      </c>
      <c r="H297" s="93">
        <v>0</v>
      </c>
      <c r="I297" s="93">
        <v>4</v>
      </c>
      <c r="J297" s="93">
        <v>0</v>
      </c>
      <c r="K297" s="93">
        <v>3</v>
      </c>
      <c r="L297" s="93">
        <v>1</v>
      </c>
      <c r="M297" s="93">
        <v>1</v>
      </c>
      <c r="N297" s="93">
        <v>0</v>
      </c>
      <c r="O297" s="93">
        <v>17</v>
      </c>
      <c r="P297" s="203">
        <v>67</v>
      </c>
      <c r="Q297" s="93">
        <v>1</v>
      </c>
      <c r="R297" s="93">
        <v>15</v>
      </c>
    </row>
    <row r="298" spans="1:19" ht="9.75" customHeight="1">
      <c r="A298" s="38" t="s">
        <v>50</v>
      </c>
      <c r="B298" s="192">
        <v>196</v>
      </c>
      <c r="C298" s="93">
        <v>0</v>
      </c>
      <c r="D298" s="93">
        <v>65</v>
      </c>
      <c r="E298" s="93">
        <v>8</v>
      </c>
      <c r="F298" s="93">
        <v>0</v>
      </c>
      <c r="G298" s="93">
        <v>18</v>
      </c>
      <c r="H298" s="93">
        <v>0</v>
      </c>
      <c r="I298" s="93">
        <v>3</v>
      </c>
      <c r="J298" s="93">
        <v>0</v>
      </c>
      <c r="K298" s="93">
        <v>5</v>
      </c>
      <c r="L298" s="93">
        <v>0</v>
      </c>
      <c r="M298" s="93">
        <v>3</v>
      </c>
      <c r="N298" s="93">
        <v>0</v>
      </c>
      <c r="O298" s="93">
        <v>9</v>
      </c>
      <c r="P298" s="203">
        <v>66</v>
      </c>
      <c r="Q298" s="93">
        <v>0</v>
      </c>
      <c r="R298" s="93">
        <v>19</v>
      </c>
    </row>
    <row r="299" spans="1:19" ht="9.75" customHeight="1">
      <c r="A299" s="38" t="s">
        <v>51</v>
      </c>
      <c r="B299" s="192">
        <v>156</v>
      </c>
      <c r="C299" s="93">
        <v>0</v>
      </c>
      <c r="D299" s="93">
        <v>18</v>
      </c>
      <c r="E299" s="93">
        <v>51</v>
      </c>
      <c r="F299" s="93">
        <v>0</v>
      </c>
      <c r="G299" s="93">
        <v>11</v>
      </c>
      <c r="H299" s="93">
        <v>0</v>
      </c>
      <c r="I299" s="93">
        <v>3</v>
      </c>
      <c r="J299" s="93">
        <v>0</v>
      </c>
      <c r="K299" s="93">
        <v>0</v>
      </c>
      <c r="L299" s="93">
        <v>0</v>
      </c>
      <c r="M299" s="93">
        <v>1</v>
      </c>
      <c r="N299" s="93">
        <v>8</v>
      </c>
      <c r="O299" s="93">
        <v>5</v>
      </c>
      <c r="P299" s="203">
        <v>42</v>
      </c>
      <c r="Q299" s="93">
        <v>2</v>
      </c>
      <c r="R299" s="93">
        <v>15</v>
      </c>
    </row>
    <row r="300" spans="1:19" ht="9.75" customHeight="1">
      <c r="A300" s="38" t="s">
        <v>52</v>
      </c>
      <c r="B300" s="192">
        <v>1509</v>
      </c>
      <c r="C300" s="93">
        <v>13</v>
      </c>
      <c r="D300" s="93">
        <v>265</v>
      </c>
      <c r="E300" s="93">
        <v>593</v>
      </c>
      <c r="F300" s="93">
        <v>0</v>
      </c>
      <c r="G300" s="93">
        <v>162</v>
      </c>
      <c r="H300" s="194">
        <v>12</v>
      </c>
      <c r="I300" s="93">
        <v>13</v>
      </c>
      <c r="J300" s="93">
        <v>0</v>
      </c>
      <c r="K300" s="93">
        <v>50</v>
      </c>
      <c r="L300" s="93">
        <v>6</v>
      </c>
      <c r="M300" s="93">
        <v>36</v>
      </c>
      <c r="N300" s="93">
        <v>28</v>
      </c>
      <c r="O300" s="93">
        <v>11</v>
      </c>
      <c r="P300" s="203">
        <v>230</v>
      </c>
      <c r="Q300" s="93">
        <v>35</v>
      </c>
      <c r="R300" s="93">
        <v>55</v>
      </c>
    </row>
    <row r="301" spans="1:19" ht="18">
      <c r="A301" s="38" t="s">
        <v>53</v>
      </c>
      <c r="B301" s="192">
        <v>8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1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203">
        <v>7</v>
      </c>
      <c r="Q301" s="93">
        <v>0</v>
      </c>
      <c r="R301" s="136">
        <v>0</v>
      </c>
    </row>
    <row r="302" spans="1:19" s="279" customFormat="1" ht="15" customHeight="1">
      <c r="A302" s="96" t="s">
        <v>46</v>
      </c>
      <c r="B302" s="192">
        <v>2285</v>
      </c>
      <c r="C302" s="268">
        <v>16</v>
      </c>
      <c r="D302" s="268">
        <v>447</v>
      </c>
      <c r="E302" s="268">
        <v>726</v>
      </c>
      <c r="F302" s="302"/>
      <c r="G302" s="268">
        <v>217</v>
      </c>
      <c r="H302" s="268">
        <v>22</v>
      </c>
      <c r="I302" s="268">
        <v>30</v>
      </c>
      <c r="J302" s="136"/>
      <c r="K302" s="136">
        <v>61</v>
      </c>
      <c r="L302" s="136">
        <v>8</v>
      </c>
      <c r="M302" s="136">
        <v>53</v>
      </c>
      <c r="N302" s="136">
        <v>42</v>
      </c>
      <c r="O302" s="136">
        <v>49</v>
      </c>
      <c r="P302" s="269">
        <v>441</v>
      </c>
      <c r="Q302" s="136">
        <v>40</v>
      </c>
      <c r="R302" s="136">
        <v>133</v>
      </c>
      <c r="S302" s="193"/>
    </row>
    <row r="303" spans="1:19" ht="15" customHeight="1">
      <c r="A303" s="54" t="s">
        <v>215</v>
      </c>
      <c r="B303" s="304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136">
        <v>0</v>
      </c>
      <c r="S303" s="193"/>
    </row>
    <row r="304" spans="1:19" ht="12.75" customHeight="1">
      <c r="A304" s="55" t="s">
        <v>135</v>
      </c>
      <c r="B304" s="192">
        <v>213</v>
      </c>
      <c r="C304" s="93">
        <v>5</v>
      </c>
      <c r="D304" s="93">
        <v>40</v>
      </c>
      <c r="E304" s="93">
        <v>18</v>
      </c>
      <c r="F304" s="93">
        <v>0</v>
      </c>
      <c r="G304" s="93">
        <v>13</v>
      </c>
      <c r="H304" s="93">
        <v>2</v>
      </c>
      <c r="I304" s="93">
        <v>5</v>
      </c>
      <c r="J304" s="93">
        <v>0</v>
      </c>
      <c r="K304" s="93">
        <v>7</v>
      </c>
      <c r="L304" s="93">
        <v>0</v>
      </c>
      <c r="M304" s="93">
        <v>8</v>
      </c>
      <c r="N304" s="93">
        <v>6</v>
      </c>
      <c r="O304" s="93">
        <v>3</v>
      </c>
      <c r="P304" s="203">
        <v>52</v>
      </c>
      <c r="Q304" s="93">
        <v>12</v>
      </c>
      <c r="R304" s="93">
        <v>42</v>
      </c>
      <c r="S304" s="193"/>
    </row>
    <row r="305" spans="1:19" ht="9" customHeight="1">
      <c r="A305" s="38" t="s">
        <v>67</v>
      </c>
      <c r="B305" s="192">
        <v>156</v>
      </c>
      <c r="C305" s="93">
        <v>0</v>
      </c>
      <c r="D305" s="93">
        <v>49</v>
      </c>
      <c r="E305" s="93">
        <v>0</v>
      </c>
      <c r="F305" s="93">
        <v>0</v>
      </c>
      <c r="G305" s="93">
        <v>15</v>
      </c>
      <c r="H305" s="93">
        <v>0</v>
      </c>
      <c r="I305" s="93">
        <v>4</v>
      </c>
      <c r="J305" s="93">
        <v>0</v>
      </c>
      <c r="K305" s="93">
        <v>3</v>
      </c>
      <c r="L305" s="93">
        <v>2</v>
      </c>
      <c r="M305" s="93">
        <v>0</v>
      </c>
      <c r="N305" s="93">
        <v>0</v>
      </c>
      <c r="O305" s="93">
        <v>15</v>
      </c>
      <c r="P305" s="203">
        <v>50</v>
      </c>
      <c r="Q305" s="93">
        <v>2</v>
      </c>
      <c r="R305" s="93">
        <v>16</v>
      </c>
      <c r="S305" s="193"/>
    </row>
    <row r="306" spans="1:19" ht="9" customHeight="1">
      <c r="A306" s="38" t="s">
        <v>50</v>
      </c>
      <c r="B306" s="192">
        <v>202</v>
      </c>
      <c r="C306" s="93">
        <v>0</v>
      </c>
      <c r="D306" s="93">
        <v>81</v>
      </c>
      <c r="E306" s="93">
        <v>6</v>
      </c>
      <c r="F306" s="93">
        <v>0</v>
      </c>
      <c r="G306" s="93">
        <v>15</v>
      </c>
      <c r="H306" s="93">
        <v>0</v>
      </c>
      <c r="I306" s="93">
        <v>3</v>
      </c>
      <c r="J306" s="93">
        <v>0</v>
      </c>
      <c r="K306" s="93">
        <v>5</v>
      </c>
      <c r="L306" s="93">
        <v>0</v>
      </c>
      <c r="M306" s="93">
        <v>2</v>
      </c>
      <c r="N306" s="93">
        <v>0</v>
      </c>
      <c r="O306" s="93">
        <v>6</v>
      </c>
      <c r="P306" s="203">
        <v>66</v>
      </c>
      <c r="Q306" s="93">
        <v>0</v>
      </c>
      <c r="R306" s="93">
        <v>18</v>
      </c>
      <c r="S306" s="193"/>
    </row>
    <row r="307" spans="1:19" ht="9" customHeight="1">
      <c r="A307" s="38" t="s">
        <v>51</v>
      </c>
      <c r="B307" s="192">
        <v>86</v>
      </c>
      <c r="C307" s="93">
        <v>0</v>
      </c>
      <c r="D307" s="93">
        <v>19</v>
      </c>
      <c r="E307" s="93">
        <v>5</v>
      </c>
      <c r="F307" s="93">
        <v>0</v>
      </c>
      <c r="G307" s="93">
        <v>11</v>
      </c>
      <c r="H307" s="93">
        <v>0</v>
      </c>
      <c r="I307" s="93">
        <v>3</v>
      </c>
      <c r="J307" s="93">
        <v>0</v>
      </c>
      <c r="K307" s="93">
        <v>0</v>
      </c>
      <c r="L307" s="93">
        <v>0</v>
      </c>
      <c r="M307" s="93">
        <v>1</v>
      </c>
      <c r="N307" s="93">
        <v>2</v>
      </c>
      <c r="O307" s="93">
        <v>1</v>
      </c>
      <c r="P307" s="203">
        <v>33</v>
      </c>
      <c r="Q307" s="93">
        <v>2</v>
      </c>
      <c r="R307" s="93">
        <v>9</v>
      </c>
      <c r="S307" s="193"/>
    </row>
    <row r="308" spans="1:19" ht="9" customHeight="1">
      <c r="A308" s="38" t="s">
        <v>52</v>
      </c>
      <c r="B308" s="192">
        <v>1619</v>
      </c>
      <c r="C308" s="93">
        <v>11</v>
      </c>
      <c r="D308" s="93">
        <v>258</v>
      </c>
      <c r="E308" s="93">
        <v>697</v>
      </c>
      <c r="F308" s="93">
        <v>0</v>
      </c>
      <c r="G308" s="93">
        <v>163</v>
      </c>
      <c r="H308" s="194">
        <v>20</v>
      </c>
      <c r="I308" s="93">
        <v>13</v>
      </c>
      <c r="J308" s="93">
        <v>0</v>
      </c>
      <c r="K308" s="93">
        <v>46</v>
      </c>
      <c r="L308" s="93">
        <v>6</v>
      </c>
      <c r="M308" s="93">
        <v>42</v>
      </c>
      <c r="N308" s="93">
        <v>34</v>
      </c>
      <c r="O308" s="93">
        <v>24</v>
      </c>
      <c r="P308" s="203">
        <v>233</v>
      </c>
      <c r="Q308" s="93">
        <v>24</v>
      </c>
      <c r="R308" s="93">
        <v>48</v>
      </c>
      <c r="S308" s="193"/>
    </row>
    <row r="309" spans="1:19" ht="19.5" customHeight="1">
      <c r="A309" s="326" t="s">
        <v>53</v>
      </c>
      <c r="B309" s="192">
        <v>9</v>
      </c>
      <c r="C309" s="93">
        <v>0</v>
      </c>
      <c r="D309" s="93">
        <v>0</v>
      </c>
      <c r="E309" s="93">
        <v>0</v>
      </c>
      <c r="F309" s="93">
        <v>0</v>
      </c>
      <c r="G309" s="93">
        <v>0</v>
      </c>
      <c r="H309" s="93">
        <v>0</v>
      </c>
      <c r="I309" s="93">
        <v>2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  <c r="O309" s="93">
        <v>0</v>
      </c>
      <c r="P309" s="203">
        <v>7</v>
      </c>
      <c r="Q309" s="93">
        <v>0</v>
      </c>
      <c r="R309" s="93">
        <v>0</v>
      </c>
      <c r="S309" s="193"/>
    </row>
    <row r="310" spans="1:19" s="279" customFormat="1" ht="15" customHeight="1">
      <c r="A310" s="96" t="s">
        <v>46</v>
      </c>
      <c r="B310" s="192">
        <v>2469</v>
      </c>
      <c r="C310" s="268">
        <v>18</v>
      </c>
      <c r="D310" s="268">
        <v>470</v>
      </c>
      <c r="E310" s="268">
        <v>855</v>
      </c>
      <c r="F310" s="302"/>
      <c r="G310" s="268">
        <v>240</v>
      </c>
      <c r="H310" s="268">
        <v>30</v>
      </c>
      <c r="I310" s="268">
        <v>31</v>
      </c>
      <c r="J310" s="136"/>
      <c r="K310" s="136">
        <v>59</v>
      </c>
      <c r="L310" s="136">
        <v>8</v>
      </c>
      <c r="M310" s="136">
        <v>54</v>
      </c>
      <c r="N310" s="136">
        <v>51</v>
      </c>
      <c r="O310" s="136">
        <v>45</v>
      </c>
      <c r="P310" s="269">
        <v>436</v>
      </c>
      <c r="Q310" s="136">
        <v>41</v>
      </c>
      <c r="R310" s="136">
        <v>131</v>
      </c>
      <c r="S310" s="193"/>
    </row>
    <row r="311" spans="1:19" ht="15" customHeight="1">
      <c r="A311" s="54" t="s">
        <v>220</v>
      </c>
      <c r="B311" s="304"/>
      <c r="C311" s="304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136">
        <v>0</v>
      </c>
      <c r="S311" s="193"/>
    </row>
    <row r="312" spans="1:19" ht="12.75" customHeight="1">
      <c r="A312" s="55" t="s">
        <v>135</v>
      </c>
      <c r="B312" s="192">
        <v>240</v>
      </c>
      <c r="C312" s="93">
        <v>5</v>
      </c>
      <c r="D312" s="93">
        <v>42</v>
      </c>
      <c r="E312" s="93">
        <v>38</v>
      </c>
      <c r="F312" s="93">
        <v>0</v>
      </c>
      <c r="G312" s="93">
        <v>13</v>
      </c>
      <c r="H312" s="93">
        <v>6</v>
      </c>
      <c r="I312" s="93">
        <v>6</v>
      </c>
      <c r="J312" s="93">
        <v>0</v>
      </c>
      <c r="K312" s="93">
        <v>6</v>
      </c>
      <c r="L312" s="93">
        <v>0</v>
      </c>
      <c r="M312" s="93">
        <v>9</v>
      </c>
      <c r="N312" s="93">
        <v>5</v>
      </c>
      <c r="O312" s="93">
        <v>3</v>
      </c>
      <c r="P312" s="203">
        <v>54</v>
      </c>
      <c r="Q312" s="93">
        <v>13</v>
      </c>
      <c r="R312" s="93">
        <v>40</v>
      </c>
      <c r="S312" s="193"/>
    </row>
    <row r="313" spans="1:19" ht="9" customHeight="1">
      <c r="A313" s="38" t="s">
        <v>67</v>
      </c>
      <c r="B313" s="192">
        <v>164</v>
      </c>
      <c r="C313" s="93">
        <v>0</v>
      </c>
      <c r="D313" s="93">
        <v>53</v>
      </c>
      <c r="E313" s="93">
        <v>0</v>
      </c>
      <c r="F313" s="93">
        <v>0</v>
      </c>
      <c r="G313" s="93">
        <v>14</v>
      </c>
      <c r="H313" s="93">
        <v>4</v>
      </c>
      <c r="I313" s="93">
        <v>4</v>
      </c>
      <c r="J313" s="93">
        <v>0</v>
      </c>
      <c r="K313" s="93">
        <v>3</v>
      </c>
      <c r="L313" s="93">
        <v>2</v>
      </c>
      <c r="M313" s="93">
        <v>0</v>
      </c>
      <c r="N313" s="93">
        <v>0</v>
      </c>
      <c r="O313" s="93">
        <v>17</v>
      </c>
      <c r="P313" s="203">
        <v>50</v>
      </c>
      <c r="Q313" s="93">
        <v>2</v>
      </c>
      <c r="R313" s="93">
        <v>15</v>
      </c>
      <c r="S313" s="193"/>
    </row>
    <row r="314" spans="1:19" ht="9" customHeight="1">
      <c r="A314" s="38" t="s">
        <v>50</v>
      </c>
      <c r="B314" s="192">
        <v>183</v>
      </c>
      <c r="C314" s="93">
        <v>0</v>
      </c>
      <c r="D314" s="93">
        <v>78</v>
      </c>
      <c r="E314" s="93">
        <v>7</v>
      </c>
      <c r="F314" s="93">
        <v>0</v>
      </c>
      <c r="G314" s="93">
        <v>17</v>
      </c>
      <c r="H314" s="93">
        <v>0</v>
      </c>
      <c r="I314" s="93">
        <v>3</v>
      </c>
      <c r="J314" s="93">
        <v>0</v>
      </c>
      <c r="K314" s="93">
        <v>4</v>
      </c>
      <c r="L314" s="93">
        <v>1</v>
      </c>
      <c r="M314" s="93">
        <v>3</v>
      </c>
      <c r="N314" s="93">
        <v>0</v>
      </c>
      <c r="O314" s="93">
        <v>5</v>
      </c>
      <c r="P314" s="203">
        <v>48</v>
      </c>
      <c r="Q314" s="93">
        <v>0</v>
      </c>
      <c r="R314" s="93">
        <v>17</v>
      </c>
      <c r="S314" s="193"/>
    </row>
    <row r="315" spans="1:19" ht="9" customHeight="1">
      <c r="A315" s="38" t="s">
        <v>51</v>
      </c>
      <c r="B315" s="192">
        <v>79</v>
      </c>
      <c r="C315" s="93">
        <v>0</v>
      </c>
      <c r="D315" s="93">
        <v>18</v>
      </c>
      <c r="E315" s="93">
        <v>4</v>
      </c>
      <c r="F315" s="93">
        <v>0</v>
      </c>
      <c r="G315" s="93">
        <v>8</v>
      </c>
      <c r="H315" s="93">
        <v>0</v>
      </c>
      <c r="I315" s="93">
        <v>3</v>
      </c>
      <c r="J315" s="93">
        <v>0</v>
      </c>
      <c r="K315" s="93">
        <v>0</v>
      </c>
      <c r="L315" s="93">
        <v>0</v>
      </c>
      <c r="M315" s="93">
        <v>1</v>
      </c>
      <c r="N315" s="93">
        <v>1</v>
      </c>
      <c r="O315" s="93">
        <v>1</v>
      </c>
      <c r="P315" s="203">
        <v>33</v>
      </c>
      <c r="Q315" s="93">
        <v>1</v>
      </c>
      <c r="R315" s="93">
        <v>9</v>
      </c>
      <c r="S315" s="193"/>
    </row>
    <row r="316" spans="1:19" ht="9" customHeight="1">
      <c r="A316" s="38" t="s">
        <v>52</v>
      </c>
      <c r="B316" s="192">
        <v>1794</v>
      </c>
      <c r="C316" s="93">
        <v>13</v>
      </c>
      <c r="D316" s="93">
        <v>279</v>
      </c>
      <c r="E316" s="93">
        <v>806</v>
      </c>
      <c r="F316" s="93">
        <v>0</v>
      </c>
      <c r="G316" s="93">
        <v>188</v>
      </c>
      <c r="H316" s="194">
        <v>20</v>
      </c>
      <c r="I316" s="93">
        <v>13</v>
      </c>
      <c r="J316" s="93">
        <v>0</v>
      </c>
      <c r="K316" s="93">
        <v>46</v>
      </c>
      <c r="L316" s="93">
        <v>5</v>
      </c>
      <c r="M316" s="93">
        <v>41</v>
      </c>
      <c r="N316" s="93">
        <v>45</v>
      </c>
      <c r="O316" s="93">
        <v>19</v>
      </c>
      <c r="P316" s="203">
        <v>244</v>
      </c>
      <c r="Q316" s="93">
        <v>25</v>
      </c>
      <c r="R316" s="93">
        <v>50</v>
      </c>
      <c r="S316" s="193"/>
    </row>
    <row r="317" spans="1:19" ht="19.5" customHeight="1">
      <c r="A317" s="326" t="s">
        <v>53</v>
      </c>
      <c r="B317" s="192">
        <v>9</v>
      </c>
      <c r="C317" s="93">
        <v>0</v>
      </c>
      <c r="D317" s="93">
        <v>0</v>
      </c>
      <c r="E317" s="93">
        <v>0</v>
      </c>
      <c r="F317" s="93">
        <v>0</v>
      </c>
      <c r="G317" s="93">
        <v>0</v>
      </c>
      <c r="H317" s="93">
        <v>0</v>
      </c>
      <c r="I317" s="93">
        <v>2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203">
        <v>7</v>
      </c>
      <c r="Q317" s="93">
        <v>0</v>
      </c>
      <c r="R317" s="93">
        <v>0</v>
      </c>
      <c r="S317" s="193"/>
    </row>
    <row r="318" spans="1:19" s="279" customFormat="1" ht="15" customHeight="1">
      <c r="A318" s="96" t="s">
        <v>46</v>
      </c>
      <c r="B318" s="192">
        <v>2616</v>
      </c>
      <c r="C318" s="268">
        <v>16</v>
      </c>
      <c r="D318" s="268">
        <v>468</v>
      </c>
      <c r="E318" s="268">
        <v>951</v>
      </c>
      <c r="F318" s="302"/>
      <c r="G318" s="268">
        <v>256</v>
      </c>
      <c r="H318" s="268">
        <v>32</v>
      </c>
      <c r="I318" s="268">
        <v>46</v>
      </c>
      <c r="J318" s="136"/>
      <c r="K318" s="136">
        <v>53</v>
      </c>
      <c r="L318" s="136">
        <v>17</v>
      </c>
      <c r="M318" s="136">
        <v>139</v>
      </c>
      <c r="N318" s="136">
        <v>61</v>
      </c>
      <c r="O318" s="136">
        <v>48</v>
      </c>
      <c r="P318" s="269">
        <v>344</v>
      </c>
      <c r="Q318" s="136">
        <v>47</v>
      </c>
      <c r="R318" s="136">
        <v>138</v>
      </c>
      <c r="S318" s="193"/>
    </row>
    <row r="319" spans="1:19" ht="15" customHeight="1">
      <c r="A319" s="54" t="s">
        <v>233</v>
      </c>
      <c r="B319" s="304"/>
      <c r="C319" s="304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136"/>
      <c r="S319" s="193"/>
    </row>
    <row r="320" spans="1:19" ht="12.75" customHeight="1">
      <c r="A320" s="55" t="s">
        <v>135</v>
      </c>
      <c r="B320" s="192">
        <v>335</v>
      </c>
      <c r="C320" s="93">
        <v>4</v>
      </c>
      <c r="D320" s="93">
        <v>42</v>
      </c>
      <c r="E320" s="93">
        <v>55</v>
      </c>
      <c r="F320" s="93">
        <v>0</v>
      </c>
      <c r="G320" s="93">
        <v>29</v>
      </c>
      <c r="H320" s="93">
        <v>8</v>
      </c>
      <c r="I320" s="93">
        <v>10</v>
      </c>
      <c r="J320" s="93">
        <v>0</v>
      </c>
      <c r="K320" s="93">
        <v>1</v>
      </c>
      <c r="L320" s="93">
        <v>1</v>
      </c>
      <c r="M320" s="93">
        <v>75</v>
      </c>
      <c r="N320" s="93">
        <v>5</v>
      </c>
      <c r="O320" s="93">
        <v>3</v>
      </c>
      <c r="P320" s="203">
        <v>46</v>
      </c>
      <c r="Q320" s="93">
        <v>14</v>
      </c>
      <c r="R320" s="93">
        <v>42</v>
      </c>
      <c r="S320" s="193"/>
    </row>
    <row r="321" spans="1:19" ht="9" customHeight="1">
      <c r="A321" s="38" t="s">
        <v>67</v>
      </c>
      <c r="B321" s="192">
        <v>159</v>
      </c>
      <c r="C321" s="93" t="s">
        <v>219</v>
      </c>
      <c r="D321" s="93">
        <v>44</v>
      </c>
      <c r="E321" s="93">
        <v>1</v>
      </c>
      <c r="F321" s="93">
        <v>0</v>
      </c>
      <c r="G321" s="93">
        <v>16</v>
      </c>
      <c r="H321" s="93">
        <v>4</v>
      </c>
      <c r="I321" s="93">
        <v>5</v>
      </c>
      <c r="J321" s="93">
        <v>0</v>
      </c>
      <c r="K321" s="93">
        <v>4</v>
      </c>
      <c r="L321" s="93">
        <v>2</v>
      </c>
      <c r="M321" s="93">
        <v>3</v>
      </c>
      <c r="N321" s="93" t="s">
        <v>219</v>
      </c>
      <c r="O321" s="93">
        <v>14</v>
      </c>
      <c r="P321" s="203">
        <v>43</v>
      </c>
      <c r="Q321" s="93">
        <v>5</v>
      </c>
      <c r="R321" s="93">
        <v>18</v>
      </c>
      <c r="S321" s="193"/>
    </row>
    <row r="322" spans="1:19" ht="9" customHeight="1">
      <c r="A322" s="38" t="s">
        <v>50</v>
      </c>
      <c r="B322" s="192">
        <v>206</v>
      </c>
      <c r="C322" s="93" t="s">
        <v>219</v>
      </c>
      <c r="D322" s="93">
        <v>89</v>
      </c>
      <c r="E322" s="93">
        <v>12</v>
      </c>
      <c r="F322" s="93">
        <v>0</v>
      </c>
      <c r="G322" s="93">
        <v>17</v>
      </c>
      <c r="H322" s="93" t="s">
        <v>219</v>
      </c>
      <c r="I322" s="93">
        <v>4</v>
      </c>
      <c r="J322" s="93">
        <v>0</v>
      </c>
      <c r="K322" s="93">
        <v>5</v>
      </c>
      <c r="L322" s="93">
        <v>1</v>
      </c>
      <c r="M322" s="93">
        <v>4</v>
      </c>
      <c r="N322" s="93" t="s">
        <v>219</v>
      </c>
      <c r="O322" s="93">
        <v>5</v>
      </c>
      <c r="P322" s="203">
        <v>52</v>
      </c>
      <c r="Q322" s="93" t="s">
        <v>219</v>
      </c>
      <c r="R322" s="93">
        <v>17</v>
      </c>
      <c r="S322" s="193"/>
    </row>
    <row r="323" spans="1:19" ht="9" customHeight="1">
      <c r="A323" s="38" t="s">
        <v>51</v>
      </c>
      <c r="B323" s="192">
        <v>81</v>
      </c>
      <c r="C323" s="93" t="s">
        <v>219</v>
      </c>
      <c r="D323" s="93">
        <v>18</v>
      </c>
      <c r="E323" s="93">
        <v>7</v>
      </c>
      <c r="F323" s="93">
        <v>0</v>
      </c>
      <c r="G323" s="93">
        <v>8</v>
      </c>
      <c r="H323" s="93" t="s">
        <v>219</v>
      </c>
      <c r="I323" s="93">
        <v>3</v>
      </c>
      <c r="J323" s="93">
        <v>0</v>
      </c>
      <c r="K323" s="93" t="s">
        <v>219</v>
      </c>
      <c r="L323" s="93" t="s">
        <v>219</v>
      </c>
      <c r="M323" s="93">
        <v>2</v>
      </c>
      <c r="N323" s="93">
        <v>1</v>
      </c>
      <c r="O323" s="93">
        <v>4</v>
      </c>
      <c r="P323" s="203">
        <v>23</v>
      </c>
      <c r="Q323" s="93">
        <v>1</v>
      </c>
      <c r="R323" s="93">
        <v>14</v>
      </c>
      <c r="S323" s="193"/>
    </row>
    <row r="324" spans="1:19" ht="9" customHeight="1">
      <c r="A324" s="38" t="s">
        <v>52</v>
      </c>
      <c r="B324" s="192">
        <v>1831</v>
      </c>
      <c r="C324" s="93">
        <v>12</v>
      </c>
      <c r="D324" s="93">
        <v>275</v>
      </c>
      <c r="E324" s="93">
        <v>876</v>
      </c>
      <c r="F324" s="93">
        <v>0</v>
      </c>
      <c r="G324" s="93">
        <v>186</v>
      </c>
      <c r="H324" s="194">
        <v>20</v>
      </c>
      <c r="I324" s="93">
        <v>22</v>
      </c>
      <c r="J324" s="93">
        <v>0</v>
      </c>
      <c r="K324" s="93">
        <v>43</v>
      </c>
      <c r="L324" s="93">
        <v>13</v>
      </c>
      <c r="M324" s="93">
        <v>55</v>
      </c>
      <c r="N324" s="93">
        <v>55</v>
      </c>
      <c r="O324" s="93">
        <v>22</v>
      </c>
      <c r="P324" s="203">
        <v>179</v>
      </c>
      <c r="Q324" s="93">
        <v>27</v>
      </c>
      <c r="R324" s="93">
        <v>46</v>
      </c>
      <c r="S324" s="193"/>
    </row>
    <row r="325" spans="1:19" ht="19.5" customHeight="1">
      <c r="A325" s="83" t="s">
        <v>53</v>
      </c>
      <c r="B325" s="192">
        <v>4</v>
      </c>
      <c r="C325" s="93" t="s">
        <v>219</v>
      </c>
      <c r="D325" s="93" t="s">
        <v>219</v>
      </c>
      <c r="E325" s="93" t="s">
        <v>219</v>
      </c>
      <c r="F325" s="93">
        <v>0</v>
      </c>
      <c r="G325" s="93" t="s">
        <v>219</v>
      </c>
      <c r="H325" s="93" t="s">
        <v>219</v>
      </c>
      <c r="I325" s="93">
        <v>2</v>
      </c>
      <c r="J325" s="93">
        <v>0</v>
      </c>
      <c r="K325" s="93" t="s">
        <v>219</v>
      </c>
      <c r="L325" s="93" t="s">
        <v>219</v>
      </c>
      <c r="M325" s="93" t="s">
        <v>219</v>
      </c>
      <c r="N325" s="93" t="s">
        <v>219</v>
      </c>
      <c r="O325" s="93" t="s">
        <v>219</v>
      </c>
      <c r="P325" s="203">
        <v>1</v>
      </c>
      <c r="Q325" s="93" t="s">
        <v>219</v>
      </c>
      <c r="R325" s="93">
        <v>1</v>
      </c>
      <c r="S325" s="193"/>
    </row>
    <row r="326" spans="1:19">
      <c r="A326" s="43" t="s">
        <v>216</v>
      </c>
    </row>
    <row r="327" spans="1:19">
      <c r="A327" s="44" t="s">
        <v>62</v>
      </c>
    </row>
    <row r="328" spans="1:19">
      <c r="A328" s="44" t="s">
        <v>63</v>
      </c>
    </row>
    <row r="329" spans="1:19">
      <c r="A329" s="44" t="s">
        <v>210</v>
      </c>
    </row>
    <row r="330" spans="1:19" ht="7.5" customHeight="1">
      <c r="A330" s="44"/>
    </row>
    <row r="331" spans="1:19">
      <c r="A331" s="26" t="s">
        <v>64</v>
      </c>
    </row>
    <row r="332" spans="1:19">
      <c r="A332" s="88"/>
    </row>
    <row r="333" spans="1:19">
      <c r="A333" s="88"/>
    </row>
    <row r="334" spans="1:19">
      <c r="A334" s="149"/>
      <c r="B334" s="374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1:19">
      <c r="A335" s="149"/>
      <c r="B335" s="374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1:19">
      <c r="A336" s="149"/>
      <c r="B336" s="374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1:11">
      <c r="A337" s="149"/>
      <c r="B337" s="374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1:11">
      <c r="A338" s="149"/>
      <c r="B338" s="374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1:11">
      <c r="A339" s="149"/>
      <c r="B339" s="374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1:11">
      <c r="A340" s="149"/>
      <c r="B340" s="374"/>
      <c r="C340" s="149"/>
      <c r="D340" s="149"/>
      <c r="E340" s="149"/>
      <c r="F340" s="149"/>
      <c r="G340" s="149"/>
      <c r="H340" s="149"/>
      <c r="I340" s="149"/>
      <c r="J340" s="149"/>
      <c r="K340" s="149"/>
    </row>
  </sheetData>
  <phoneticPr fontId="14" type="noConversion"/>
  <hyperlinks>
    <hyperlink ref="A331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0" t="s">
        <v>65</v>
      </c>
      <c r="B1" s="195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43" spans="1:18">
      <c r="A43" s="342"/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</row>
    <row r="44" spans="1:18">
      <c r="A44" s="343" t="s">
        <v>216</v>
      </c>
      <c r="B44" s="342"/>
      <c r="C44" s="344"/>
      <c r="D44" s="344"/>
      <c r="E44" s="344"/>
      <c r="F44" s="344"/>
      <c r="G44" s="344"/>
      <c r="H44" s="344"/>
      <c r="I44" s="342"/>
      <c r="J44" s="342"/>
      <c r="K44" s="342"/>
      <c r="L44" s="342"/>
      <c r="M44" s="342"/>
      <c r="N44" s="221"/>
      <c r="O44" s="221"/>
      <c r="P44" s="221"/>
      <c r="Q44" s="221"/>
      <c r="R44" s="221"/>
    </row>
    <row r="45" spans="1:18">
      <c r="A45" s="345" t="s">
        <v>212</v>
      </c>
      <c r="B45" s="346"/>
      <c r="C45" s="347"/>
      <c r="D45" s="347"/>
      <c r="E45" s="347"/>
      <c r="F45" s="347"/>
      <c r="G45" s="347"/>
      <c r="H45" s="347"/>
      <c r="I45" s="342"/>
      <c r="J45" s="342"/>
      <c r="K45" s="342"/>
      <c r="L45" s="342"/>
      <c r="M45" s="342"/>
      <c r="N45" s="94"/>
      <c r="O45" s="221"/>
      <c r="P45" s="221"/>
      <c r="Q45" s="221"/>
      <c r="R45" s="221"/>
    </row>
    <row r="46" spans="1:18" s="113" customFormat="1">
      <c r="A46" s="348"/>
      <c r="B46" s="346"/>
      <c r="C46" s="347"/>
      <c r="D46" s="347"/>
      <c r="E46" s="347"/>
      <c r="F46" s="347"/>
      <c r="G46" s="347"/>
      <c r="H46" s="347"/>
      <c r="I46" s="348"/>
      <c r="J46" s="348"/>
      <c r="K46" s="348"/>
      <c r="L46" s="348"/>
      <c r="M46" s="348"/>
    </row>
    <row r="47" spans="1:18" s="113" customFormat="1" ht="27">
      <c r="A47" s="112"/>
      <c r="B47" s="241" t="s">
        <v>46</v>
      </c>
      <c r="C47" s="180" t="s">
        <v>174</v>
      </c>
      <c r="D47" s="180" t="s">
        <v>176</v>
      </c>
      <c r="E47" s="180" t="s">
        <v>190</v>
      </c>
      <c r="F47" s="180" t="s">
        <v>189</v>
      </c>
      <c r="G47" s="180" t="s">
        <v>185</v>
      </c>
      <c r="H47" s="180" t="s">
        <v>191</v>
      </c>
      <c r="I47" s="348"/>
      <c r="J47" s="348"/>
      <c r="K47" s="349"/>
      <c r="L47" s="346"/>
      <c r="M47" s="347"/>
      <c r="N47" s="180"/>
      <c r="O47" s="180"/>
      <c r="P47" s="180"/>
      <c r="Q47" s="180"/>
      <c r="R47" s="180"/>
    </row>
    <row r="48" spans="1:18" s="113" customFormat="1" ht="17.25" customHeight="1">
      <c r="A48" s="155" t="s">
        <v>236</v>
      </c>
      <c r="B48" s="156"/>
      <c r="C48" s="114"/>
      <c r="D48" s="114"/>
      <c r="E48" s="114"/>
      <c r="F48" s="114"/>
      <c r="G48" s="157"/>
      <c r="H48" s="114"/>
      <c r="I48" s="348"/>
      <c r="J48" s="348"/>
      <c r="K48" s="350"/>
      <c r="L48" s="351"/>
      <c r="M48" s="352"/>
      <c r="N48" s="215"/>
      <c r="O48" s="215"/>
      <c r="P48" s="214"/>
      <c r="Q48" s="215"/>
      <c r="R48" s="215"/>
    </row>
    <row r="49" spans="1:18" s="113" customFormat="1" ht="12.75" customHeight="1">
      <c r="A49" s="115" t="s">
        <v>135</v>
      </c>
      <c r="B49" s="275">
        <v>335</v>
      </c>
      <c r="C49" s="158">
        <v>55</v>
      </c>
      <c r="D49" s="158">
        <v>29</v>
      </c>
      <c r="E49" s="158">
        <v>160</v>
      </c>
      <c r="F49" s="158">
        <v>42</v>
      </c>
      <c r="G49" s="158">
        <v>46</v>
      </c>
      <c r="H49" s="198">
        <v>3</v>
      </c>
      <c r="I49" s="348"/>
      <c r="J49" s="348"/>
      <c r="K49" s="356"/>
      <c r="L49" s="353"/>
      <c r="M49" s="354"/>
      <c r="N49" s="158"/>
      <c r="O49" s="158"/>
      <c r="P49" s="158"/>
      <c r="Q49" s="158"/>
      <c r="R49" s="198"/>
    </row>
    <row r="50" spans="1:18" s="113" customFormat="1" ht="12.75" customHeight="1">
      <c r="A50" s="116" t="s">
        <v>67</v>
      </c>
      <c r="B50" s="275">
        <v>159</v>
      </c>
      <c r="C50" s="158">
        <v>1</v>
      </c>
      <c r="D50" s="158">
        <v>16</v>
      </c>
      <c r="E50" s="158">
        <v>41</v>
      </c>
      <c r="F50" s="158">
        <v>44</v>
      </c>
      <c r="G50" s="158">
        <v>43</v>
      </c>
      <c r="H50" s="158">
        <v>14</v>
      </c>
      <c r="I50" s="348"/>
      <c r="J50" s="348"/>
      <c r="K50" s="357"/>
      <c r="L50" s="353"/>
      <c r="M50" s="354"/>
      <c r="N50" s="158"/>
      <c r="O50" s="158"/>
      <c r="P50" s="158"/>
      <c r="Q50" s="158"/>
      <c r="R50" s="158"/>
    </row>
    <row r="51" spans="1:18" s="113" customFormat="1" ht="12.75" customHeight="1">
      <c r="A51" s="116" t="s">
        <v>50</v>
      </c>
      <c r="B51" s="275">
        <v>206</v>
      </c>
      <c r="C51" s="158">
        <v>12</v>
      </c>
      <c r="D51" s="158">
        <v>17</v>
      </c>
      <c r="E51" s="158">
        <v>31</v>
      </c>
      <c r="F51" s="158">
        <v>89</v>
      </c>
      <c r="G51" s="158">
        <v>52</v>
      </c>
      <c r="H51" s="158">
        <v>5</v>
      </c>
      <c r="I51" s="348"/>
      <c r="J51" s="348"/>
      <c r="K51" s="357"/>
      <c r="L51" s="353"/>
      <c r="M51" s="354"/>
      <c r="N51" s="158"/>
      <c r="O51" s="158"/>
      <c r="P51" s="158"/>
      <c r="Q51" s="158"/>
      <c r="R51" s="158"/>
    </row>
    <row r="52" spans="1:18" s="113" customFormat="1" ht="12.75" customHeight="1">
      <c r="A52" s="116" t="s">
        <v>51</v>
      </c>
      <c r="B52" s="275">
        <v>81</v>
      </c>
      <c r="C52" s="158">
        <v>7</v>
      </c>
      <c r="D52" s="158">
        <v>8</v>
      </c>
      <c r="E52" s="158">
        <v>21</v>
      </c>
      <c r="F52" s="158">
        <v>18</v>
      </c>
      <c r="G52" s="158">
        <v>23</v>
      </c>
      <c r="H52" s="198">
        <v>4</v>
      </c>
      <c r="I52" s="348"/>
      <c r="J52" s="348"/>
      <c r="K52" s="357"/>
      <c r="L52" s="353"/>
      <c r="M52" s="354"/>
      <c r="N52" s="158"/>
      <c r="O52" s="158"/>
      <c r="P52" s="158"/>
      <c r="Q52" s="158"/>
      <c r="R52" s="198"/>
    </row>
    <row r="53" spans="1:18" s="113" customFormat="1" ht="12.75" customHeight="1">
      <c r="A53" s="116" t="s">
        <v>52</v>
      </c>
      <c r="B53" s="275">
        <v>1831</v>
      </c>
      <c r="C53" s="158">
        <v>876</v>
      </c>
      <c r="D53" s="158">
        <v>186</v>
      </c>
      <c r="E53" s="158">
        <v>293</v>
      </c>
      <c r="F53" s="158">
        <v>275</v>
      </c>
      <c r="G53" s="158">
        <v>179</v>
      </c>
      <c r="H53" s="158">
        <v>22</v>
      </c>
      <c r="I53" s="348"/>
      <c r="J53" s="348"/>
      <c r="K53" s="357"/>
      <c r="L53" s="353"/>
      <c r="M53" s="354"/>
      <c r="N53" s="158"/>
      <c r="O53" s="158"/>
      <c r="P53" s="158"/>
      <c r="Q53" s="158"/>
      <c r="R53" s="158"/>
    </row>
    <row r="54" spans="1:18" s="113" customFormat="1" ht="12.75" customHeight="1">
      <c r="A54" s="116" t="s">
        <v>53</v>
      </c>
      <c r="B54" s="275">
        <v>4</v>
      </c>
      <c r="C54" s="198">
        <v>0</v>
      </c>
      <c r="D54" s="198">
        <v>0</v>
      </c>
      <c r="E54" s="198">
        <v>3</v>
      </c>
      <c r="F54" s="198" t="s">
        <v>219</v>
      </c>
      <c r="G54" s="158">
        <v>1</v>
      </c>
      <c r="H54" s="198" t="s">
        <v>219</v>
      </c>
      <c r="I54" s="348"/>
      <c r="J54" s="348"/>
      <c r="K54" s="357"/>
      <c r="L54" s="353"/>
      <c r="M54" s="355"/>
      <c r="N54" s="198"/>
      <c r="O54" s="198"/>
      <c r="P54" s="198"/>
      <c r="Q54" s="158"/>
      <c r="R54" s="198"/>
    </row>
    <row r="55" spans="1:18" s="113" customFormat="1" ht="12.75" customHeight="1">
      <c r="A55" s="155" t="s">
        <v>46</v>
      </c>
      <c r="B55" s="214">
        <v>2616</v>
      </c>
      <c r="C55" s="214">
        <v>951</v>
      </c>
      <c r="D55" s="214">
        <v>256</v>
      </c>
      <c r="E55" s="214">
        <v>549</v>
      </c>
      <c r="F55" s="214">
        <v>468</v>
      </c>
      <c r="G55" s="214">
        <v>344</v>
      </c>
      <c r="H55" s="214">
        <v>48</v>
      </c>
      <c r="I55" s="348"/>
      <c r="J55" s="348"/>
      <c r="K55" s="350"/>
      <c r="L55" s="358"/>
      <c r="M55" s="358"/>
      <c r="N55" s="214"/>
      <c r="O55" s="214"/>
      <c r="P55" s="214"/>
      <c r="Q55" s="214"/>
      <c r="R55" s="214"/>
    </row>
    <row r="56" spans="1:18" s="113" customFormat="1">
      <c r="I56" s="348"/>
      <c r="J56" s="348"/>
      <c r="K56" s="348"/>
      <c r="L56" s="348"/>
      <c r="M56" s="348"/>
    </row>
    <row r="57" spans="1:18" s="113" customFormat="1" ht="27">
      <c r="A57" s="112"/>
      <c r="B57" s="241" t="s">
        <v>46</v>
      </c>
      <c r="C57" s="180" t="s">
        <v>174</v>
      </c>
      <c r="D57" s="180" t="s">
        <v>176</v>
      </c>
      <c r="E57" s="180" t="s">
        <v>190</v>
      </c>
      <c r="F57" s="180" t="s">
        <v>189</v>
      </c>
      <c r="G57" s="180" t="s">
        <v>185</v>
      </c>
      <c r="H57" s="180" t="s">
        <v>191</v>
      </c>
      <c r="I57" s="348"/>
      <c r="J57" s="348"/>
      <c r="K57" s="348"/>
      <c r="L57" s="348"/>
      <c r="M57" s="348"/>
    </row>
    <row r="58" spans="1:18" s="113" customFormat="1">
      <c r="A58" s="115" t="s">
        <v>135</v>
      </c>
      <c r="B58" s="117">
        <f t="shared" ref="B58:B64" si="0">B49/B$55*100</f>
        <v>12.805810397553516</v>
      </c>
      <c r="C58" s="117">
        <f t="shared" ref="C58:H58" si="1">C49/C$55*100</f>
        <v>5.7833859095688753</v>
      </c>
      <c r="D58" s="117">
        <f t="shared" si="1"/>
        <v>11.328125</v>
      </c>
      <c r="E58" s="117">
        <f t="shared" si="1"/>
        <v>29.143897996357016</v>
      </c>
      <c r="F58" s="117">
        <f t="shared" si="1"/>
        <v>8.9743589743589745</v>
      </c>
      <c r="G58" s="117">
        <f t="shared" si="1"/>
        <v>13.372093023255813</v>
      </c>
      <c r="H58" s="117">
        <f t="shared" si="1"/>
        <v>6.25</v>
      </c>
      <c r="I58" s="348"/>
      <c r="J58" s="348"/>
      <c r="K58" s="348"/>
      <c r="L58" s="348"/>
      <c r="M58" s="348"/>
    </row>
    <row r="59" spans="1:18" s="113" customFormat="1">
      <c r="A59" s="116" t="s">
        <v>67</v>
      </c>
      <c r="B59" s="117">
        <f t="shared" si="0"/>
        <v>6.0779816513761471</v>
      </c>
      <c r="C59" s="117">
        <f t="shared" ref="C59:H59" si="2">C50/C$55*100</f>
        <v>0.10515247108307045</v>
      </c>
      <c r="D59" s="117">
        <f t="shared" si="2"/>
        <v>6.25</v>
      </c>
      <c r="E59" s="117">
        <f t="shared" si="2"/>
        <v>7.4681238615664851</v>
      </c>
      <c r="F59" s="117">
        <f t="shared" si="2"/>
        <v>9.4017094017094021</v>
      </c>
      <c r="G59" s="117">
        <f t="shared" si="2"/>
        <v>12.5</v>
      </c>
      <c r="H59" s="117">
        <f t="shared" si="2"/>
        <v>29.166666666666668</v>
      </c>
      <c r="I59" s="348"/>
      <c r="J59" s="348"/>
      <c r="K59" s="348"/>
      <c r="L59" s="348"/>
      <c r="M59" s="348"/>
    </row>
    <row r="60" spans="1:18" s="113" customFormat="1">
      <c r="A60" s="116" t="s">
        <v>50</v>
      </c>
      <c r="B60" s="117">
        <f t="shared" si="0"/>
        <v>7.8746177370030574</v>
      </c>
      <c r="C60" s="117">
        <f t="shared" ref="C60:H60" si="3">C51/C$55*100</f>
        <v>1.2618296529968454</v>
      </c>
      <c r="D60" s="117">
        <f t="shared" si="3"/>
        <v>6.640625</v>
      </c>
      <c r="E60" s="117">
        <f t="shared" si="3"/>
        <v>5.6466302367941719</v>
      </c>
      <c r="F60" s="117">
        <f t="shared" si="3"/>
        <v>19.017094017094017</v>
      </c>
      <c r="G60" s="117">
        <f t="shared" si="3"/>
        <v>15.11627906976744</v>
      </c>
      <c r="H60" s="117">
        <f t="shared" si="3"/>
        <v>10.416666666666668</v>
      </c>
      <c r="I60" s="348"/>
      <c r="J60" s="348"/>
      <c r="K60" s="348"/>
      <c r="L60" s="348"/>
      <c r="M60" s="348"/>
    </row>
    <row r="61" spans="1:18" s="113" customFormat="1">
      <c r="A61" s="116" t="s">
        <v>51</v>
      </c>
      <c r="B61" s="117">
        <f t="shared" si="0"/>
        <v>3.096330275229358</v>
      </c>
      <c r="C61" s="117">
        <f t="shared" ref="C61:H61" si="4">C52/C$55*100</f>
        <v>0.73606729758149314</v>
      </c>
      <c r="D61" s="117">
        <f t="shared" si="4"/>
        <v>3.125</v>
      </c>
      <c r="E61" s="117">
        <f t="shared" si="4"/>
        <v>3.8251366120218582</v>
      </c>
      <c r="F61" s="117">
        <f t="shared" si="4"/>
        <v>3.8461538461538463</v>
      </c>
      <c r="G61" s="117">
        <f t="shared" si="4"/>
        <v>6.6860465116279064</v>
      </c>
      <c r="H61" s="117">
        <f t="shared" si="4"/>
        <v>8.3333333333333321</v>
      </c>
      <c r="I61" s="348"/>
      <c r="J61" s="348"/>
      <c r="K61" s="348"/>
      <c r="L61" s="348"/>
      <c r="M61" s="348"/>
    </row>
    <row r="62" spans="1:18" s="113" customFormat="1">
      <c r="A62" s="116" t="s">
        <v>52</v>
      </c>
      <c r="B62" s="117">
        <f t="shared" si="0"/>
        <v>69.99235474006116</v>
      </c>
      <c r="C62" s="117">
        <f t="shared" ref="C62:H62" si="5">C53/C$55*100</f>
        <v>92.113564668769726</v>
      </c>
      <c r="D62" s="117">
        <f t="shared" si="5"/>
        <v>72.65625</v>
      </c>
      <c r="E62" s="117">
        <f t="shared" si="5"/>
        <v>53.369763205828782</v>
      </c>
      <c r="F62" s="117">
        <f t="shared" si="5"/>
        <v>58.760683760683762</v>
      </c>
      <c r="G62" s="117">
        <f t="shared" si="5"/>
        <v>52.034883720930239</v>
      </c>
      <c r="H62" s="117">
        <f t="shared" si="5"/>
        <v>45.833333333333329</v>
      </c>
      <c r="I62" s="348"/>
      <c r="J62" s="348"/>
      <c r="K62" s="348"/>
      <c r="L62" s="348"/>
      <c r="M62" s="348"/>
    </row>
    <row r="63" spans="1:18" s="113" customFormat="1" ht="18">
      <c r="A63" s="116" t="s">
        <v>53</v>
      </c>
      <c r="B63" s="117">
        <f t="shared" si="0"/>
        <v>0.1529051987767584</v>
      </c>
      <c r="C63" s="117">
        <f t="shared" ref="C63:G63" si="6">C54/C$55*100</f>
        <v>0</v>
      </c>
      <c r="D63" s="117">
        <f t="shared" si="6"/>
        <v>0</v>
      </c>
      <c r="E63" s="117">
        <f t="shared" si="6"/>
        <v>0.54644808743169404</v>
      </c>
      <c r="F63" s="117">
        <v>0</v>
      </c>
      <c r="G63" s="117">
        <f t="shared" si="6"/>
        <v>0.29069767441860467</v>
      </c>
      <c r="H63" s="117">
        <v>0</v>
      </c>
      <c r="I63" s="348"/>
      <c r="J63" s="348"/>
      <c r="K63" s="348"/>
      <c r="L63" s="348"/>
      <c r="M63" s="348"/>
    </row>
    <row r="64" spans="1:18" s="113" customFormat="1">
      <c r="A64" s="155" t="s">
        <v>46</v>
      </c>
      <c r="B64" s="117">
        <f t="shared" si="0"/>
        <v>100</v>
      </c>
      <c r="C64" s="117">
        <f t="shared" ref="C64:H64" si="7">C55/C$55*100</f>
        <v>100</v>
      </c>
      <c r="D64" s="117">
        <f t="shared" si="7"/>
        <v>100</v>
      </c>
      <c r="E64" s="117">
        <f t="shared" si="7"/>
        <v>100</v>
      </c>
      <c r="F64" s="117">
        <f t="shared" si="7"/>
        <v>100</v>
      </c>
      <c r="G64" s="117">
        <f t="shared" si="7"/>
        <v>100</v>
      </c>
      <c r="H64" s="117">
        <f t="shared" si="7"/>
        <v>100</v>
      </c>
      <c r="I64" s="348"/>
      <c r="J64" s="348"/>
      <c r="K64" s="348"/>
      <c r="L64" s="348"/>
      <c r="M64" s="348"/>
    </row>
    <row r="65" spans="1:13" s="113" customFormat="1">
      <c r="I65" s="348"/>
      <c r="J65" s="348"/>
      <c r="K65" s="348"/>
      <c r="L65" s="348"/>
      <c r="M65" s="348"/>
    </row>
    <row r="66" spans="1:13" s="118" customFormat="1">
      <c r="I66" s="342"/>
      <c r="J66" s="342"/>
      <c r="K66" s="342"/>
      <c r="L66" s="342"/>
      <c r="M66" s="342"/>
    </row>
    <row r="67" spans="1:13" s="118" customFormat="1">
      <c r="I67" s="342"/>
      <c r="J67" s="342"/>
      <c r="K67" s="342"/>
      <c r="L67" s="342"/>
      <c r="M67" s="342"/>
    </row>
    <row r="68" spans="1:13" s="118" customFormat="1">
      <c r="I68" s="342"/>
      <c r="J68" s="342"/>
      <c r="K68" s="342"/>
      <c r="L68" s="342"/>
      <c r="M68" s="342"/>
    </row>
    <row r="69" spans="1:13" s="118" customFormat="1">
      <c r="I69" s="342"/>
      <c r="J69" s="342"/>
      <c r="K69" s="342"/>
      <c r="L69" s="342"/>
      <c r="M69" s="342"/>
    </row>
    <row r="70" spans="1:13" s="118" customFormat="1">
      <c r="I70" s="342"/>
      <c r="J70" s="342"/>
      <c r="K70" s="342"/>
      <c r="L70" s="342"/>
      <c r="M70" s="342"/>
    </row>
    <row r="71" spans="1:13" s="118" customFormat="1">
      <c r="I71" s="328"/>
      <c r="J71" s="328"/>
      <c r="K71" s="94"/>
    </row>
    <row r="72" spans="1:13" s="118" customFormat="1">
      <c r="I72" s="328"/>
      <c r="J72" s="328"/>
      <c r="K72" s="94"/>
    </row>
    <row r="73" spans="1:13" s="118" customFormat="1">
      <c r="I73" s="328"/>
      <c r="J73" s="328"/>
      <c r="K73" s="94"/>
    </row>
    <row r="74" spans="1:13" s="94" customFormat="1">
      <c r="A74" s="118"/>
      <c r="B74" s="118"/>
      <c r="C74" s="118"/>
      <c r="D74" s="118"/>
      <c r="E74" s="118"/>
      <c r="F74" s="118"/>
      <c r="G74" s="118"/>
      <c r="H74" s="118"/>
      <c r="I74" s="118"/>
      <c r="L74" s="118"/>
    </row>
    <row r="75" spans="1:13" s="94" customFormat="1">
      <c r="A75" s="118"/>
      <c r="B75" s="118"/>
      <c r="C75" s="118"/>
      <c r="D75" s="118"/>
      <c r="E75" s="118"/>
      <c r="F75" s="118"/>
      <c r="G75" s="118"/>
      <c r="H75" s="118"/>
      <c r="I75" s="118"/>
      <c r="L75" s="118"/>
    </row>
    <row r="76" spans="1:13" s="94" customFormat="1">
      <c r="A76" s="118"/>
      <c r="B76" s="118"/>
      <c r="C76" s="118"/>
      <c r="D76" s="118"/>
      <c r="E76" s="118"/>
      <c r="F76" s="118"/>
      <c r="G76" s="118"/>
      <c r="H76" s="118"/>
    </row>
    <row r="77" spans="1:13" s="94" customFormat="1">
      <c r="A77" s="118"/>
      <c r="B77" s="118"/>
      <c r="C77" s="118"/>
      <c r="D77" s="118"/>
      <c r="E77" s="118"/>
      <c r="F77" s="118"/>
      <c r="G77" s="118"/>
      <c r="H77" s="118"/>
    </row>
    <row r="78" spans="1:13">
      <c r="A78" s="118"/>
      <c r="B78" s="118"/>
      <c r="C78" s="118"/>
      <c r="D78" s="118"/>
      <c r="E78" s="118"/>
      <c r="F78" s="118"/>
      <c r="G78" s="118"/>
      <c r="H78" s="118"/>
      <c r="I78" s="94"/>
      <c r="J78" s="94"/>
      <c r="K78" s="94"/>
    </row>
    <row r="79" spans="1:13">
      <c r="A79" s="118"/>
      <c r="B79" s="118"/>
      <c r="C79" s="118"/>
      <c r="D79" s="118"/>
      <c r="E79" s="118"/>
      <c r="F79" s="118"/>
      <c r="G79" s="118"/>
      <c r="H79" s="118"/>
      <c r="I79" s="118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140625" style="30" bestFit="1" customWidth="1"/>
    <col min="4" max="4" width="10.28515625" style="30" bestFit="1" customWidth="1"/>
    <col min="5" max="5" width="7.85546875" style="30" bestFit="1" customWidth="1"/>
    <col min="6" max="6" width="10.140625" style="30" customWidth="1"/>
    <col min="7" max="7" width="13.710937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1" width="7.5703125" style="30" bestFit="1" customWidth="1"/>
    <col min="12" max="13" width="11.42578125" style="30"/>
    <col min="14" max="14" width="8.42578125" style="30" customWidth="1"/>
    <col min="15" max="16384" width="11.42578125" style="30"/>
  </cols>
  <sheetData>
    <row r="1" spans="1:18" ht="15.75">
      <c r="A1" s="29" t="s">
        <v>45</v>
      </c>
    </row>
    <row r="2" spans="1:18">
      <c r="A2" s="58" t="s">
        <v>237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8" ht="7.5" customHeight="1">
      <c r="A3" s="66"/>
      <c r="B3" s="64"/>
      <c r="C3" s="64"/>
      <c r="D3" s="64"/>
      <c r="E3" s="64"/>
      <c r="F3" s="64"/>
      <c r="G3" s="64"/>
      <c r="H3" s="64"/>
    </row>
    <row r="4" spans="1:18" ht="54">
      <c r="A4" s="34"/>
      <c r="B4" s="245" t="s">
        <v>200</v>
      </c>
      <c r="C4" s="227" t="s">
        <v>103</v>
      </c>
      <c r="D4" s="227" t="s">
        <v>116</v>
      </c>
      <c r="E4" s="227" t="s">
        <v>198</v>
      </c>
      <c r="F4" s="245" t="s">
        <v>126</v>
      </c>
      <c r="G4" s="227" t="s">
        <v>195</v>
      </c>
      <c r="H4" s="227" t="s">
        <v>106</v>
      </c>
      <c r="I4" s="227" t="s">
        <v>124</v>
      </c>
      <c r="J4" s="227" t="s">
        <v>197</v>
      </c>
      <c r="K4" s="227" t="s">
        <v>122</v>
      </c>
      <c r="L4" s="227" t="s">
        <v>196</v>
      </c>
      <c r="M4" s="227" t="s">
        <v>130</v>
      </c>
      <c r="N4" s="227" t="s">
        <v>130</v>
      </c>
    </row>
    <row r="5" spans="1:18">
      <c r="A5" s="53" t="s">
        <v>46</v>
      </c>
      <c r="B5" s="192">
        <v>1942</v>
      </c>
      <c r="C5" s="192">
        <v>13</v>
      </c>
      <c r="D5" s="192">
        <v>119</v>
      </c>
      <c r="E5" s="192">
        <v>117</v>
      </c>
      <c r="F5" s="192">
        <v>121</v>
      </c>
      <c r="G5" s="192">
        <v>478</v>
      </c>
      <c r="H5" s="192">
        <v>73</v>
      </c>
      <c r="I5" s="192">
        <v>277</v>
      </c>
      <c r="J5" s="192">
        <v>105</v>
      </c>
      <c r="K5" s="192">
        <v>156</v>
      </c>
      <c r="L5" s="192">
        <v>125</v>
      </c>
      <c r="M5" s="192">
        <v>280</v>
      </c>
      <c r="N5" s="192">
        <v>78</v>
      </c>
    </row>
    <row r="6" spans="1:18">
      <c r="A6" s="54" t="s">
        <v>47</v>
      </c>
      <c r="B6" s="192"/>
      <c r="C6" s="276"/>
      <c r="D6" s="276"/>
      <c r="E6" s="276"/>
      <c r="F6" s="276"/>
      <c r="G6" s="276"/>
      <c r="H6" s="276"/>
      <c r="I6" s="276"/>
      <c r="J6" s="199"/>
      <c r="K6" s="276"/>
      <c r="L6" s="276"/>
      <c r="M6" s="276"/>
      <c r="N6" s="276"/>
    </row>
    <row r="7" spans="1:18">
      <c r="A7" s="55" t="s">
        <v>135</v>
      </c>
      <c r="B7" s="192">
        <v>71</v>
      </c>
      <c r="C7" s="57" t="s">
        <v>219</v>
      </c>
      <c r="D7" s="93">
        <v>23</v>
      </c>
      <c r="E7" s="93">
        <v>9</v>
      </c>
      <c r="F7" s="57">
        <v>2</v>
      </c>
      <c r="G7" s="93">
        <v>10</v>
      </c>
      <c r="H7" s="57" t="s">
        <v>219</v>
      </c>
      <c r="I7" s="194">
        <v>1</v>
      </c>
      <c r="J7" s="93">
        <v>7</v>
      </c>
      <c r="K7" s="57">
        <v>13</v>
      </c>
      <c r="L7" s="57" t="s">
        <v>219</v>
      </c>
      <c r="M7" s="57">
        <v>3</v>
      </c>
      <c r="N7" s="57">
        <v>3</v>
      </c>
    </row>
    <row r="8" spans="1:18">
      <c r="A8" s="38" t="s">
        <v>67</v>
      </c>
      <c r="B8" s="192">
        <v>11</v>
      </c>
      <c r="C8" s="57" t="s">
        <v>219</v>
      </c>
      <c r="D8" s="57" t="s">
        <v>219</v>
      </c>
      <c r="E8" s="57" t="s">
        <v>219</v>
      </c>
      <c r="F8" s="57" t="s">
        <v>219</v>
      </c>
      <c r="G8" s="57" t="s">
        <v>219</v>
      </c>
      <c r="H8" s="57" t="s">
        <v>219</v>
      </c>
      <c r="I8" s="57">
        <v>7</v>
      </c>
      <c r="J8" s="57">
        <v>3</v>
      </c>
      <c r="K8" s="57">
        <v>1</v>
      </c>
      <c r="L8" s="57" t="s">
        <v>219</v>
      </c>
      <c r="M8" s="57" t="s">
        <v>219</v>
      </c>
      <c r="N8" s="57" t="s">
        <v>219</v>
      </c>
    </row>
    <row r="9" spans="1:18">
      <c r="A9" s="38" t="s">
        <v>50</v>
      </c>
      <c r="B9" s="192">
        <v>11</v>
      </c>
      <c r="C9" s="194" t="s">
        <v>219</v>
      </c>
      <c r="D9" s="57" t="s">
        <v>219</v>
      </c>
      <c r="E9" s="57" t="s">
        <v>219</v>
      </c>
      <c r="F9" s="93" t="s">
        <v>219</v>
      </c>
      <c r="G9" s="93">
        <v>3</v>
      </c>
      <c r="H9" s="194">
        <v>1</v>
      </c>
      <c r="I9" s="194">
        <v>1</v>
      </c>
      <c r="J9" s="57">
        <v>1</v>
      </c>
      <c r="K9" s="57">
        <v>5</v>
      </c>
      <c r="L9" s="57" t="s">
        <v>219</v>
      </c>
      <c r="M9" s="57" t="s">
        <v>219</v>
      </c>
      <c r="N9" s="57" t="s">
        <v>219</v>
      </c>
    </row>
    <row r="10" spans="1:18">
      <c r="A10" s="38" t="s">
        <v>51</v>
      </c>
      <c r="B10" s="192">
        <v>14</v>
      </c>
      <c r="C10" s="57" t="s">
        <v>219</v>
      </c>
      <c r="D10" s="57">
        <v>1</v>
      </c>
      <c r="E10" s="194" t="s">
        <v>219</v>
      </c>
      <c r="F10" s="194" t="s">
        <v>219</v>
      </c>
      <c r="G10" s="57" t="s">
        <v>219</v>
      </c>
      <c r="H10" s="57" t="s">
        <v>219</v>
      </c>
      <c r="I10" s="57">
        <v>4</v>
      </c>
      <c r="J10" s="57">
        <v>3</v>
      </c>
      <c r="K10" s="57">
        <v>3</v>
      </c>
      <c r="L10" s="57">
        <v>3</v>
      </c>
      <c r="M10" s="57" t="s">
        <v>219</v>
      </c>
      <c r="N10" s="57" t="s">
        <v>219</v>
      </c>
    </row>
    <row r="11" spans="1:18">
      <c r="A11" s="38" t="s">
        <v>52</v>
      </c>
      <c r="B11" s="192">
        <v>1831</v>
      </c>
      <c r="C11" s="194">
        <v>13</v>
      </c>
      <c r="D11" s="194">
        <v>93</v>
      </c>
      <c r="E11" s="194">
        <v>107</v>
      </c>
      <c r="F11" s="194">
        <v>119</v>
      </c>
      <c r="G11" s="194">
        <v>465</v>
      </c>
      <c r="H11" s="194">
        <v>72</v>
      </c>
      <c r="I11" s="194">
        <v>264</v>
      </c>
      <c r="J11" s="194">
        <v>90</v>
      </c>
      <c r="K11" s="194">
        <v>134</v>
      </c>
      <c r="L11" s="194">
        <v>122</v>
      </c>
      <c r="M11" s="194">
        <v>277</v>
      </c>
      <c r="N11" s="194">
        <v>75</v>
      </c>
    </row>
    <row r="12" spans="1:18" ht="18">
      <c r="A12" s="83" t="s">
        <v>53</v>
      </c>
      <c r="B12" s="192">
        <v>4</v>
      </c>
      <c r="C12" s="57" t="s">
        <v>219</v>
      </c>
      <c r="D12" s="194">
        <v>2</v>
      </c>
      <c r="E12" s="57">
        <v>1</v>
      </c>
      <c r="F12" s="57" t="s">
        <v>219</v>
      </c>
      <c r="G12" s="57" t="s">
        <v>219</v>
      </c>
      <c r="H12" s="57" t="s">
        <v>219</v>
      </c>
      <c r="I12" s="57" t="s">
        <v>219</v>
      </c>
      <c r="J12" s="57">
        <v>1</v>
      </c>
      <c r="K12" s="57" t="s">
        <v>219</v>
      </c>
      <c r="L12" s="57" t="s">
        <v>219</v>
      </c>
      <c r="M12" s="57" t="s">
        <v>219</v>
      </c>
      <c r="N12" s="57" t="s">
        <v>219</v>
      </c>
    </row>
    <row r="13" spans="1:18">
      <c r="A13" s="43" t="s">
        <v>216</v>
      </c>
    </row>
    <row r="14" spans="1:18">
      <c r="A14" s="44" t="s">
        <v>212</v>
      </c>
    </row>
    <row r="15" spans="1:18">
      <c r="A15" s="160" t="s">
        <v>64</v>
      </c>
      <c r="B15" s="208"/>
      <c r="C15" s="7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45"/>
      <c r="Q15" s="45"/>
      <c r="R15" s="45"/>
    </row>
    <row r="16" spans="1:18">
      <c r="A16" s="222"/>
      <c r="B16" s="32"/>
      <c r="C16" s="32"/>
      <c r="D16" s="32"/>
      <c r="E16" s="32"/>
      <c r="F16" s="32"/>
      <c r="G16" s="159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2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phoneticPr fontId="14" type="noConversion"/>
  <hyperlinks>
    <hyperlink ref="A15" location="'BAROMETROA E-ADMIN. G.5.1.1'!A1" display="GRAFIKOA IKUSI ==&gt;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="120" zoomScaleNormal="120" workbookViewId="0"/>
  </sheetViews>
  <sheetFormatPr baseColWidth="10" defaultColWidth="11.42578125" defaultRowHeight="12.75"/>
  <cols>
    <col min="1" max="1" width="28.28515625" style="45" customWidth="1"/>
    <col min="2" max="3" width="11.42578125" style="45"/>
    <col min="4" max="4" width="17" style="45" customWidth="1"/>
    <col min="5" max="5" width="24.140625" style="45" customWidth="1"/>
    <col min="6" max="16384" width="11.42578125" style="45"/>
  </cols>
  <sheetData>
    <row r="1" spans="1:1">
      <c r="A1" s="160" t="s">
        <v>65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319" t="s">
        <v>216</v>
      </c>
      <c r="B43" s="138"/>
      <c r="C43" s="138"/>
      <c r="D43" s="138"/>
      <c r="E43" s="138"/>
      <c r="F43" s="222"/>
      <c r="G43" s="222"/>
      <c r="H43" s="222"/>
      <c r="I43" s="222"/>
      <c r="J43" s="72"/>
      <c r="K43" s="72"/>
      <c r="L43" s="72"/>
      <c r="M43" s="72"/>
      <c r="N43" s="52"/>
      <c r="O43" s="71"/>
    </row>
    <row r="44" spans="1:15">
      <c r="A44" s="88" t="s">
        <v>212</v>
      </c>
      <c r="B44" s="138"/>
      <c r="C44" s="138"/>
      <c r="D44" s="138"/>
      <c r="E44" s="138"/>
      <c r="F44" s="222"/>
      <c r="G44" s="222"/>
      <c r="H44" s="222"/>
      <c r="I44" s="222"/>
      <c r="J44" s="72"/>
      <c r="K44" s="72"/>
      <c r="L44" s="72"/>
      <c r="M44" s="72"/>
      <c r="N44" s="52"/>
      <c r="O44" s="71"/>
    </row>
    <row r="45" spans="1:15">
      <c r="A45" s="314"/>
      <c r="B45" s="313"/>
      <c r="C45" s="313"/>
      <c r="D45" s="138"/>
      <c r="E45" s="138"/>
      <c r="F45" s="222"/>
      <c r="G45" s="222"/>
      <c r="H45" s="222"/>
      <c r="I45" s="222"/>
      <c r="J45" s="72"/>
      <c r="K45" s="72"/>
      <c r="L45" s="72"/>
      <c r="M45" s="72"/>
      <c r="N45" s="52"/>
      <c r="O45" s="71"/>
    </row>
    <row r="46" spans="1:15">
      <c r="A46" s="359"/>
      <c r="B46" s="360"/>
      <c r="C46" s="360"/>
      <c r="D46" s="361"/>
      <c r="E46" s="361"/>
      <c r="F46" s="361"/>
      <c r="G46" s="361"/>
      <c r="H46" s="222"/>
      <c r="I46" s="222"/>
      <c r="J46" s="72"/>
      <c r="K46" s="72"/>
      <c r="L46" s="72"/>
      <c r="M46" s="72"/>
      <c r="N46" s="52"/>
      <c r="O46" s="71"/>
    </row>
    <row r="47" spans="1:15">
      <c r="A47" s="359"/>
      <c r="B47" s="360"/>
      <c r="C47" s="360"/>
      <c r="D47" s="361"/>
      <c r="E47" s="361"/>
      <c r="F47" s="361"/>
      <c r="G47" s="361"/>
      <c r="H47" s="222"/>
      <c r="I47" s="222"/>
      <c r="J47" s="72"/>
      <c r="K47" s="72"/>
      <c r="L47" s="72"/>
      <c r="M47" s="72"/>
      <c r="N47" s="52"/>
      <c r="O47" s="71"/>
    </row>
    <row r="48" spans="1:15" s="113" customFormat="1" ht="33.75">
      <c r="A48" s="315"/>
      <c r="B48" s="277" t="s">
        <v>238</v>
      </c>
      <c r="C48" s="110"/>
      <c r="D48" s="315"/>
      <c r="E48" s="362"/>
      <c r="F48" s="362"/>
      <c r="G48" s="364"/>
      <c r="H48" s="111"/>
      <c r="I48" s="111"/>
      <c r="J48" s="305"/>
    </row>
    <row r="49" spans="1:10" s="113" customFormat="1">
      <c r="A49" s="242" t="s">
        <v>169</v>
      </c>
      <c r="B49" s="316">
        <v>74.235474006116206</v>
      </c>
      <c r="C49" s="283"/>
      <c r="D49" s="283"/>
      <c r="E49" s="366"/>
      <c r="F49" s="367"/>
      <c r="G49" s="364"/>
      <c r="H49" s="111"/>
      <c r="I49" s="111"/>
      <c r="J49" s="305"/>
    </row>
    <row r="50" spans="1:10" s="113" customFormat="1">
      <c r="A50" s="243" t="s">
        <v>130</v>
      </c>
      <c r="B50" s="317">
        <v>54.54545454545454</v>
      </c>
      <c r="C50" s="283"/>
      <c r="D50" s="283"/>
      <c r="E50" s="366"/>
      <c r="F50" s="367"/>
      <c r="G50" s="364"/>
      <c r="H50" s="111"/>
      <c r="I50" s="111"/>
      <c r="J50" s="305"/>
    </row>
    <row r="51" spans="1:10" s="113" customFormat="1">
      <c r="A51" s="243" t="s">
        <v>131</v>
      </c>
      <c r="B51" s="317">
        <v>88.050314465408803</v>
      </c>
      <c r="C51" s="110"/>
      <c r="D51" s="243"/>
      <c r="E51" s="367"/>
      <c r="F51" s="367"/>
      <c r="G51" s="364"/>
      <c r="H51" s="111"/>
      <c r="I51" s="111"/>
      <c r="J51" s="305"/>
    </row>
    <row r="52" spans="1:10" s="113" customFormat="1">
      <c r="A52" s="243" t="s">
        <v>124</v>
      </c>
      <c r="B52" s="317">
        <v>64.871194379391113</v>
      </c>
      <c r="C52" s="110"/>
      <c r="D52" s="243"/>
      <c r="E52" s="367"/>
      <c r="F52" s="367"/>
      <c r="G52" s="364"/>
      <c r="H52" s="111"/>
      <c r="I52" s="111"/>
      <c r="J52" s="305"/>
    </row>
    <row r="53" spans="1:10" s="113" customFormat="1">
      <c r="A53" s="243" t="s">
        <v>198</v>
      </c>
      <c r="B53" s="317">
        <v>68.023255813953483</v>
      </c>
      <c r="C53" s="110"/>
      <c r="D53" s="243"/>
      <c r="E53" s="367"/>
      <c r="F53" s="367"/>
      <c r="G53" s="364"/>
      <c r="H53" s="111"/>
      <c r="I53" s="111"/>
      <c r="J53" s="305"/>
    </row>
    <row r="54" spans="1:10" s="113" customFormat="1">
      <c r="A54" s="243" t="s">
        <v>197</v>
      </c>
      <c r="B54" s="317">
        <v>69.536423841059602</v>
      </c>
      <c r="C54" s="110"/>
      <c r="D54" s="243"/>
      <c r="E54" s="367"/>
      <c r="F54" s="367"/>
      <c r="G54" s="364"/>
      <c r="H54" s="111"/>
      <c r="I54" s="111"/>
      <c r="J54" s="305"/>
    </row>
    <row r="55" spans="1:10" s="113" customFormat="1">
      <c r="A55" s="243" t="s">
        <v>195</v>
      </c>
      <c r="B55" s="317">
        <v>81.016949152542367</v>
      </c>
      <c r="C55" s="110"/>
      <c r="D55" s="243"/>
      <c r="E55" s="367"/>
      <c r="F55" s="367"/>
      <c r="G55" s="364"/>
      <c r="H55" s="111"/>
      <c r="I55" s="111"/>
      <c r="J55" s="305"/>
    </row>
    <row r="56" spans="1:10" s="113" customFormat="1">
      <c r="A56" s="243" t="s">
        <v>106</v>
      </c>
      <c r="B56" s="317">
        <v>73.73737373737373</v>
      </c>
      <c r="C56" s="110"/>
      <c r="D56" s="243"/>
      <c r="E56" s="367"/>
      <c r="F56" s="367"/>
      <c r="G56" s="364"/>
      <c r="H56" s="111"/>
      <c r="I56" s="111"/>
      <c r="J56" s="305"/>
    </row>
    <row r="57" spans="1:10" s="113" customFormat="1">
      <c r="A57" s="243" t="s">
        <v>196</v>
      </c>
      <c r="B57" s="317">
        <v>87.412587412587413</v>
      </c>
      <c r="C57" s="110"/>
      <c r="D57" s="243"/>
      <c r="E57" s="367"/>
      <c r="F57" s="367"/>
      <c r="G57" s="364"/>
      <c r="H57" s="111"/>
      <c r="I57" s="111"/>
      <c r="J57" s="305"/>
    </row>
    <row r="58" spans="1:10" s="113" customFormat="1">
      <c r="A58" s="243" t="s">
        <v>116</v>
      </c>
      <c r="B58" s="317">
        <v>65.745856353591165</v>
      </c>
      <c r="C58" s="110"/>
      <c r="D58" s="243"/>
      <c r="E58" s="367"/>
      <c r="F58" s="367"/>
      <c r="G58" s="364"/>
      <c r="H58" s="111"/>
      <c r="I58" s="111"/>
      <c r="J58" s="305"/>
    </row>
    <row r="59" spans="1:10" s="113" customFormat="1">
      <c r="A59" s="243" t="s">
        <v>103</v>
      </c>
      <c r="B59" s="317">
        <v>34.210526315789473</v>
      </c>
      <c r="C59" s="110"/>
      <c r="D59" s="243"/>
      <c r="E59" s="367"/>
      <c r="F59" s="367"/>
      <c r="G59" s="364"/>
      <c r="H59" s="111"/>
      <c r="I59" s="111"/>
      <c r="J59" s="305"/>
    </row>
    <row r="60" spans="1:10" s="113" customFormat="1">
      <c r="A60" s="243" t="s">
        <v>126</v>
      </c>
      <c r="B60" s="317">
        <v>98.373983739837399</v>
      </c>
      <c r="C60" s="110"/>
      <c r="D60" s="243"/>
      <c r="E60" s="367"/>
      <c r="F60" s="367"/>
      <c r="G60" s="364"/>
      <c r="H60" s="111"/>
      <c r="I60" s="111"/>
      <c r="J60" s="305"/>
    </row>
    <row r="61" spans="1:10" s="113" customFormat="1">
      <c r="A61" s="243" t="s">
        <v>122</v>
      </c>
      <c r="B61" s="317">
        <v>67.532467532467535</v>
      </c>
      <c r="C61" s="110"/>
      <c r="D61" s="243"/>
      <c r="E61" s="367"/>
      <c r="F61" s="367"/>
      <c r="G61" s="364"/>
      <c r="H61" s="111"/>
      <c r="I61" s="111"/>
      <c r="J61" s="305"/>
    </row>
    <row r="62" spans="1:10" s="113" customFormat="1">
      <c r="A62" s="242"/>
      <c r="B62" s="316"/>
      <c r="C62" s="110"/>
      <c r="D62" s="243"/>
      <c r="E62" s="367"/>
      <c r="F62" s="367"/>
      <c r="G62" s="364"/>
      <c r="H62" s="111"/>
      <c r="I62" s="111"/>
      <c r="J62" s="305"/>
    </row>
    <row r="63" spans="1:10" s="113" customFormat="1">
      <c r="A63" s="365"/>
      <c r="B63" s="368"/>
      <c r="C63" s="363"/>
      <c r="D63" s="363"/>
      <c r="E63" s="363"/>
      <c r="F63" s="367"/>
      <c r="G63" s="364"/>
      <c r="H63" s="111"/>
      <c r="I63" s="111"/>
      <c r="J63" s="305"/>
    </row>
    <row r="64" spans="1:10" s="113" customFormat="1">
      <c r="A64" s="363"/>
      <c r="B64" s="363"/>
      <c r="C64" s="363"/>
      <c r="D64" s="363"/>
      <c r="E64" s="364"/>
      <c r="F64" s="369"/>
      <c r="G64" s="364"/>
      <c r="H64" s="111"/>
      <c r="I64" s="111"/>
      <c r="J64" s="305"/>
    </row>
    <row r="65" spans="1:10" s="113" customFormat="1">
      <c r="A65" s="363"/>
      <c r="B65" s="363"/>
      <c r="C65" s="363"/>
      <c r="D65" s="369"/>
      <c r="E65" s="364"/>
      <c r="F65" s="369"/>
      <c r="G65" s="364"/>
      <c r="H65" s="111"/>
      <c r="I65" s="111"/>
      <c r="J65" s="305"/>
    </row>
    <row r="66" spans="1:10" s="113" customFormat="1">
      <c r="A66" s="363"/>
      <c r="B66" s="369"/>
      <c r="C66" s="363"/>
      <c r="D66" s="370"/>
      <c r="E66" s="364"/>
      <c r="F66" s="364"/>
      <c r="G66" s="364"/>
      <c r="H66" s="111"/>
      <c r="I66" s="111"/>
      <c r="J66" s="305"/>
    </row>
    <row r="67" spans="1:10" s="113" customFormat="1">
      <c r="A67" s="363"/>
      <c r="B67" s="369"/>
      <c r="C67" s="363"/>
      <c r="D67" s="370"/>
      <c r="E67" s="364"/>
      <c r="F67" s="371"/>
      <c r="G67" s="364"/>
      <c r="H67" s="111"/>
      <c r="I67" s="111"/>
      <c r="J67" s="305"/>
    </row>
    <row r="68" spans="1:10" s="111" customFormat="1">
      <c r="A68" s="372"/>
      <c r="B68" s="369"/>
      <c r="C68" s="363"/>
      <c r="D68" s="364"/>
      <c r="E68" s="364"/>
      <c r="F68" s="371"/>
      <c r="G68" s="364"/>
      <c r="J68" s="305"/>
    </row>
    <row r="69" spans="1:10" s="111" customFormat="1">
      <c r="A69" s="363"/>
      <c r="B69" s="363"/>
      <c r="C69" s="363"/>
      <c r="D69" s="364"/>
      <c r="E69" s="364"/>
      <c r="F69" s="364"/>
      <c r="G69" s="364"/>
      <c r="J69" s="305"/>
    </row>
    <row r="70" spans="1:10" s="111" customFormat="1">
      <c r="A70" s="372"/>
      <c r="B70" s="373"/>
      <c r="C70" s="363"/>
      <c r="D70" s="364"/>
      <c r="E70" s="364"/>
      <c r="F70" s="364"/>
      <c r="G70" s="364"/>
      <c r="J70" s="305"/>
    </row>
    <row r="71" spans="1:10" s="111" customFormat="1">
      <c r="A71" s="372"/>
      <c r="B71" s="369"/>
      <c r="C71" s="363"/>
      <c r="D71" s="364"/>
      <c r="E71" s="364"/>
      <c r="F71" s="364"/>
      <c r="G71" s="364"/>
      <c r="J71" s="305"/>
    </row>
    <row r="72" spans="1:10" s="111" customFormat="1">
      <c r="A72" s="363"/>
      <c r="B72" s="369"/>
      <c r="C72" s="363"/>
      <c r="D72" s="364"/>
      <c r="E72" s="364"/>
      <c r="F72" s="364"/>
      <c r="G72" s="364"/>
      <c r="J72" s="305"/>
    </row>
    <row r="73" spans="1:10" s="111" customFormat="1">
      <c r="A73" s="363"/>
      <c r="B73" s="369"/>
      <c r="C73" s="363"/>
      <c r="D73" s="364"/>
      <c r="E73" s="364"/>
      <c r="F73" s="364"/>
      <c r="G73" s="364"/>
      <c r="J73" s="305"/>
    </row>
    <row r="74" spans="1:10" s="111" customFormat="1">
      <c r="A74" s="363"/>
      <c r="B74" s="369"/>
      <c r="C74" s="363"/>
      <c r="D74" s="364"/>
      <c r="E74" s="364"/>
      <c r="F74" s="364"/>
      <c r="G74" s="364"/>
      <c r="J74" s="305"/>
    </row>
    <row r="75" spans="1:10" s="111" customFormat="1">
      <c r="A75" s="363"/>
      <c r="B75" s="369"/>
      <c r="C75" s="363"/>
      <c r="D75" s="364"/>
      <c r="E75" s="364"/>
      <c r="F75" s="364"/>
      <c r="G75" s="364"/>
      <c r="J75" s="305"/>
    </row>
    <row r="76" spans="1:10" s="111" customFormat="1">
      <c r="A76" s="364"/>
      <c r="B76" s="371"/>
      <c r="C76" s="364"/>
      <c r="D76" s="364"/>
      <c r="E76" s="364"/>
      <c r="F76" s="364"/>
      <c r="G76" s="364"/>
      <c r="J76" s="305"/>
    </row>
    <row r="77" spans="1:10" s="111" customFormat="1">
      <c r="A77" s="364"/>
      <c r="B77" s="371"/>
      <c r="C77" s="364"/>
      <c r="D77" s="364"/>
      <c r="E77" s="364"/>
      <c r="F77" s="364"/>
      <c r="G77" s="364"/>
      <c r="J77" s="305"/>
    </row>
    <row r="78" spans="1:10" s="111" customFormat="1">
      <c r="A78" s="364"/>
      <c r="B78" s="371"/>
      <c r="C78" s="364"/>
      <c r="D78" s="364"/>
      <c r="E78" s="364"/>
      <c r="F78" s="364"/>
      <c r="G78" s="364"/>
      <c r="J78" s="305"/>
    </row>
    <row r="79" spans="1:10" s="111" customFormat="1">
      <c r="A79" s="364"/>
      <c r="B79" s="371"/>
      <c r="C79" s="364"/>
      <c r="D79" s="364"/>
      <c r="E79" s="364"/>
      <c r="F79" s="364"/>
      <c r="G79" s="364"/>
      <c r="J79" s="305"/>
    </row>
    <row r="80" spans="1:10" s="111" customFormat="1">
      <c r="A80" s="364"/>
      <c r="B80" s="371"/>
      <c r="C80" s="364"/>
      <c r="D80" s="364"/>
      <c r="E80" s="364"/>
      <c r="F80" s="364"/>
      <c r="G80" s="364"/>
      <c r="J80" s="305"/>
    </row>
    <row r="81" spans="1:12" s="111" customFormat="1">
      <c r="A81" s="364"/>
      <c r="B81" s="371"/>
      <c r="C81" s="364"/>
      <c r="D81" s="364"/>
      <c r="E81" s="364"/>
      <c r="F81" s="364"/>
      <c r="G81" s="364"/>
      <c r="J81" s="305"/>
    </row>
    <row r="82" spans="1:12" s="111" customFormat="1">
      <c r="A82" s="364"/>
      <c r="B82" s="371"/>
      <c r="C82" s="364"/>
      <c r="D82" s="364"/>
      <c r="E82" s="364"/>
      <c r="F82" s="364"/>
      <c r="G82" s="364"/>
      <c r="J82" s="305"/>
    </row>
    <row r="83" spans="1:12" s="111" customFormat="1">
      <c r="A83" s="364"/>
      <c r="B83" s="371"/>
      <c r="C83" s="364"/>
      <c r="D83" s="364"/>
      <c r="E83" s="364"/>
      <c r="F83" s="364"/>
      <c r="G83" s="364"/>
      <c r="J83" s="305"/>
    </row>
    <row r="84" spans="1:12" s="111" customFormat="1">
      <c r="A84" s="364"/>
      <c r="B84" s="364"/>
      <c r="C84" s="364"/>
      <c r="D84" s="364"/>
      <c r="E84" s="364"/>
      <c r="F84" s="364"/>
      <c r="G84" s="364"/>
      <c r="J84" s="305"/>
    </row>
    <row r="85" spans="1:12" s="111" customFormat="1">
      <c r="A85" s="364"/>
      <c r="B85" s="364"/>
      <c r="C85" s="364"/>
      <c r="D85" s="364"/>
      <c r="E85" s="364"/>
      <c r="F85" s="364"/>
      <c r="G85" s="364"/>
      <c r="J85" s="305"/>
    </row>
    <row r="86" spans="1:12">
      <c r="A86" s="364"/>
      <c r="B86" s="364"/>
      <c r="C86" s="364"/>
      <c r="D86" s="364"/>
      <c r="E86" s="364"/>
      <c r="F86" s="364"/>
      <c r="G86" s="364"/>
      <c r="H86" s="111"/>
      <c r="I86" s="111"/>
      <c r="J86" s="305"/>
      <c r="K86" s="111"/>
      <c r="L86" s="111"/>
    </row>
    <row r="87" spans="1:12">
      <c r="A87" s="364"/>
      <c r="B87" s="364"/>
      <c r="C87" s="364"/>
      <c r="D87" s="364"/>
      <c r="E87" s="364"/>
      <c r="F87" s="364"/>
      <c r="G87" s="364"/>
      <c r="H87" s="111"/>
      <c r="I87" s="111"/>
      <c r="J87" s="305"/>
      <c r="K87" s="111"/>
      <c r="L87" s="111"/>
    </row>
    <row r="88" spans="1:1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1:1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1:1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1:12">
      <c r="A94" s="111"/>
      <c r="B94" s="111"/>
      <c r="C94" s="111"/>
      <c r="D94" s="111"/>
      <c r="E94" s="111"/>
      <c r="F94" s="111"/>
      <c r="G94" s="111"/>
      <c r="H94" s="111"/>
      <c r="I94" s="111"/>
    </row>
    <row r="95" spans="1:12">
      <c r="A95" s="111"/>
      <c r="B95" s="111"/>
      <c r="C95" s="111"/>
      <c r="D95" s="111"/>
      <c r="E95" s="111"/>
      <c r="F95" s="111"/>
      <c r="G95" s="111"/>
      <c r="H95" s="111"/>
      <c r="I95" s="111"/>
    </row>
  </sheetData>
  <sortState ref="A50:B62">
    <sortCondition descending="1" ref="B50:B62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zoomScale="85" zoomScaleNormal="85" workbookViewId="0"/>
  </sheetViews>
  <sheetFormatPr baseColWidth="10" defaultColWidth="11.42578125" defaultRowHeight="12.75"/>
  <cols>
    <col min="1" max="1" width="2.5703125" style="204" customWidth="1"/>
    <col min="2" max="4" width="11.42578125" style="111"/>
    <col min="5" max="5" width="23.42578125" style="111" customWidth="1"/>
    <col min="6" max="9" width="11.42578125" style="111"/>
    <col min="10" max="10" width="56.5703125" style="111" customWidth="1"/>
    <col min="11" max="11" width="16.5703125" style="111" customWidth="1"/>
    <col min="12" max="16384" width="11.42578125" style="111"/>
  </cols>
  <sheetData>
    <row r="3" spans="1:11" s="205" customFormat="1">
      <c r="A3" s="204"/>
      <c r="B3" s="111"/>
      <c r="C3" s="111"/>
      <c r="D3" s="111"/>
      <c r="E3" s="111"/>
      <c r="F3" s="111"/>
      <c r="G3" s="111"/>
      <c r="H3" s="111"/>
      <c r="I3" s="111"/>
      <c r="J3" s="111"/>
    </row>
    <row r="9" spans="1:11" ht="22.5" customHeight="1"/>
    <row r="10" spans="1:11" ht="22.5" customHeight="1" thickBot="1"/>
    <row r="11" spans="1:11" ht="13.5" customHeight="1" thickTop="1">
      <c r="B11" s="375" t="s">
        <v>222</v>
      </c>
      <c r="C11" s="376"/>
      <c r="D11" s="376"/>
      <c r="E11" s="376"/>
      <c r="F11" s="376"/>
      <c r="G11" s="376"/>
      <c r="H11" s="376"/>
      <c r="I11" s="376"/>
      <c r="J11" s="376"/>
      <c r="K11" s="377"/>
    </row>
    <row r="12" spans="1:11" ht="52.5" customHeight="1" thickBot="1">
      <c r="B12" s="378"/>
      <c r="C12" s="379"/>
      <c r="D12" s="379"/>
      <c r="E12" s="379"/>
      <c r="F12" s="379"/>
      <c r="G12" s="379"/>
      <c r="H12" s="379"/>
      <c r="I12" s="379"/>
      <c r="J12" s="379"/>
      <c r="K12" s="380"/>
    </row>
    <row r="13" spans="1:11" ht="7.5" customHeight="1" thickTop="1" thickBot="1"/>
    <row r="14" spans="1:11" ht="31.5" thickTop="1" thickBot="1">
      <c r="B14" s="381" t="s">
        <v>42</v>
      </c>
      <c r="C14" s="382"/>
      <c r="D14" s="382"/>
      <c r="E14" s="382"/>
      <c r="F14" s="382"/>
      <c r="G14" s="382"/>
      <c r="H14" s="382"/>
      <c r="I14" s="382"/>
      <c r="J14" s="382"/>
      <c r="K14" s="383"/>
    </row>
    <row r="15" spans="1:11" ht="6" customHeight="1" thickTop="1" thickBot="1"/>
    <row r="16" spans="1:11" ht="29.25" customHeight="1" thickTop="1" thickBot="1">
      <c r="B16" s="384" t="s">
        <v>43</v>
      </c>
      <c r="C16" s="385"/>
      <c r="D16" s="385"/>
      <c r="E16" s="385"/>
      <c r="F16" s="385"/>
      <c r="G16" s="385"/>
      <c r="H16" s="385"/>
      <c r="I16" s="385"/>
      <c r="J16" s="385"/>
      <c r="K16" s="386"/>
    </row>
    <row r="17" spans="1:11" ht="6.75" customHeight="1" thickTop="1">
      <c r="B17" s="70"/>
      <c r="C17" s="70"/>
      <c r="D17" s="70"/>
      <c r="E17" s="70"/>
      <c r="F17" s="70"/>
      <c r="G17" s="70"/>
      <c r="H17" s="70"/>
      <c r="I17" s="70"/>
    </row>
    <row r="18" spans="1:11" ht="34.5" customHeight="1">
      <c r="A18" s="164"/>
      <c r="B18" s="391" t="s">
        <v>223</v>
      </c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1" ht="16.5" hidden="1" customHeight="1">
      <c r="A19" s="164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1" ht="49.5" customHeight="1">
      <c r="A20" s="190"/>
      <c r="B20" s="395" t="s">
        <v>224</v>
      </c>
      <c r="C20" s="396"/>
      <c r="D20" s="396"/>
      <c r="E20" s="396"/>
      <c r="F20" s="396"/>
      <c r="G20" s="396"/>
      <c r="H20" s="396"/>
      <c r="I20" s="396"/>
      <c r="J20" s="396"/>
      <c r="K20" s="396"/>
    </row>
    <row r="21" spans="1:11" ht="36" customHeight="1">
      <c r="A21" s="141"/>
      <c r="B21" s="393" t="s">
        <v>225</v>
      </c>
      <c r="C21" s="394"/>
      <c r="D21" s="394"/>
      <c r="E21" s="394"/>
      <c r="F21" s="394"/>
      <c r="G21" s="394"/>
      <c r="H21" s="394"/>
      <c r="I21" s="394"/>
      <c r="J21" s="394"/>
      <c r="K21" s="394"/>
    </row>
    <row r="22" spans="1:11" ht="41.25" customHeight="1">
      <c r="A22" s="141"/>
      <c r="B22" s="397" t="s">
        <v>226</v>
      </c>
      <c r="C22" s="397"/>
      <c r="D22" s="397"/>
      <c r="E22" s="397"/>
      <c r="F22" s="397"/>
      <c r="G22" s="397"/>
      <c r="H22" s="397"/>
      <c r="I22" s="397"/>
      <c r="J22" s="397"/>
      <c r="K22" s="397"/>
    </row>
    <row r="23" spans="1:11" ht="39" customHeight="1">
      <c r="A23" s="141"/>
      <c r="B23" s="397" t="s">
        <v>227</v>
      </c>
      <c r="C23" s="398"/>
      <c r="D23" s="398"/>
      <c r="E23" s="398"/>
      <c r="F23" s="398"/>
      <c r="G23" s="398"/>
      <c r="H23" s="398"/>
      <c r="I23" s="398"/>
      <c r="J23" s="398"/>
      <c r="K23" s="398"/>
    </row>
    <row r="24" spans="1:11" ht="8.25" customHeight="1" thickBot="1">
      <c r="A24" s="141"/>
      <c r="B24" s="200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4.75" thickTop="1" thickBot="1">
      <c r="B25" s="384" t="s">
        <v>44</v>
      </c>
      <c r="C25" s="385"/>
      <c r="D25" s="385"/>
      <c r="E25" s="385"/>
      <c r="F25" s="385"/>
      <c r="G25" s="385"/>
      <c r="H25" s="385"/>
      <c r="I25" s="385"/>
      <c r="J25" s="385"/>
      <c r="K25" s="386"/>
    </row>
    <row r="26" spans="1:11" ht="11.25" customHeight="1" thickTop="1">
      <c r="A26" s="190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ht="42" customHeight="1">
      <c r="A27" s="190"/>
      <c r="B27" s="391" t="s">
        <v>228</v>
      </c>
      <c r="C27" s="391"/>
      <c r="D27" s="391"/>
      <c r="E27" s="391"/>
      <c r="F27" s="391"/>
      <c r="G27" s="391"/>
      <c r="H27" s="391"/>
      <c r="I27" s="391"/>
      <c r="J27" s="391"/>
      <c r="K27" s="391"/>
    </row>
    <row r="28" spans="1:11" ht="44.25" customHeight="1">
      <c r="A28" s="141"/>
      <c r="B28" s="397" t="s">
        <v>229</v>
      </c>
      <c r="C28" s="399"/>
      <c r="D28" s="399"/>
      <c r="E28" s="399"/>
      <c r="F28" s="399"/>
      <c r="G28" s="399"/>
      <c r="H28" s="399"/>
      <c r="I28" s="399"/>
      <c r="J28" s="399"/>
      <c r="K28" s="399"/>
    </row>
    <row r="29" spans="1:11" ht="21.75" customHeight="1">
      <c r="A29" s="141"/>
      <c r="B29" s="397" t="s">
        <v>230</v>
      </c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1" ht="27" customHeight="1">
      <c r="A30" s="141"/>
      <c r="B30" s="397" t="s">
        <v>231</v>
      </c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1" ht="3.75" customHeight="1">
      <c r="A31" s="190"/>
      <c r="B31" s="389"/>
      <c r="C31" s="390"/>
      <c r="D31" s="390"/>
      <c r="E31" s="390"/>
      <c r="F31" s="390"/>
      <c r="G31" s="390"/>
      <c r="H31" s="390"/>
      <c r="I31" s="390"/>
      <c r="J31" s="390"/>
      <c r="K31" s="139"/>
    </row>
    <row r="32" spans="1:11" ht="15.75">
      <c r="A32" s="190"/>
      <c r="B32" s="390"/>
      <c r="C32" s="390"/>
      <c r="D32" s="390"/>
      <c r="E32" s="390"/>
      <c r="F32" s="390"/>
      <c r="G32" s="390"/>
      <c r="H32" s="390"/>
      <c r="I32" s="390"/>
      <c r="J32" s="390"/>
      <c r="K32" s="139"/>
    </row>
    <row r="33" spans="1:11" ht="15.75">
      <c r="A33" s="190"/>
      <c r="B33" s="390"/>
      <c r="C33" s="390"/>
      <c r="D33" s="390"/>
      <c r="E33" s="390"/>
      <c r="F33" s="390"/>
      <c r="G33" s="390"/>
      <c r="H33" s="390"/>
      <c r="I33" s="390"/>
      <c r="J33" s="390"/>
      <c r="K33" s="139"/>
    </row>
    <row r="34" spans="1:11" ht="15.75">
      <c r="A34" s="190"/>
      <c r="B34" s="390"/>
      <c r="C34" s="390"/>
      <c r="D34" s="390"/>
      <c r="E34" s="390"/>
      <c r="F34" s="390"/>
      <c r="G34" s="390"/>
      <c r="H34" s="390"/>
      <c r="I34" s="390"/>
      <c r="J34" s="390"/>
      <c r="K34" s="139"/>
    </row>
    <row r="35" spans="1:1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</row>
    <row r="37" spans="1:11">
      <c r="A37" s="190"/>
      <c r="B37" s="389"/>
      <c r="C37" s="392"/>
      <c r="D37" s="392"/>
      <c r="E37" s="392"/>
      <c r="F37" s="392"/>
      <c r="G37" s="392"/>
      <c r="H37" s="392"/>
      <c r="I37" s="392"/>
      <c r="J37" s="392"/>
      <c r="K37" s="190"/>
    </row>
    <row r="38" spans="1:11">
      <c r="A38" s="190"/>
      <c r="B38" s="392"/>
      <c r="C38" s="392"/>
      <c r="D38" s="392"/>
      <c r="E38" s="392"/>
      <c r="F38" s="392"/>
      <c r="G38" s="392"/>
      <c r="H38" s="392"/>
      <c r="I38" s="392"/>
      <c r="J38" s="392"/>
      <c r="K38" s="190"/>
    </row>
    <row r="39" spans="1:11">
      <c r="A39" s="190"/>
      <c r="B39" s="392"/>
      <c r="C39" s="392"/>
      <c r="D39" s="392"/>
      <c r="E39" s="392"/>
      <c r="F39" s="392"/>
      <c r="G39" s="392"/>
      <c r="H39" s="392"/>
      <c r="I39" s="392"/>
      <c r="J39" s="392"/>
      <c r="K39" s="190"/>
    </row>
    <row r="40" spans="1:11">
      <c r="A40" s="190"/>
      <c r="B40" s="392"/>
      <c r="C40" s="392"/>
      <c r="D40" s="392"/>
      <c r="E40" s="392"/>
      <c r="F40" s="392"/>
      <c r="G40" s="392"/>
      <c r="H40" s="392"/>
      <c r="I40" s="392"/>
      <c r="J40" s="392"/>
      <c r="K40" s="190"/>
    </row>
    <row r="43" spans="1:11">
      <c r="F43" s="387"/>
      <c r="G43" s="388"/>
      <c r="H43" s="388"/>
      <c r="I43" s="388"/>
      <c r="J43" s="388"/>
      <c r="K43" s="388"/>
    </row>
    <row r="44" spans="1:11">
      <c r="F44" s="388"/>
      <c r="G44" s="388"/>
      <c r="H44" s="388"/>
      <c r="I44" s="388"/>
      <c r="J44" s="388"/>
      <c r="K44" s="388"/>
    </row>
    <row r="45" spans="1:11">
      <c r="F45" s="388"/>
      <c r="G45" s="388"/>
      <c r="H45" s="388"/>
      <c r="I45" s="388"/>
      <c r="J45" s="388"/>
      <c r="K45" s="388"/>
    </row>
    <row r="46" spans="1:11">
      <c r="F46" s="388"/>
      <c r="G46" s="388"/>
      <c r="H46" s="388"/>
      <c r="I46" s="388"/>
      <c r="J46" s="388"/>
      <c r="K46" s="388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/>
    <hyperlink ref="B22:K22" location="'BAROMETROA E-ADMIN. TAU.4.1.3'!A1" display="Eusko Jaurlaritzak eskainitako zerbitzu eta prozedura publikoak, hiruhilekoka eta garuko konplexutasun elektronikoaren arabera, sailen arabera banatuta.2012"/>
    <hyperlink ref="B18:K19" location="'BAROMETROA E-ADMIN. TAU.5.1.1'!A1" display="2013ko konplexutasun elektronikoaren maila bete duten Eusko Jaurlaritzak eskainitako zerbitzu eta prozedura publikoak, sailen arabera banatuta. 2013. II. hiruhilekoa. "/>
    <hyperlink ref="B28" location="'BAROMETROA E-ADMIN. G.4.1.1'!A1" display="G.4.1.1. Eusko Jaurlaritzak hiruhilekoka eskainitako zerbitzu eta prozeduren gaurko konplexutasun elektronikoaren maila. 2011-2013. %"/>
    <hyperlink ref="B29" location="'BAROMETROA E-ADMIN. G.4.1.3'!A1" display="G.4.1.3. Eusko Jaurlaritzak eskainitako zerbitzu eta prozedurak, sailka, gaurko konplexutasun elektronikoaren arabera. 2013-II. hiruhilekoa. %"/>
    <hyperlink ref="B30" location="'BAROMETRO E-ADMIN G.4.1.4'!A1" display="G.4.1.4. Eusko Jaurlaritzak eskainitako zerbitzu eta prozedura ohikoenak, gaurko konplexutasun elektronikoaren arabera. 2013-II. hiruhilekoa. %"/>
    <hyperlink ref="B27:K27" location="'BAROMETROA E-ADMIN. G.5.1.1'!A1" display="G.5.1.1 2013ko konplexutasun elektronikoaren maila bete duten Eusko Jaurlaritzak eskainitako zerbitzu eta prozedura publikoak, sailen arabera banatuta. 2013. II. hiruhilekoa. %"/>
    <hyperlink ref="B20" location="'BAROMETROA E-ADMIN. TAU.4.1.1'!A1" display="Eusko Jaurlaritzak eskainitako zerbitzu eta prozedura publikoak, hiruhilekoka eta gaurko konplexutasun elektronikoaren arabera. 2011-2018. II. hiruhilekoa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="120" zoomScaleNormal="120" workbookViewId="0">
      <pane ySplit="5" topLeftCell="A48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45</v>
      </c>
    </row>
    <row r="2" spans="1:8">
      <c r="A2" s="31" t="s">
        <v>224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400" t="s">
        <v>46</v>
      </c>
      <c r="C4" s="402" t="s">
        <v>47</v>
      </c>
      <c r="D4" s="402"/>
      <c r="E4" s="402"/>
      <c r="F4" s="402"/>
      <c r="G4" s="402"/>
      <c r="H4" s="402"/>
    </row>
    <row r="5" spans="1:8" ht="81.75" customHeight="1">
      <c r="A5" s="34"/>
      <c r="B5" s="401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</row>
    <row r="6" spans="1:8">
      <c r="A6" s="37">
        <v>2011</v>
      </c>
    </row>
    <row r="7" spans="1:8">
      <c r="A7" s="38" t="s">
        <v>54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55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56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57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54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58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59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54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55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56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60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54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55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56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60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86" t="s">
        <v>54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55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56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60</v>
      </c>
      <c r="B30" s="143">
        <v>1536</v>
      </c>
      <c r="C30" s="143">
        <v>174</v>
      </c>
      <c r="D30" s="143">
        <v>95</v>
      </c>
      <c r="E30" s="143">
        <v>358</v>
      </c>
      <c r="F30" s="143">
        <v>63</v>
      </c>
      <c r="G30" s="143">
        <v>843</v>
      </c>
      <c r="H30" s="143">
        <v>3</v>
      </c>
    </row>
    <row r="31" spans="1:8">
      <c r="A31" s="86" t="s">
        <v>54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55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56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60</v>
      </c>
      <c r="B35" s="143">
        <v>1766</v>
      </c>
      <c r="C35" s="143">
        <v>236</v>
      </c>
      <c r="D35" s="143">
        <v>101</v>
      </c>
      <c r="E35" s="143">
        <v>377</v>
      </c>
      <c r="F35" s="143">
        <v>64</v>
      </c>
      <c r="G35" s="143">
        <v>983</v>
      </c>
      <c r="H35" s="143">
        <v>5</v>
      </c>
    </row>
    <row r="36" spans="1:8">
      <c r="A36" s="86" t="s">
        <v>54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61</v>
      </c>
      <c r="B38" s="163">
        <v>1528</v>
      </c>
      <c r="C38" s="163">
        <v>292</v>
      </c>
      <c r="D38" s="163">
        <v>91</v>
      </c>
      <c r="E38" s="163">
        <v>273</v>
      </c>
      <c r="F38" s="163">
        <v>90</v>
      </c>
      <c r="G38" s="163">
        <v>777</v>
      </c>
      <c r="H38" s="163">
        <v>5</v>
      </c>
    </row>
    <row r="39" spans="1:8">
      <c r="A39" s="86" t="s">
        <v>56</v>
      </c>
      <c r="B39" s="163">
        <v>1517</v>
      </c>
      <c r="C39" s="163">
        <v>209</v>
      </c>
      <c r="D39" s="163">
        <v>120</v>
      </c>
      <c r="E39" s="163">
        <v>188</v>
      </c>
      <c r="F39" s="163">
        <v>142</v>
      </c>
      <c r="G39" s="163">
        <v>855</v>
      </c>
      <c r="H39" s="163">
        <v>3</v>
      </c>
    </row>
    <row r="40" spans="1:8">
      <c r="A40" s="86" t="s">
        <v>60</v>
      </c>
      <c r="B40" s="163">
        <v>1497</v>
      </c>
      <c r="C40" s="163">
        <v>194</v>
      </c>
      <c r="D40" s="163">
        <v>126</v>
      </c>
      <c r="E40" s="163">
        <v>191</v>
      </c>
      <c r="F40" s="163">
        <v>140</v>
      </c>
      <c r="G40" s="163">
        <v>844</v>
      </c>
      <c r="H40" s="163">
        <v>2</v>
      </c>
    </row>
    <row r="41" spans="1:8">
      <c r="A41" s="86" t="s">
        <v>54</v>
      </c>
      <c r="B41" s="163">
        <v>1600</v>
      </c>
      <c r="C41" s="163">
        <v>242</v>
      </c>
      <c r="D41" s="163">
        <v>139</v>
      </c>
      <c r="E41" s="163">
        <v>194</v>
      </c>
      <c r="F41" s="163">
        <v>171</v>
      </c>
      <c r="G41" s="163">
        <v>852</v>
      </c>
      <c r="H41" s="163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55</v>
      </c>
      <c r="B43" s="163">
        <v>1640</v>
      </c>
      <c r="C43" s="163">
        <v>196</v>
      </c>
      <c r="D43" s="163">
        <v>130</v>
      </c>
      <c r="E43" s="163">
        <v>174</v>
      </c>
      <c r="F43" s="163">
        <v>175</v>
      </c>
      <c r="G43" s="163">
        <v>962</v>
      </c>
      <c r="H43" s="163">
        <v>3</v>
      </c>
    </row>
    <row r="44" spans="1:8">
      <c r="A44" s="38" t="s">
        <v>56</v>
      </c>
      <c r="B44" s="163">
        <v>1696</v>
      </c>
      <c r="C44" s="163">
        <v>191</v>
      </c>
      <c r="D44" s="163">
        <v>139</v>
      </c>
      <c r="E44" s="163">
        <v>169</v>
      </c>
      <c r="F44" s="163">
        <v>179</v>
      </c>
      <c r="G44" s="163">
        <v>1015</v>
      </c>
      <c r="H44" s="163">
        <v>3</v>
      </c>
    </row>
    <row r="45" spans="1:8">
      <c r="A45" s="38" t="s">
        <v>60</v>
      </c>
      <c r="B45" s="163">
        <v>1707</v>
      </c>
      <c r="C45" s="163">
        <v>153</v>
      </c>
      <c r="D45" s="163">
        <v>156</v>
      </c>
      <c r="E45" s="163">
        <v>162</v>
      </c>
      <c r="F45" s="163">
        <v>179</v>
      </c>
      <c r="G45" s="163">
        <v>1054</v>
      </c>
      <c r="H45" s="163">
        <v>3</v>
      </c>
    </row>
    <row r="46" spans="1:8">
      <c r="A46" s="86" t="s">
        <v>54</v>
      </c>
      <c r="B46" s="163">
        <v>1752</v>
      </c>
      <c r="C46" s="163">
        <v>158</v>
      </c>
      <c r="D46" s="163">
        <v>152</v>
      </c>
      <c r="E46" s="163">
        <v>163</v>
      </c>
      <c r="F46" s="163">
        <v>184</v>
      </c>
      <c r="G46" s="163">
        <v>1092</v>
      </c>
      <c r="H46" s="163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 s="94" customFormat="1">
      <c r="A48" s="38" t="s">
        <v>55</v>
      </c>
      <c r="B48" s="163">
        <v>1951</v>
      </c>
      <c r="C48" s="163">
        <v>169</v>
      </c>
      <c r="D48" s="163">
        <v>161</v>
      </c>
      <c r="E48" s="163">
        <v>165</v>
      </c>
      <c r="F48" s="163">
        <v>151</v>
      </c>
      <c r="G48" s="163">
        <v>1299</v>
      </c>
      <c r="H48" s="163">
        <v>6</v>
      </c>
    </row>
    <row r="49" spans="1:8" s="94" customFormat="1">
      <c r="A49" s="38" t="s">
        <v>56</v>
      </c>
      <c r="B49" s="246">
        <v>2081</v>
      </c>
      <c r="C49" s="246">
        <v>186</v>
      </c>
      <c r="D49" s="246">
        <v>186</v>
      </c>
      <c r="E49" s="246">
        <v>161</v>
      </c>
      <c r="F49" s="246">
        <v>150</v>
      </c>
      <c r="G49" s="246">
        <v>1392</v>
      </c>
      <c r="H49" s="246">
        <v>6</v>
      </c>
    </row>
    <row r="50" spans="1:8">
      <c r="A50" s="38" t="s">
        <v>60</v>
      </c>
      <c r="B50" s="163">
        <v>2119</v>
      </c>
      <c r="C50" s="163">
        <v>191</v>
      </c>
      <c r="D50" s="163">
        <v>189</v>
      </c>
      <c r="E50" s="163">
        <v>184</v>
      </c>
      <c r="F50" s="163">
        <v>153</v>
      </c>
      <c r="G50" s="163">
        <v>1395</v>
      </c>
      <c r="H50" s="163">
        <v>7</v>
      </c>
    </row>
    <row r="51" spans="1:8">
      <c r="A51" s="38" t="s">
        <v>54</v>
      </c>
      <c r="B51" s="163">
        <v>2207</v>
      </c>
      <c r="C51" s="163">
        <v>193</v>
      </c>
      <c r="D51" s="163">
        <v>185</v>
      </c>
      <c r="E51" s="163">
        <v>185</v>
      </c>
      <c r="F51" s="163">
        <v>163</v>
      </c>
      <c r="G51" s="163">
        <v>1474</v>
      </c>
      <c r="H51" s="163">
        <v>7</v>
      </c>
    </row>
    <row r="52" spans="1:8">
      <c r="A52" s="76">
        <v>2021</v>
      </c>
      <c r="B52" s="163"/>
      <c r="C52" s="163"/>
      <c r="D52" s="163"/>
      <c r="E52" s="163"/>
      <c r="F52" s="163"/>
      <c r="G52" s="163"/>
      <c r="H52" s="163"/>
    </row>
    <row r="53" spans="1:8">
      <c r="A53" s="40" t="s">
        <v>61</v>
      </c>
      <c r="B53" s="163">
        <v>2043</v>
      </c>
      <c r="C53" s="163">
        <v>182</v>
      </c>
      <c r="D53" s="163">
        <v>163</v>
      </c>
      <c r="E53" s="163">
        <v>178</v>
      </c>
      <c r="F53" s="163">
        <v>145</v>
      </c>
      <c r="G53" s="163">
        <v>1368</v>
      </c>
      <c r="H53" s="163">
        <v>7</v>
      </c>
    </row>
    <row r="54" spans="1:8">
      <c r="A54" s="38" t="s">
        <v>56</v>
      </c>
      <c r="B54" s="163">
        <v>2221</v>
      </c>
      <c r="C54" s="163">
        <v>203</v>
      </c>
      <c r="D54" s="163">
        <v>167</v>
      </c>
      <c r="E54" s="163">
        <v>213</v>
      </c>
      <c r="F54" s="163">
        <v>152</v>
      </c>
      <c r="G54" s="163">
        <v>1478</v>
      </c>
      <c r="H54" s="163">
        <v>8</v>
      </c>
    </row>
    <row r="55" spans="1:8">
      <c r="A55" s="38" t="s">
        <v>60</v>
      </c>
      <c r="B55" s="163">
        <v>2247</v>
      </c>
      <c r="C55" s="163">
        <v>208</v>
      </c>
      <c r="D55" s="163">
        <v>170</v>
      </c>
      <c r="E55" s="163">
        <v>196</v>
      </c>
      <c r="F55" s="163">
        <v>156</v>
      </c>
      <c r="G55" s="163">
        <v>1509</v>
      </c>
      <c r="H55" s="163">
        <v>8</v>
      </c>
    </row>
    <row r="56" spans="1:8">
      <c r="A56" s="248" t="s">
        <v>211</v>
      </c>
      <c r="B56" s="321">
        <v>2285</v>
      </c>
      <c r="C56" s="163">
        <v>213</v>
      </c>
      <c r="D56" s="163">
        <v>156</v>
      </c>
      <c r="E56" s="163">
        <v>202</v>
      </c>
      <c r="F56" s="163">
        <v>86</v>
      </c>
      <c r="G56" s="163">
        <v>1619</v>
      </c>
      <c r="H56" s="163">
        <v>9</v>
      </c>
    </row>
    <row r="57" spans="1:8">
      <c r="A57" s="76">
        <v>2022</v>
      </c>
      <c r="B57" s="163"/>
      <c r="C57" s="163"/>
      <c r="D57" s="163"/>
      <c r="E57" s="163"/>
      <c r="F57" s="163"/>
      <c r="G57" s="163"/>
      <c r="H57" s="163"/>
    </row>
    <row r="58" spans="1:8">
      <c r="A58" s="329" t="s">
        <v>55</v>
      </c>
      <c r="B58" s="163">
        <v>2469</v>
      </c>
      <c r="C58" s="163">
        <v>240</v>
      </c>
      <c r="D58" s="163">
        <v>164</v>
      </c>
      <c r="E58" s="163">
        <v>183</v>
      </c>
      <c r="F58" s="163">
        <v>79</v>
      </c>
      <c r="G58" s="163">
        <v>1794</v>
      </c>
      <c r="H58" s="163">
        <v>9</v>
      </c>
    </row>
    <row r="59" spans="1:8">
      <c r="A59" s="330" t="s">
        <v>56</v>
      </c>
      <c r="B59" s="247">
        <v>2616</v>
      </c>
      <c r="C59" s="247">
        <v>335</v>
      </c>
      <c r="D59" s="247">
        <v>159</v>
      </c>
      <c r="E59" s="247">
        <v>206</v>
      </c>
      <c r="F59" s="247">
        <v>81</v>
      </c>
      <c r="G59" s="247">
        <v>1831</v>
      </c>
      <c r="H59" s="247">
        <v>4</v>
      </c>
    </row>
    <row r="60" spans="1:8">
      <c r="A60" s="43" t="s">
        <v>216</v>
      </c>
    </row>
    <row r="61" spans="1:8">
      <c r="A61" s="44" t="s">
        <v>62</v>
      </c>
    </row>
    <row r="62" spans="1:8">
      <c r="A62" s="44" t="s">
        <v>63</v>
      </c>
    </row>
    <row r="63" spans="1:8">
      <c r="A63" s="44" t="s">
        <v>210</v>
      </c>
    </row>
    <row r="64" spans="1:8">
      <c r="A64" s="44"/>
    </row>
    <row r="65" spans="1:1">
      <c r="A65" s="26" t="s">
        <v>64</v>
      </c>
    </row>
    <row r="66" spans="1:1">
      <c r="A66" s="88"/>
    </row>
    <row r="67" spans="1:1">
      <c r="A67" s="88"/>
    </row>
    <row r="69" spans="1:1">
      <c r="A69" s="73"/>
    </row>
    <row r="70" spans="1:1">
      <c r="A70" s="88"/>
    </row>
  </sheetData>
  <mergeCells count="2">
    <mergeCell ref="B4:B5"/>
    <mergeCell ref="C4:H4"/>
  </mergeCells>
  <phoneticPr fontId="14" type="noConversion"/>
  <hyperlinks>
    <hyperlink ref="A65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9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0" t="s">
        <v>65</v>
      </c>
    </row>
    <row r="39" spans="1:14" s="28" customFormat="1">
      <c r="A39" s="43" t="s">
        <v>216</v>
      </c>
    </row>
    <row r="40" spans="1:14">
      <c r="A40" s="44" t="s">
        <v>62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</row>
    <row r="41" spans="1:14" s="77" customFormat="1">
      <c r="A41" s="44" t="s">
        <v>63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91"/>
      <c r="M41" s="91"/>
    </row>
    <row r="42" spans="1:14" s="77" customFormat="1">
      <c r="A42" s="44" t="s">
        <v>210</v>
      </c>
      <c r="B42" s="166"/>
      <c r="C42" s="166"/>
      <c r="D42" s="166"/>
      <c r="E42" s="166"/>
      <c r="F42" s="166"/>
      <c r="G42" s="166"/>
      <c r="H42" s="166"/>
      <c r="I42" s="166"/>
      <c r="J42" s="119"/>
      <c r="K42" s="119"/>
      <c r="L42" s="119"/>
      <c r="M42" s="119"/>
      <c r="N42" s="91"/>
    </row>
    <row r="43" spans="1:14" s="119" customFormat="1">
      <c r="A43" s="331"/>
      <c r="B43" s="331"/>
      <c r="C43" s="331"/>
      <c r="D43" s="331"/>
      <c r="E43" s="331"/>
      <c r="F43" s="331"/>
      <c r="G43" s="331"/>
      <c r="H43" s="331"/>
      <c r="I43" s="331"/>
      <c r="J43" s="91"/>
    </row>
    <row r="44" spans="1:14" s="178" customFormat="1" ht="33.75" customHeight="1">
      <c r="A44" s="179"/>
      <c r="B44" s="179"/>
      <c r="C44" s="180"/>
      <c r="D44" s="180"/>
      <c r="E44" s="180"/>
      <c r="F44" s="180"/>
      <c r="G44" s="180"/>
      <c r="H44" s="180"/>
      <c r="I44" s="181"/>
      <c r="J44" s="91"/>
      <c r="K44" s="91"/>
      <c r="L44" s="91"/>
      <c r="M44" s="91"/>
    </row>
    <row r="45" spans="1:14" s="178" customFormat="1">
      <c r="A45" s="179"/>
      <c r="B45" s="179"/>
      <c r="C45" s="181"/>
      <c r="D45" s="181"/>
      <c r="E45" s="181"/>
      <c r="F45" s="181"/>
      <c r="G45" s="181"/>
      <c r="H45" s="181"/>
      <c r="I45" s="181"/>
      <c r="J45" s="91"/>
      <c r="K45" s="91"/>
      <c r="L45" s="91"/>
      <c r="M45" s="91"/>
    </row>
    <row r="46" spans="1:14" s="178" customFormat="1">
      <c r="A46" s="179"/>
      <c r="B46" s="179"/>
      <c r="C46" s="181"/>
      <c r="D46" s="181"/>
      <c r="E46" s="181"/>
      <c r="F46" s="181"/>
      <c r="G46" s="181"/>
      <c r="H46" s="181"/>
      <c r="I46" s="181"/>
      <c r="J46" s="91"/>
    </row>
    <row r="47" spans="1:14" s="178" customFormat="1">
      <c r="A47" s="179"/>
      <c r="B47" s="179"/>
      <c r="C47" s="181"/>
      <c r="D47" s="181"/>
      <c r="E47" s="181"/>
      <c r="F47" s="181"/>
      <c r="G47" s="181"/>
      <c r="H47" s="181"/>
      <c r="I47" s="181"/>
      <c r="J47" s="91"/>
    </row>
    <row r="48" spans="1:14" s="178" customFormat="1" ht="45">
      <c r="A48" s="179"/>
      <c r="B48" s="179"/>
      <c r="C48" s="180" t="s">
        <v>66</v>
      </c>
      <c r="D48" s="180" t="s">
        <v>67</v>
      </c>
      <c r="E48" s="180" t="s">
        <v>50</v>
      </c>
      <c r="F48" s="180" t="s">
        <v>51</v>
      </c>
      <c r="G48" s="180" t="s">
        <v>52</v>
      </c>
      <c r="H48" s="180" t="s">
        <v>53</v>
      </c>
      <c r="I48" s="181" t="s">
        <v>46</v>
      </c>
      <c r="J48" s="91"/>
    </row>
    <row r="49" spans="1:10" s="209" customFormat="1">
      <c r="A49" s="179" t="s">
        <v>68</v>
      </c>
      <c r="B49" s="179" t="s">
        <v>69</v>
      </c>
      <c r="C49" s="184">
        <v>145</v>
      </c>
      <c r="D49" s="184">
        <v>81</v>
      </c>
      <c r="E49" s="184">
        <v>455</v>
      </c>
      <c r="F49" s="184">
        <v>51</v>
      </c>
      <c r="G49" s="184">
        <v>138</v>
      </c>
      <c r="H49" s="184">
        <v>1</v>
      </c>
      <c r="I49" s="184">
        <v>871</v>
      </c>
      <c r="J49" s="322"/>
    </row>
    <row r="50" spans="1:10" s="209" customFormat="1">
      <c r="A50" s="179" t="s">
        <v>68</v>
      </c>
      <c r="B50" s="179" t="s">
        <v>70</v>
      </c>
      <c r="C50" s="184">
        <v>62</v>
      </c>
      <c r="D50" s="184">
        <v>64</v>
      </c>
      <c r="E50" s="184">
        <v>377</v>
      </c>
      <c r="F50" s="184">
        <v>51</v>
      </c>
      <c r="G50" s="184">
        <v>224</v>
      </c>
      <c r="H50" s="184">
        <v>2</v>
      </c>
      <c r="I50" s="184">
        <v>780</v>
      </c>
      <c r="J50" s="322"/>
    </row>
    <row r="51" spans="1:10" s="209" customFormat="1">
      <c r="A51" s="179" t="s">
        <v>68</v>
      </c>
      <c r="B51" s="179" t="s">
        <v>71</v>
      </c>
      <c r="C51" s="184">
        <v>88</v>
      </c>
      <c r="D51" s="184">
        <v>109</v>
      </c>
      <c r="E51" s="184">
        <v>353</v>
      </c>
      <c r="F51" s="184">
        <v>81</v>
      </c>
      <c r="G51" s="184">
        <v>314</v>
      </c>
      <c r="H51" s="184">
        <v>2</v>
      </c>
      <c r="I51" s="184">
        <v>947</v>
      </c>
      <c r="J51" s="322"/>
    </row>
    <row r="52" spans="1:10" s="209" customFormat="1">
      <c r="A52" s="179" t="s">
        <v>68</v>
      </c>
      <c r="B52" s="179" t="s">
        <v>72</v>
      </c>
      <c r="C52" s="184">
        <v>58</v>
      </c>
      <c r="D52" s="184">
        <v>88</v>
      </c>
      <c r="E52" s="184">
        <v>317</v>
      </c>
      <c r="F52" s="184">
        <v>76</v>
      </c>
      <c r="G52" s="184">
        <v>334</v>
      </c>
      <c r="H52" s="184">
        <v>2</v>
      </c>
      <c r="I52" s="184">
        <v>875</v>
      </c>
      <c r="J52" s="322"/>
    </row>
    <row r="53" spans="1:10" s="209" customFormat="1">
      <c r="A53" s="179" t="s">
        <v>68</v>
      </c>
      <c r="B53" s="179" t="s">
        <v>73</v>
      </c>
      <c r="C53" s="184">
        <v>51</v>
      </c>
      <c r="D53" s="184">
        <v>127</v>
      </c>
      <c r="E53" s="184">
        <v>292</v>
      </c>
      <c r="F53" s="184">
        <v>83</v>
      </c>
      <c r="G53" s="184">
        <v>395</v>
      </c>
      <c r="H53" s="184">
        <v>2</v>
      </c>
      <c r="I53" s="184">
        <v>950</v>
      </c>
      <c r="J53" s="322"/>
    </row>
    <row r="54" spans="1:10" s="209" customFormat="1">
      <c r="A54" s="179" t="s">
        <v>68</v>
      </c>
      <c r="B54" s="179" t="s">
        <v>74</v>
      </c>
      <c r="C54" s="184">
        <v>59</v>
      </c>
      <c r="D54" s="184">
        <v>144</v>
      </c>
      <c r="E54" s="184">
        <v>224</v>
      </c>
      <c r="F54" s="184">
        <v>106</v>
      </c>
      <c r="G54" s="184">
        <v>449</v>
      </c>
      <c r="H54" s="184">
        <v>4</v>
      </c>
      <c r="I54" s="184">
        <v>986</v>
      </c>
      <c r="J54" s="322"/>
    </row>
    <row r="55" spans="1:10" s="209" customFormat="1">
      <c r="A55" s="179" t="s">
        <v>68</v>
      </c>
      <c r="B55" s="179" t="s">
        <v>75</v>
      </c>
      <c r="C55" s="184">
        <v>53</v>
      </c>
      <c r="D55" s="184">
        <v>108</v>
      </c>
      <c r="E55" s="184">
        <v>284</v>
      </c>
      <c r="F55" s="184">
        <v>98</v>
      </c>
      <c r="G55" s="184">
        <v>418</v>
      </c>
      <c r="H55" s="184">
        <v>4</v>
      </c>
      <c r="I55" s="184">
        <v>965</v>
      </c>
      <c r="J55" s="322"/>
    </row>
    <row r="56" spans="1:10" s="209" customFormat="1">
      <c r="A56" s="179" t="s">
        <v>68</v>
      </c>
      <c r="B56" s="179" t="s">
        <v>76</v>
      </c>
      <c r="C56" s="184">
        <v>98</v>
      </c>
      <c r="D56" s="184">
        <v>114</v>
      </c>
      <c r="E56" s="184">
        <v>227</v>
      </c>
      <c r="F56" s="184">
        <v>109</v>
      </c>
      <c r="G56" s="184">
        <v>494</v>
      </c>
      <c r="H56" s="184">
        <v>4</v>
      </c>
      <c r="I56" s="184">
        <v>1046</v>
      </c>
      <c r="J56" s="322"/>
    </row>
    <row r="57" spans="1:10" s="209" customFormat="1">
      <c r="A57" s="179" t="s">
        <v>68</v>
      </c>
      <c r="B57" s="179" t="s">
        <v>77</v>
      </c>
      <c r="C57" s="184">
        <v>119</v>
      </c>
      <c r="D57" s="184">
        <v>101</v>
      </c>
      <c r="E57" s="184">
        <v>290</v>
      </c>
      <c r="F57" s="184">
        <v>106</v>
      </c>
      <c r="G57" s="184">
        <v>502</v>
      </c>
      <c r="H57" s="184">
        <v>4</v>
      </c>
      <c r="I57" s="184">
        <v>1122</v>
      </c>
      <c r="J57" s="322"/>
    </row>
    <row r="58" spans="1:10" s="209" customFormat="1">
      <c r="A58" s="179" t="s">
        <v>68</v>
      </c>
      <c r="B58" s="179" t="s">
        <v>78</v>
      </c>
      <c r="C58" s="184">
        <v>124</v>
      </c>
      <c r="D58" s="184">
        <v>102</v>
      </c>
      <c r="E58" s="184">
        <v>297</v>
      </c>
      <c r="F58" s="184">
        <v>106</v>
      </c>
      <c r="G58" s="184">
        <v>533</v>
      </c>
      <c r="H58" s="184">
        <v>4</v>
      </c>
      <c r="I58" s="184">
        <v>1166</v>
      </c>
      <c r="J58" s="322"/>
    </row>
    <row r="59" spans="1:10" s="209" customFormat="1">
      <c r="A59" s="179" t="s">
        <v>68</v>
      </c>
      <c r="B59" s="179" t="s">
        <v>79</v>
      </c>
      <c r="C59" s="184">
        <v>135</v>
      </c>
      <c r="D59" s="184">
        <v>107</v>
      </c>
      <c r="E59" s="184">
        <v>301</v>
      </c>
      <c r="F59" s="184">
        <v>101</v>
      </c>
      <c r="G59" s="184">
        <v>536</v>
      </c>
      <c r="H59" s="184">
        <v>4</v>
      </c>
      <c r="I59" s="184">
        <v>1184</v>
      </c>
      <c r="J59" s="322"/>
    </row>
    <row r="60" spans="1:10" s="209" customFormat="1">
      <c r="A60" s="179" t="s">
        <v>68</v>
      </c>
      <c r="B60" s="179" t="s">
        <v>80</v>
      </c>
      <c r="C60" s="184">
        <v>135</v>
      </c>
      <c r="D60" s="184">
        <v>113</v>
      </c>
      <c r="E60" s="184">
        <v>297</v>
      </c>
      <c r="F60" s="184">
        <v>100</v>
      </c>
      <c r="G60" s="184">
        <v>567</v>
      </c>
      <c r="H60" s="184">
        <v>4</v>
      </c>
      <c r="I60" s="184">
        <v>1216</v>
      </c>
      <c r="J60" s="322"/>
    </row>
    <row r="61" spans="1:10" s="209" customFormat="1">
      <c r="A61" s="179" t="s">
        <v>68</v>
      </c>
      <c r="B61" s="179" t="s">
        <v>81</v>
      </c>
      <c r="C61" s="210">
        <v>140</v>
      </c>
      <c r="D61" s="210">
        <v>119</v>
      </c>
      <c r="E61" s="210">
        <v>302</v>
      </c>
      <c r="F61" s="210">
        <v>96</v>
      </c>
      <c r="G61" s="210">
        <v>598</v>
      </c>
      <c r="H61" s="210">
        <v>4</v>
      </c>
      <c r="I61" s="184">
        <v>1259</v>
      </c>
      <c r="J61" s="322"/>
    </row>
    <row r="62" spans="1:10" s="209" customFormat="1">
      <c r="A62" s="179" t="s">
        <v>68</v>
      </c>
      <c r="B62" s="179" t="s">
        <v>82</v>
      </c>
      <c r="C62" s="210">
        <v>140</v>
      </c>
      <c r="D62" s="210">
        <v>120</v>
      </c>
      <c r="E62" s="210">
        <v>313</v>
      </c>
      <c r="F62" s="210">
        <v>93</v>
      </c>
      <c r="G62" s="210">
        <v>678</v>
      </c>
      <c r="H62" s="210">
        <v>4</v>
      </c>
      <c r="I62" s="184">
        <v>1348</v>
      </c>
      <c r="J62" s="322"/>
    </row>
    <row r="63" spans="1:10" s="209" customFormat="1">
      <c r="A63" s="179" t="s">
        <v>68</v>
      </c>
      <c r="B63" s="179" t="s">
        <v>83</v>
      </c>
      <c r="C63" s="211">
        <v>141</v>
      </c>
      <c r="D63" s="211">
        <v>119</v>
      </c>
      <c r="E63" s="211">
        <v>315</v>
      </c>
      <c r="F63" s="211">
        <v>93</v>
      </c>
      <c r="G63" s="211">
        <v>693</v>
      </c>
      <c r="H63" s="211">
        <v>4</v>
      </c>
      <c r="I63" s="184">
        <v>1365</v>
      </c>
      <c r="J63" s="322"/>
    </row>
    <row r="64" spans="1:10" s="209" customFormat="1">
      <c r="A64" s="179" t="s">
        <v>68</v>
      </c>
      <c r="B64" s="179" t="s">
        <v>84</v>
      </c>
      <c r="C64" s="210">
        <v>149</v>
      </c>
      <c r="D64" s="210">
        <v>123</v>
      </c>
      <c r="E64" s="210">
        <v>323</v>
      </c>
      <c r="F64" s="210">
        <v>97</v>
      </c>
      <c r="G64" s="210">
        <v>713</v>
      </c>
      <c r="H64" s="210">
        <v>4</v>
      </c>
      <c r="I64" s="184">
        <v>1409</v>
      </c>
      <c r="J64" s="322"/>
    </row>
    <row r="65" spans="1:10" s="209" customFormat="1">
      <c r="A65" s="179" t="s">
        <v>68</v>
      </c>
      <c r="B65" s="179" t="s">
        <v>85</v>
      </c>
      <c r="C65" s="210">
        <v>179</v>
      </c>
      <c r="D65" s="210">
        <v>106</v>
      </c>
      <c r="E65" s="210">
        <v>330</v>
      </c>
      <c r="F65" s="210">
        <v>89</v>
      </c>
      <c r="G65" s="210">
        <v>791</v>
      </c>
      <c r="H65" s="210">
        <v>3</v>
      </c>
      <c r="I65" s="184">
        <v>1498</v>
      </c>
      <c r="J65" s="322"/>
    </row>
    <row r="66" spans="1:10" s="209" customFormat="1">
      <c r="A66" s="179" t="s">
        <v>68</v>
      </c>
      <c r="B66" s="179" t="s">
        <v>86</v>
      </c>
      <c r="C66" s="210">
        <v>172</v>
      </c>
      <c r="D66" s="210">
        <v>95</v>
      </c>
      <c r="E66" s="210">
        <v>351</v>
      </c>
      <c r="F66" s="210">
        <v>62</v>
      </c>
      <c r="G66" s="210">
        <v>835</v>
      </c>
      <c r="H66" s="210">
        <v>3</v>
      </c>
      <c r="I66" s="184">
        <v>1518</v>
      </c>
      <c r="J66" s="322"/>
    </row>
    <row r="67" spans="1:10" s="209" customFormat="1">
      <c r="A67" s="179" t="s">
        <v>68</v>
      </c>
      <c r="B67" s="179" t="s">
        <v>87</v>
      </c>
      <c r="C67" s="210">
        <v>174</v>
      </c>
      <c r="D67" s="210">
        <v>95</v>
      </c>
      <c r="E67" s="210">
        <v>358</v>
      </c>
      <c r="F67" s="210">
        <v>63</v>
      </c>
      <c r="G67" s="210">
        <v>843</v>
      </c>
      <c r="H67" s="210">
        <v>3</v>
      </c>
      <c r="I67" s="184">
        <v>1536</v>
      </c>
      <c r="J67" s="322"/>
    </row>
    <row r="68" spans="1:10" s="209" customFormat="1">
      <c r="A68" s="179" t="s">
        <v>68</v>
      </c>
      <c r="B68" s="179" t="s">
        <v>88</v>
      </c>
      <c r="C68" s="210">
        <v>182</v>
      </c>
      <c r="D68" s="210">
        <v>97</v>
      </c>
      <c r="E68" s="210">
        <v>362</v>
      </c>
      <c r="F68" s="210">
        <v>66</v>
      </c>
      <c r="G68" s="210">
        <v>878</v>
      </c>
      <c r="H68" s="210">
        <v>3</v>
      </c>
      <c r="I68" s="184">
        <v>1588</v>
      </c>
      <c r="J68" s="322"/>
    </row>
    <row r="69" spans="1:10" s="209" customFormat="1">
      <c r="A69" s="179" t="s">
        <v>68</v>
      </c>
      <c r="B69" s="179" t="s">
        <v>89</v>
      </c>
      <c r="C69" s="210">
        <v>182</v>
      </c>
      <c r="D69" s="210">
        <v>102</v>
      </c>
      <c r="E69" s="210">
        <v>367</v>
      </c>
      <c r="F69" s="210">
        <v>63</v>
      </c>
      <c r="G69" s="210">
        <v>908</v>
      </c>
      <c r="H69" s="210">
        <v>5</v>
      </c>
      <c r="I69" s="184">
        <v>1627</v>
      </c>
      <c r="J69" s="322"/>
    </row>
    <row r="70" spans="1:10" s="209" customFormat="1">
      <c r="A70" s="179" t="s">
        <v>68</v>
      </c>
      <c r="B70" s="179" t="s">
        <v>90</v>
      </c>
      <c r="C70" s="210">
        <v>236</v>
      </c>
      <c r="D70" s="210">
        <v>101</v>
      </c>
      <c r="E70" s="210">
        <v>375</v>
      </c>
      <c r="F70" s="210">
        <v>65</v>
      </c>
      <c r="G70" s="210">
        <v>985</v>
      </c>
      <c r="H70" s="210">
        <v>5</v>
      </c>
      <c r="I70" s="184">
        <v>1767</v>
      </c>
      <c r="J70" s="322"/>
    </row>
    <row r="71" spans="1:10" s="209" customFormat="1">
      <c r="A71" s="179" t="s">
        <v>68</v>
      </c>
      <c r="B71" s="179" t="s">
        <v>91</v>
      </c>
      <c r="C71" s="210">
        <v>236</v>
      </c>
      <c r="D71" s="210">
        <v>101</v>
      </c>
      <c r="E71" s="210">
        <v>377</v>
      </c>
      <c r="F71" s="210">
        <v>64</v>
      </c>
      <c r="G71" s="210">
        <v>983</v>
      </c>
      <c r="H71" s="210">
        <v>5</v>
      </c>
      <c r="I71" s="184">
        <v>1766</v>
      </c>
      <c r="J71" s="322"/>
    </row>
    <row r="72" spans="1:10" s="209" customFormat="1">
      <c r="A72" s="179" t="s">
        <v>68</v>
      </c>
      <c r="B72" s="179" t="s">
        <v>92</v>
      </c>
      <c r="C72" s="210">
        <v>258</v>
      </c>
      <c r="D72" s="210">
        <v>103</v>
      </c>
      <c r="E72" s="210">
        <v>349</v>
      </c>
      <c r="F72" s="210">
        <v>66</v>
      </c>
      <c r="G72" s="210">
        <v>1014</v>
      </c>
      <c r="H72" s="210">
        <v>5</v>
      </c>
      <c r="I72" s="184">
        <v>1795</v>
      </c>
      <c r="J72" s="322"/>
    </row>
    <row r="73" spans="1:10" s="209" customFormat="1">
      <c r="A73" s="179" t="s">
        <v>68</v>
      </c>
      <c r="B73" s="179" t="s">
        <v>93</v>
      </c>
      <c r="C73" s="183">
        <v>292</v>
      </c>
      <c r="D73" s="183">
        <v>91</v>
      </c>
      <c r="E73" s="183">
        <v>273</v>
      </c>
      <c r="F73" s="183">
        <v>90</v>
      </c>
      <c r="G73" s="183">
        <v>777</v>
      </c>
      <c r="H73" s="183">
        <v>5</v>
      </c>
      <c r="I73" s="201">
        <v>1528</v>
      </c>
      <c r="J73" s="322"/>
    </row>
    <row r="74" spans="1:10" s="209" customFormat="1">
      <c r="A74" s="179" t="s">
        <v>68</v>
      </c>
      <c r="B74" s="179" t="s">
        <v>94</v>
      </c>
      <c r="C74" s="183">
        <v>209</v>
      </c>
      <c r="D74" s="183">
        <v>120</v>
      </c>
      <c r="E74" s="183">
        <v>188</v>
      </c>
      <c r="F74" s="183">
        <v>142</v>
      </c>
      <c r="G74" s="183">
        <v>855</v>
      </c>
      <c r="H74" s="183">
        <v>3</v>
      </c>
      <c r="I74" s="201">
        <v>1517</v>
      </c>
      <c r="J74" s="322"/>
    </row>
    <row r="75" spans="1:10" s="209" customFormat="1">
      <c r="A75" s="179" t="s">
        <v>68</v>
      </c>
      <c r="B75" s="179" t="s">
        <v>95</v>
      </c>
      <c r="C75" s="183">
        <v>194</v>
      </c>
      <c r="D75" s="183">
        <v>126</v>
      </c>
      <c r="E75" s="183">
        <v>191</v>
      </c>
      <c r="F75" s="183">
        <v>140</v>
      </c>
      <c r="G75" s="183">
        <v>844</v>
      </c>
      <c r="H75" s="183">
        <v>2</v>
      </c>
      <c r="I75" s="201">
        <v>1497</v>
      </c>
      <c r="J75" s="322"/>
    </row>
    <row r="76" spans="1:10" s="209" customFormat="1">
      <c r="A76" s="182" t="s">
        <v>68</v>
      </c>
      <c r="B76" s="179" t="s">
        <v>96</v>
      </c>
      <c r="C76" s="183">
        <v>242</v>
      </c>
      <c r="D76" s="183">
        <v>139</v>
      </c>
      <c r="E76" s="183">
        <v>194</v>
      </c>
      <c r="F76" s="183">
        <v>171</v>
      </c>
      <c r="G76" s="183">
        <v>852</v>
      </c>
      <c r="H76" s="183">
        <v>2</v>
      </c>
      <c r="I76" s="201">
        <f>SUM(C76:H76)</f>
        <v>1600</v>
      </c>
      <c r="J76" s="322"/>
    </row>
    <row r="77" spans="1:10" s="209" customFormat="1">
      <c r="A77" s="179" t="s">
        <v>68</v>
      </c>
      <c r="B77" s="179" t="s">
        <v>97</v>
      </c>
      <c r="C77" s="185">
        <v>196</v>
      </c>
      <c r="D77" s="185">
        <v>130</v>
      </c>
      <c r="E77" s="185">
        <v>174</v>
      </c>
      <c r="F77" s="185">
        <v>175</v>
      </c>
      <c r="G77" s="185">
        <v>962</v>
      </c>
      <c r="H77" s="185">
        <v>3</v>
      </c>
      <c r="I77" s="201">
        <f>SUM(C77:H77)</f>
        <v>1640</v>
      </c>
      <c r="J77" s="322"/>
    </row>
    <row r="78" spans="1:10" s="209" customFormat="1">
      <c r="A78" s="179" t="s">
        <v>68</v>
      </c>
      <c r="B78" s="179" t="s">
        <v>98</v>
      </c>
      <c r="C78" s="185">
        <v>191</v>
      </c>
      <c r="D78" s="185">
        <v>139</v>
      </c>
      <c r="E78" s="185">
        <v>169</v>
      </c>
      <c r="F78" s="185">
        <v>179</v>
      </c>
      <c r="G78" s="185">
        <v>1015</v>
      </c>
      <c r="H78" s="185">
        <v>3</v>
      </c>
      <c r="I78" s="201">
        <f>SUM(C78:H78)</f>
        <v>1696</v>
      </c>
      <c r="J78" s="322"/>
    </row>
    <row r="79" spans="1:10" s="209" customFormat="1">
      <c r="A79" s="179" t="s">
        <v>68</v>
      </c>
      <c r="B79" s="179" t="s">
        <v>99</v>
      </c>
      <c r="C79" s="185">
        <v>153</v>
      </c>
      <c r="D79" s="185">
        <v>156</v>
      </c>
      <c r="E79" s="185">
        <v>162</v>
      </c>
      <c r="F79" s="185">
        <v>179</v>
      </c>
      <c r="G79" s="185">
        <v>1054</v>
      </c>
      <c r="H79" s="185">
        <v>3</v>
      </c>
      <c r="I79" s="201">
        <f>SUM(C79:H79)</f>
        <v>1707</v>
      </c>
      <c r="J79" s="322"/>
    </row>
    <row r="80" spans="1:10" s="209" customFormat="1">
      <c r="A80" s="179" t="s">
        <v>68</v>
      </c>
      <c r="B80" s="179" t="s">
        <v>100</v>
      </c>
      <c r="C80" s="185">
        <v>158</v>
      </c>
      <c r="D80" s="185">
        <v>152</v>
      </c>
      <c r="E80" s="185">
        <v>163</v>
      </c>
      <c r="F80" s="185">
        <v>184</v>
      </c>
      <c r="G80" s="185">
        <v>1092</v>
      </c>
      <c r="H80" s="185">
        <v>3</v>
      </c>
      <c r="I80" s="201">
        <f>SUM(C80:H80)</f>
        <v>1752</v>
      </c>
      <c r="J80" s="322"/>
    </row>
    <row r="81" spans="1:14" s="209" customFormat="1">
      <c r="A81" s="179" t="s">
        <v>68</v>
      </c>
      <c r="B81" s="179" t="s">
        <v>101</v>
      </c>
      <c r="C81" s="185">
        <v>169</v>
      </c>
      <c r="D81" s="185">
        <v>161</v>
      </c>
      <c r="E81" s="185">
        <v>165</v>
      </c>
      <c r="F81" s="185">
        <v>151</v>
      </c>
      <c r="G81" s="185">
        <v>1299</v>
      </c>
      <c r="H81" s="185">
        <v>6</v>
      </c>
      <c r="I81" s="201">
        <f t="shared" ref="I81" si="0">SUM(C81:H81)</f>
        <v>1951</v>
      </c>
      <c r="J81" s="322"/>
    </row>
    <row r="82" spans="1:14" s="209" customFormat="1">
      <c r="A82" s="179" t="s">
        <v>68</v>
      </c>
      <c r="B82" s="179" t="s">
        <v>192</v>
      </c>
      <c r="C82" s="230">
        <v>186</v>
      </c>
      <c r="D82" s="230">
        <v>186</v>
      </c>
      <c r="E82" s="230">
        <v>161</v>
      </c>
      <c r="F82" s="230">
        <v>150</v>
      </c>
      <c r="G82" s="230">
        <v>1392</v>
      </c>
      <c r="H82" s="230">
        <v>6</v>
      </c>
      <c r="I82" s="201">
        <f t="shared" ref="I82:I84" si="1">SUM(C82:H82)</f>
        <v>2081</v>
      </c>
      <c r="J82" s="322"/>
    </row>
    <row r="83" spans="1:14" s="209" customFormat="1">
      <c r="A83" s="179" t="s">
        <v>68</v>
      </c>
      <c r="B83" s="179" t="s">
        <v>194</v>
      </c>
      <c r="C83" s="185">
        <v>191</v>
      </c>
      <c r="D83" s="185">
        <v>189</v>
      </c>
      <c r="E83" s="185">
        <v>184</v>
      </c>
      <c r="F83" s="185">
        <v>153</v>
      </c>
      <c r="G83" s="185">
        <v>1395</v>
      </c>
      <c r="H83" s="185">
        <v>7</v>
      </c>
      <c r="I83" s="201">
        <f t="shared" si="1"/>
        <v>2119</v>
      </c>
      <c r="J83" s="322"/>
    </row>
    <row r="84" spans="1:14" s="209" customFormat="1">
      <c r="A84" s="179" t="s">
        <v>68</v>
      </c>
      <c r="B84" s="179" t="s">
        <v>201</v>
      </c>
      <c r="C84" s="185">
        <v>193</v>
      </c>
      <c r="D84" s="185">
        <v>185</v>
      </c>
      <c r="E84" s="185">
        <v>185</v>
      </c>
      <c r="F84" s="185">
        <v>163</v>
      </c>
      <c r="G84" s="185">
        <v>1474</v>
      </c>
      <c r="H84" s="185">
        <v>7</v>
      </c>
      <c r="I84" s="201">
        <f t="shared" si="1"/>
        <v>2207</v>
      </c>
      <c r="J84" s="322"/>
    </row>
    <row r="85" spans="1:14" s="209" customFormat="1">
      <c r="A85" s="179" t="s">
        <v>68</v>
      </c>
      <c r="B85" s="179" t="s">
        <v>203</v>
      </c>
      <c r="C85" s="185">
        <v>182</v>
      </c>
      <c r="D85" s="185">
        <v>163</v>
      </c>
      <c r="E85" s="185">
        <v>178</v>
      </c>
      <c r="F85" s="185">
        <v>145</v>
      </c>
      <c r="G85" s="185">
        <v>1368</v>
      </c>
      <c r="H85" s="185">
        <v>7</v>
      </c>
      <c r="I85" s="201">
        <f>SUM(C85:H85)</f>
        <v>2043</v>
      </c>
      <c r="J85" s="322"/>
    </row>
    <row r="86" spans="1:14" s="209" customFormat="1">
      <c r="A86" s="179" t="s">
        <v>68</v>
      </c>
      <c r="B86" s="179" t="s">
        <v>205</v>
      </c>
      <c r="C86" s="185">
        <v>203</v>
      </c>
      <c r="D86" s="185">
        <v>167</v>
      </c>
      <c r="E86" s="185">
        <v>213</v>
      </c>
      <c r="F86" s="185">
        <v>152</v>
      </c>
      <c r="G86" s="185">
        <v>1478</v>
      </c>
      <c r="H86" s="185">
        <v>8</v>
      </c>
      <c r="I86" s="201">
        <f>SUM(C86:H86)</f>
        <v>2221</v>
      </c>
      <c r="J86" s="322"/>
    </row>
    <row r="87" spans="1:14" s="209" customFormat="1">
      <c r="A87" s="179" t="s">
        <v>68</v>
      </c>
      <c r="B87" s="179" t="s">
        <v>207</v>
      </c>
      <c r="C87" s="185">
        <v>208</v>
      </c>
      <c r="D87" s="185">
        <v>170</v>
      </c>
      <c r="E87" s="185">
        <v>196</v>
      </c>
      <c r="F87" s="185">
        <v>156</v>
      </c>
      <c r="G87" s="185">
        <v>1509</v>
      </c>
      <c r="H87" s="185">
        <v>8</v>
      </c>
      <c r="I87" s="201">
        <f t="shared" ref="I87:I90" si="2">SUM(C87:H87)</f>
        <v>2247</v>
      </c>
      <c r="J87" s="322"/>
    </row>
    <row r="88" spans="1:14" s="209" customFormat="1">
      <c r="A88" s="179" t="s">
        <v>68</v>
      </c>
      <c r="B88" s="179" t="s">
        <v>213</v>
      </c>
      <c r="C88" s="185">
        <v>213</v>
      </c>
      <c r="D88" s="185">
        <v>156</v>
      </c>
      <c r="E88" s="185">
        <v>202</v>
      </c>
      <c r="F88" s="185">
        <v>86</v>
      </c>
      <c r="G88" s="185">
        <v>1619</v>
      </c>
      <c r="H88" s="185">
        <v>9</v>
      </c>
      <c r="I88" s="201">
        <f t="shared" si="2"/>
        <v>2285</v>
      </c>
      <c r="J88" s="322"/>
    </row>
    <row r="89" spans="1:14" s="209" customFormat="1">
      <c r="A89" s="179" t="s">
        <v>68</v>
      </c>
      <c r="B89" s="179" t="s">
        <v>218</v>
      </c>
      <c r="C89" s="185">
        <v>240</v>
      </c>
      <c r="D89" s="185">
        <v>164</v>
      </c>
      <c r="E89" s="185">
        <v>183</v>
      </c>
      <c r="F89" s="185">
        <v>79</v>
      </c>
      <c r="G89" s="185">
        <v>1794</v>
      </c>
      <c r="H89" s="185">
        <v>9</v>
      </c>
      <c r="I89" s="201">
        <f t="shared" si="2"/>
        <v>2469</v>
      </c>
      <c r="J89" s="322"/>
      <c r="N89" s="322"/>
    </row>
    <row r="90" spans="1:14" s="209" customFormat="1">
      <c r="A90" s="179" t="s">
        <v>68</v>
      </c>
      <c r="B90" s="179" t="s">
        <v>232</v>
      </c>
      <c r="C90" s="185">
        <v>335</v>
      </c>
      <c r="D90" s="185">
        <v>159</v>
      </c>
      <c r="E90" s="185">
        <v>206</v>
      </c>
      <c r="F90" s="185">
        <v>81</v>
      </c>
      <c r="G90" s="185">
        <v>1831</v>
      </c>
      <c r="H90" s="185">
        <v>4</v>
      </c>
      <c r="I90" s="201">
        <f t="shared" si="2"/>
        <v>2616</v>
      </c>
      <c r="M90" s="322"/>
      <c r="N90" s="322"/>
    </row>
    <row r="91" spans="1:14" s="209" customFormat="1" ht="69.75" customHeight="1">
      <c r="A91" s="179"/>
      <c r="B91" s="179"/>
      <c r="C91" s="180" t="s">
        <v>66</v>
      </c>
      <c r="D91" s="180" t="s">
        <v>67</v>
      </c>
      <c r="E91" s="180" t="s">
        <v>50</v>
      </c>
      <c r="F91" s="180" t="s">
        <v>51</v>
      </c>
      <c r="G91" s="180" t="s">
        <v>52</v>
      </c>
      <c r="H91" s="180" t="s">
        <v>53</v>
      </c>
      <c r="I91" s="181"/>
      <c r="J91" s="322"/>
    </row>
    <row r="92" spans="1:14" s="209" customFormat="1">
      <c r="A92" s="179" t="s">
        <v>102</v>
      </c>
      <c r="B92" s="179" t="s">
        <v>69</v>
      </c>
      <c r="C92" s="186">
        <f t="shared" ref="C92:H107" si="3">C49/$I49</f>
        <v>0.16647531572904709</v>
      </c>
      <c r="D92" s="186">
        <f t="shared" si="3"/>
        <v>9.2996555683122845E-2</v>
      </c>
      <c r="E92" s="186">
        <f t="shared" si="3"/>
        <v>0.52238805970149249</v>
      </c>
      <c r="F92" s="186">
        <f t="shared" si="3"/>
        <v>5.8553386911595867E-2</v>
      </c>
      <c r="G92" s="186">
        <f t="shared" si="3"/>
        <v>0.15843857634902411</v>
      </c>
      <c r="H92" s="186">
        <f t="shared" si="3"/>
        <v>1.148105625717566E-3</v>
      </c>
      <c r="I92" s="187">
        <f t="shared" ref="I92:I130" si="4">SUM(C92:H92)</f>
        <v>1</v>
      </c>
      <c r="M92" s="322"/>
      <c r="N92" s="322"/>
    </row>
    <row r="93" spans="1:14" s="209" customFormat="1">
      <c r="A93" s="179" t="s">
        <v>102</v>
      </c>
      <c r="B93" s="179" t="s">
        <v>70</v>
      </c>
      <c r="C93" s="186">
        <f t="shared" si="3"/>
        <v>7.9487179487179482E-2</v>
      </c>
      <c r="D93" s="186">
        <f t="shared" si="3"/>
        <v>8.2051282051282051E-2</v>
      </c>
      <c r="E93" s="186">
        <f t="shared" si="3"/>
        <v>0.48333333333333334</v>
      </c>
      <c r="F93" s="186">
        <f t="shared" si="3"/>
        <v>6.5384615384615388E-2</v>
      </c>
      <c r="G93" s="186">
        <f t="shared" si="3"/>
        <v>0.28717948717948716</v>
      </c>
      <c r="H93" s="186">
        <f t="shared" si="3"/>
        <v>2.5641025641025641E-3</v>
      </c>
      <c r="I93" s="187">
        <f t="shared" si="4"/>
        <v>0.99999999999999989</v>
      </c>
      <c r="M93" s="322"/>
      <c r="N93" s="322"/>
    </row>
    <row r="94" spans="1:14" s="209" customFormat="1">
      <c r="A94" s="179" t="s">
        <v>102</v>
      </c>
      <c r="B94" s="179" t="s">
        <v>71</v>
      </c>
      <c r="C94" s="186">
        <f t="shared" si="3"/>
        <v>9.2925026399155231E-2</v>
      </c>
      <c r="D94" s="186">
        <f t="shared" si="3"/>
        <v>0.11510031678986272</v>
      </c>
      <c r="E94" s="186">
        <f t="shared" si="3"/>
        <v>0.37275607180570219</v>
      </c>
      <c r="F94" s="186">
        <f t="shared" si="3"/>
        <v>8.5533262935586066E-2</v>
      </c>
      <c r="G94" s="186">
        <f t="shared" si="3"/>
        <v>0.33157338965153116</v>
      </c>
      <c r="H94" s="186">
        <f t="shared" si="3"/>
        <v>2.1119324181626186E-3</v>
      </c>
      <c r="I94" s="187">
        <f t="shared" si="4"/>
        <v>1</v>
      </c>
      <c r="M94" s="322"/>
      <c r="N94" s="322"/>
    </row>
    <row r="95" spans="1:14" s="209" customFormat="1">
      <c r="A95" s="179" t="s">
        <v>102</v>
      </c>
      <c r="B95" s="179" t="s">
        <v>72</v>
      </c>
      <c r="C95" s="186">
        <f t="shared" si="3"/>
        <v>6.6285714285714281E-2</v>
      </c>
      <c r="D95" s="186">
        <f t="shared" si="3"/>
        <v>0.10057142857142858</v>
      </c>
      <c r="E95" s="186">
        <f t="shared" si="3"/>
        <v>0.36228571428571427</v>
      </c>
      <c r="F95" s="186">
        <f t="shared" si="3"/>
        <v>8.6857142857142855E-2</v>
      </c>
      <c r="G95" s="186">
        <f t="shared" si="3"/>
        <v>0.38171428571428573</v>
      </c>
      <c r="H95" s="186">
        <f t="shared" si="3"/>
        <v>2.2857142857142859E-3</v>
      </c>
      <c r="I95" s="187">
        <f t="shared" si="4"/>
        <v>1</v>
      </c>
      <c r="M95" s="322"/>
      <c r="N95" s="322"/>
    </row>
    <row r="96" spans="1:14" s="209" customFormat="1">
      <c r="A96" s="179" t="s">
        <v>102</v>
      </c>
      <c r="B96" s="179" t="s">
        <v>73</v>
      </c>
      <c r="C96" s="186">
        <f t="shared" si="3"/>
        <v>5.3684210526315793E-2</v>
      </c>
      <c r="D96" s="186">
        <f t="shared" si="3"/>
        <v>0.13368421052631579</v>
      </c>
      <c r="E96" s="186">
        <f t="shared" si="3"/>
        <v>0.30736842105263157</v>
      </c>
      <c r="F96" s="186">
        <f t="shared" si="3"/>
        <v>8.7368421052631581E-2</v>
      </c>
      <c r="G96" s="186">
        <f t="shared" si="3"/>
        <v>0.41578947368421054</v>
      </c>
      <c r="H96" s="186">
        <f t="shared" si="3"/>
        <v>2.1052631578947368E-3</v>
      </c>
      <c r="I96" s="187">
        <f t="shared" si="4"/>
        <v>0.99999999999999989</v>
      </c>
      <c r="M96" s="322"/>
      <c r="N96" s="322"/>
    </row>
    <row r="97" spans="1:14" s="209" customFormat="1">
      <c r="A97" s="179" t="s">
        <v>102</v>
      </c>
      <c r="B97" s="179" t="s">
        <v>74</v>
      </c>
      <c r="C97" s="186">
        <f t="shared" si="3"/>
        <v>5.9837728194726165E-2</v>
      </c>
      <c r="D97" s="186">
        <f t="shared" si="3"/>
        <v>0.1460446247464503</v>
      </c>
      <c r="E97" s="186">
        <f t="shared" si="3"/>
        <v>0.22718052738336714</v>
      </c>
      <c r="F97" s="186">
        <f t="shared" si="3"/>
        <v>0.10750507099391481</v>
      </c>
      <c r="G97" s="186">
        <f t="shared" si="3"/>
        <v>0.45537525354969571</v>
      </c>
      <c r="H97" s="186">
        <f t="shared" si="3"/>
        <v>4.0567951318458417E-3</v>
      </c>
      <c r="I97" s="187">
        <f t="shared" si="4"/>
        <v>0.99999999999999989</v>
      </c>
      <c r="M97" s="322"/>
      <c r="N97" s="322"/>
    </row>
    <row r="98" spans="1:14" s="209" customFormat="1">
      <c r="A98" s="179" t="s">
        <v>102</v>
      </c>
      <c r="B98" s="179" t="s">
        <v>75</v>
      </c>
      <c r="C98" s="186">
        <f t="shared" si="3"/>
        <v>5.4922279792746116E-2</v>
      </c>
      <c r="D98" s="186">
        <f t="shared" si="3"/>
        <v>0.11191709844559586</v>
      </c>
      <c r="E98" s="186">
        <f t="shared" si="3"/>
        <v>0.29430051813471503</v>
      </c>
      <c r="F98" s="186">
        <f t="shared" si="3"/>
        <v>0.10155440414507771</v>
      </c>
      <c r="G98" s="186">
        <f t="shared" si="3"/>
        <v>0.43316062176165804</v>
      </c>
      <c r="H98" s="186">
        <f t="shared" si="3"/>
        <v>4.1450777202072537E-3</v>
      </c>
      <c r="I98" s="187">
        <f t="shared" si="4"/>
        <v>0.99999999999999989</v>
      </c>
      <c r="M98" s="322"/>
      <c r="N98" s="322"/>
    </row>
    <row r="99" spans="1:14" s="209" customFormat="1">
      <c r="A99" s="179" t="s">
        <v>102</v>
      </c>
      <c r="B99" s="179" t="s">
        <v>76</v>
      </c>
      <c r="C99" s="186">
        <f t="shared" si="3"/>
        <v>9.3690248565965584E-2</v>
      </c>
      <c r="D99" s="186">
        <f t="shared" si="3"/>
        <v>0.10898661567877629</v>
      </c>
      <c r="E99" s="186">
        <f t="shared" si="3"/>
        <v>0.2170172084130019</v>
      </c>
      <c r="F99" s="186">
        <f t="shared" si="3"/>
        <v>0.10420650095602295</v>
      </c>
      <c r="G99" s="186">
        <f t="shared" si="3"/>
        <v>0.47227533460803062</v>
      </c>
      <c r="H99" s="186">
        <f t="shared" si="3"/>
        <v>3.8240917782026767E-3</v>
      </c>
      <c r="I99" s="187">
        <f t="shared" si="4"/>
        <v>1</v>
      </c>
      <c r="M99" s="322"/>
      <c r="N99" s="322"/>
    </row>
    <row r="100" spans="1:14" s="209" customFormat="1">
      <c r="A100" s="179" t="s">
        <v>102</v>
      </c>
      <c r="B100" s="179" t="s">
        <v>77</v>
      </c>
      <c r="C100" s="186">
        <f t="shared" si="3"/>
        <v>0.10606060606060606</v>
      </c>
      <c r="D100" s="186">
        <f t="shared" si="3"/>
        <v>9.0017825311942953E-2</v>
      </c>
      <c r="E100" s="186">
        <f t="shared" si="3"/>
        <v>0.25846702317290554</v>
      </c>
      <c r="F100" s="186">
        <f t="shared" si="3"/>
        <v>9.4474153297682703E-2</v>
      </c>
      <c r="G100" s="186">
        <f t="shared" si="3"/>
        <v>0.44741532976827092</v>
      </c>
      <c r="H100" s="186">
        <f t="shared" si="3"/>
        <v>3.5650623885918001E-3</v>
      </c>
      <c r="I100" s="187">
        <f t="shared" si="4"/>
        <v>1</v>
      </c>
      <c r="M100" s="322"/>
      <c r="N100" s="322"/>
    </row>
    <row r="101" spans="1:14" s="209" customFormat="1">
      <c r="A101" s="179" t="s">
        <v>102</v>
      </c>
      <c r="B101" s="179" t="s">
        <v>78</v>
      </c>
      <c r="C101" s="186">
        <f t="shared" si="3"/>
        <v>0.10634648370497427</v>
      </c>
      <c r="D101" s="186">
        <f t="shared" si="3"/>
        <v>8.7478559176672382E-2</v>
      </c>
      <c r="E101" s="186">
        <f t="shared" si="3"/>
        <v>0.25471698113207547</v>
      </c>
      <c r="F101" s="186">
        <f t="shared" si="3"/>
        <v>9.0909090909090912E-2</v>
      </c>
      <c r="G101" s="186">
        <f t="shared" si="3"/>
        <v>0.45711835334476841</v>
      </c>
      <c r="H101" s="186">
        <f t="shared" si="3"/>
        <v>3.4305317324185248E-3</v>
      </c>
      <c r="I101" s="187">
        <f t="shared" si="4"/>
        <v>0.99999999999999989</v>
      </c>
      <c r="M101" s="322"/>
      <c r="N101" s="322"/>
    </row>
    <row r="102" spans="1:14" s="209" customFormat="1">
      <c r="A102" s="179" t="s">
        <v>102</v>
      </c>
      <c r="B102" s="179" t="s">
        <v>79</v>
      </c>
      <c r="C102" s="186">
        <f t="shared" si="3"/>
        <v>0.11402027027027027</v>
      </c>
      <c r="D102" s="186">
        <f t="shared" si="3"/>
        <v>9.0371621621621628E-2</v>
      </c>
      <c r="E102" s="186">
        <f t="shared" si="3"/>
        <v>0.25422297297297297</v>
      </c>
      <c r="F102" s="186">
        <f t="shared" si="3"/>
        <v>8.5304054054054057E-2</v>
      </c>
      <c r="G102" s="186">
        <f t="shared" si="3"/>
        <v>0.45270270270270269</v>
      </c>
      <c r="H102" s="186">
        <f t="shared" si="3"/>
        <v>3.3783783783783786E-3</v>
      </c>
      <c r="I102" s="187">
        <f t="shared" si="4"/>
        <v>0.99999999999999989</v>
      </c>
      <c r="M102" s="322"/>
      <c r="N102" s="322"/>
    </row>
    <row r="103" spans="1:14" s="209" customFormat="1">
      <c r="A103" s="179" t="s">
        <v>102</v>
      </c>
      <c r="B103" s="179" t="s">
        <v>80</v>
      </c>
      <c r="C103" s="186">
        <f t="shared" si="3"/>
        <v>0.11101973684210527</v>
      </c>
      <c r="D103" s="186">
        <f t="shared" si="3"/>
        <v>9.2927631578947373E-2</v>
      </c>
      <c r="E103" s="186">
        <f t="shared" si="3"/>
        <v>0.24424342105263158</v>
      </c>
      <c r="F103" s="186">
        <f t="shared" si="3"/>
        <v>8.2236842105263164E-2</v>
      </c>
      <c r="G103" s="186">
        <f t="shared" si="3"/>
        <v>0.46628289473684209</v>
      </c>
      <c r="H103" s="186">
        <f t="shared" si="3"/>
        <v>3.2894736842105261E-3</v>
      </c>
      <c r="I103" s="187">
        <f t="shared" si="4"/>
        <v>0.99999999999999989</v>
      </c>
      <c r="M103" s="322"/>
      <c r="N103" s="322"/>
    </row>
    <row r="104" spans="1:14" s="209" customFormat="1">
      <c r="A104" s="179" t="s">
        <v>102</v>
      </c>
      <c r="B104" s="179" t="s">
        <v>81</v>
      </c>
      <c r="C104" s="186">
        <f t="shared" si="3"/>
        <v>0.11119936457505956</v>
      </c>
      <c r="D104" s="186">
        <f t="shared" si="3"/>
        <v>9.451945988880063E-2</v>
      </c>
      <c r="E104" s="186">
        <f t="shared" si="3"/>
        <v>0.23987291501191421</v>
      </c>
      <c r="F104" s="186">
        <f t="shared" si="3"/>
        <v>7.6250992851469426E-2</v>
      </c>
      <c r="G104" s="186">
        <f t="shared" si="3"/>
        <v>0.47498014297061159</v>
      </c>
      <c r="H104" s="186">
        <f t="shared" si="3"/>
        <v>3.177124702144559E-3</v>
      </c>
      <c r="I104" s="187">
        <f t="shared" si="4"/>
        <v>1</v>
      </c>
      <c r="M104" s="322"/>
      <c r="N104" s="322"/>
    </row>
    <row r="105" spans="1:14" s="209" customFormat="1">
      <c r="A105" s="179" t="s">
        <v>102</v>
      </c>
      <c r="B105" s="179" t="s">
        <v>82</v>
      </c>
      <c r="C105" s="186">
        <f t="shared" si="3"/>
        <v>0.10385756676557864</v>
      </c>
      <c r="D105" s="186">
        <f t="shared" si="3"/>
        <v>8.9020771513353122E-2</v>
      </c>
      <c r="E105" s="186">
        <f t="shared" si="3"/>
        <v>0.23219584569732937</v>
      </c>
      <c r="F105" s="186">
        <f t="shared" si="3"/>
        <v>6.899109792284866E-2</v>
      </c>
      <c r="G105" s="186">
        <f t="shared" si="3"/>
        <v>0.5029673590504451</v>
      </c>
      <c r="H105" s="186">
        <f t="shared" si="3"/>
        <v>2.967359050445104E-3</v>
      </c>
      <c r="I105" s="187">
        <f t="shared" si="4"/>
        <v>1</v>
      </c>
      <c r="M105" s="322"/>
      <c r="N105" s="322"/>
    </row>
    <row r="106" spans="1:14" s="209" customFormat="1">
      <c r="A106" s="179" t="s">
        <v>102</v>
      </c>
      <c r="B106" s="179" t="s">
        <v>83</v>
      </c>
      <c r="C106" s="186">
        <f t="shared" si="3"/>
        <v>0.10329670329670329</v>
      </c>
      <c r="D106" s="186">
        <f t="shared" si="3"/>
        <v>8.7179487179487175E-2</v>
      </c>
      <c r="E106" s="186">
        <f t="shared" si="3"/>
        <v>0.23076923076923078</v>
      </c>
      <c r="F106" s="186">
        <f t="shared" si="3"/>
        <v>6.8131868131868126E-2</v>
      </c>
      <c r="G106" s="186">
        <f t="shared" si="3"/>
        <v>0.50769230769230766</v>
      </c>
      <c r="H106" s="186">
        <f t="shared" si="3"/>
        <v>2.9304029304029304E-3</v>
      </c>
      <c r="I106" s="187">
        <f t="shared" si="4"/>
        <v>1</v>
      </c>
      <c r="M106" s="322"/>
      <c r="N106" s="322"/>
    </row>
    <row r="107" spans="1:14" s="209" customFormat="1">
      <c r="A107" s="179" t="s">
        <v>102</v>
      </c>
      <c r="B107" s="179" t="s">
        <v>84</v>
      </c>
      <c r="C107" s="186">
        <f t="shared" si="3"/>
        <v>0.10574875798438609</v>
      </c>
      <c r="D107" s="186">
        <f t="shared" si="3"/>
        <v>8.7295954577714691E-2</v>
      </c>
      <c r="E107" s="186">
        <f t="shared" si="3"/>
        <v>0.22924059616749468</v>
      </c>
      <c r="F107" s="186">
        <f t="shared" si="3"/>
        <v>6.8843151171043296E-2</v>
      </c>
      <c r="G107" s="186">
        <f t="shared" si="3"/>
        <v>0.50603264726756569</v>
      </c>
      <c r="H107" s="186">
        <f t="shared" si="3"/>
        <v>2.8388928317955998E-3</v>
      </c>
      <c r="I107" s="187">
        <f t="shared" si="4"/>
        <v>1</v>
      </c>
      <c r="M107" s="322"/>
      <c r="N107" s="322"/>
    </row>
    <row r="108" spans="1:14" s="209" customFormat="1">
      <c r="A108" s="179" t="s">
        <v>102</v>
      </c>
      <c r="B108" s="179" t="s">
        <v>85</v>
      </c>
      <c r="C108" s="186">
        <f t="shared" ref="C108:H123" si="5">C65/$I65</f>
        <v>0.11949265687583445</v>
      </c>
      <c r="D108" s="186">
        <f t="shared" si="5"/>
        <v>7.0761014686248333E-2</v>
      </c>
      <c r="E108" s="186">
        <f t="shared" si="5"/>
        <v>0.22029372496662217</v>
      </c>
      <c r="F108" s="186">
        <f t="shared" si="5"/>
        <v>5.9412550066755672E-2</v>
      </c>
      <c r="G108" s="186">
        <f t="shared" si="5"/>
        <v>0.5280373831775701</v>
      </c>
      <c r="H108" s="186">
        <f t="shared" si="5"/>
        <v>2.0026702269692926E-3</v>
      </c>
      <c r="I108" s="187">
        <f t="shared" si="4"/>
        <v>1</v>
      </c>
      <c r="M108" s="322"/>
      <c r="N108" s="322"/>
    </row>
    <row r="109" spans="1:14" s="209" customFormat="1">
      <c r="A109" s="179" t="s">
        <v>102</v>
      </c>
      <c r="B109" s="179" t="s">
        <v>86</v>
      </c>
      <c r="C109" s="186">
        <f t="shared" si="5"/>
        <v>0.11330698287220026</v>
      </c>
      <c r="D109" s="186">
        <f t="shared" si="5"/>
        <v>6.2582345191040847E-2</v>
      </c>
      <c r="E109" s="186">
        <f t="shared" si="5"/>
        <v>0.23122529644268774</v>
      </c>
      <c r="F109" s="186">
        <f t="shared" si="5"/>
        <v>4.0843214756258232E-2</v>
      </c>
      <c r="G109" s="186">
        <f t="shared" si="5"/>
        <v>0.55006587615283264</v>
      </c>
      <c r="H109" s="186">
        <f t="shared" si="5"/>
        <v>1.976284584980237E-3</v>
      </c>
      <c r="I109" s="187">
        <f t="shared" si="4"/>
        <v>1</v>
      </c>
      <c r="M109" s="322"/>
      <c r="N109" s="322"/>
    </row>
    <row r="110" spans="1:14" s="209" customFormat="1">
      <c r="A110" s="179" t="s">
        <v>102</v>
      </c>
      <c r="B110" s="179" t="s">
        <v>87</v>
      </c>
      <c r="C110" s="186">
        <f t="shared" si="5"/>
        <v>0.11328125</v>
      </c>
      <c r="D110" s="186">
        <f t="shared" si="5"/>
        <v>6.1848958333333336E-2</v>
      </c>
      <c r="E110" s="186">
        <f t="shared" si="5"/>
        <v>0.23307291666666666</v>
      </c>
      <c r="F110" s="186">
        <f t="shared" si="5"/>
        <v>4.1015625E-2</v>
      </c>
      <c r="G110" s="186">
        <f t="shared" si="5"/>
        <v>0.548828125</v>
      </c>
      <c r="H110" s="186">
        <f t="shared" si="5"/>
        <v>1.953125E-3</v>
      </c>
      <c r="I110" s="187">
        <f t="shared" si="4"/>
        <v>1</v>
      </c>
      <c r="M110" s="322"/>
      <c r="N110" s="322"/>
    </row>
    <row r="111" spans="1:14" s="209" customFormat="1">
      <c r="A111" s="179" t="s">
        <v>102</v>
      </c>
      <c r="B111" s="179" t="s">
        <v>88</v>
      </c>
      <c r="C111" s="186">
        <f t="shared" si="5"/>
        <v>0.11460957178841309</v>
      </c>
      <c r="D111" s="186">
        <f t="shared" si="5"/>
        <v>6.1083123425692692E-2</v>
      </c>
      <c r="E111" s="186">
        <f t="shared" si="5"/>
        <v>0.22795969773299748</v>
      </c>
      <c r="F111" s="186">
        <f t="shared" si="5"/>
        <v>4.1561712846347604E-2</v>
      </c>
      <c r="G111" s="186">
        <f t="shared" si="5"/>
        <v>0.55289672544080604</v>
      </c>
      <c r="H111" s="186">
        <f t="shared" si="5"/>
        <v>1.889168765743073E-3</v>
      </c>
      <c r="I111" s="187">
        <f t="shared" si="4"/>
        <v>1</v>
      </c>
      <c r="M111" s="322"/>
      <c r="N111" s="322"/>
    </row>
    <row r="112" spans="1:14" s="209" customFormat="1">
      <c r="A112" s="179" t="s">
        <v>102</v>
      </c>
      <c r="B112" s="179" t="s">
        <v>89</v>
      </c>
      <c r="C112" s="186">
        <f t="shared" si="5"/>
        <v>0.11186232329440689</v>
      </c>
      <c r="D112" s="186">
        <f t="shared" si="5"/>
        <v>6.2692071296865395E-2</v>
      </c>
      <c r="E112" s="186">
        <f t="shared" si="5"/>
        <v>0.22556853103872157</v>
      </c>
      <c r="F112" s="186">
        <f t="shared" si="5"/>
        <v>3.8721573448063921E-2</v>
      </c>
      <c r="G112" s="186">
        <f t="shared" si="5"/>
        <v>0.55808236017209589</v>
      </c>
      <c r="H112" s="186">
        <f t="shared" si="5"/>
        <v>3.0731407498463428E-3</v>
      </c>
      <c r="I112" s="187">
        <f t="shared" si="4"/>
        <v>1</v>
      </c>
      <c r="M112" s="322"/>
      <c r="N112" s="322"/>
    </row>
    <row r="113" spans="1:14" s="209" customFormat="1">
      <c r="A113" s="179" t="s">
        <v>102</v>
      </c>
      <c r="B113" s="179" t="s">
        <v>90</v>
      </c>
      <c r="C113" s="186">
        <f t="shared" si="5"/>
        <v>0.13355970571590267</v>
      </c>
      <c r="D113" s="186">
        <f t="shared" si="5"/>
        <v>5.715902659875495E-2</v>
      </c>
      <c r="E113" s="186">
        <f t="shared" si="5"/>
        <v>0.21222410865874364</v>
      </c>
      <c r="F113" s="186">
        <f t="shared" si="5"/>
        <v>3.6785512167515563E-2</v>
      </c>
      <c r="G113" s="186">
        <f t="shared" si="5"/>
        <v>0.55744199207696665</v>
      </c>
      <c r="H113" s="186">
        <f t="shared" si="5"/>
        <v>2.8296547821165816E-3</v>
      </c>
      <c r="I113" s="187">
        <f t="shared" si="4"/>
        <v>1</v>
      </c>
      <c r="M113" s="322"/>
      <c r="N113" s="322"/>
    </row>
    <row r="114" spans="1:14" s="209" customFormat="1">
      <c r="A114" s="179" t="s">
        <v>102</v>
      </c>
      <c r="B114" s="179" t="s">
        <v>91</v>
      </c>
      <c r="C114" s="186">
        <f t="shared" si="5"/>
        <v>0.13363533408833522</v>
      </c>
      <c r="D114" s="186">
        <f t="shared" si="5"/>
        <v>5.7191392978482448E-2</v>
      </c>
      <c r="E114" s="186">
        <f t="shared" si="5"/>
        <v>0.21347678369195924</v>
      </c>
      <c r="F114" s="186">
        <f t="shared" si="5"/>
        <v>3.6240090600226503E-2</v>
      </c>
      <c r="G114" s="186">
        <f t="shared" si="5"/>
        <v>0.55662514156285392</v>
      </c>
      <c r="H114" s="186">
        <f t="shared" si="5"/>
        <v>2.8312570781426952E-3</v>
      </c>
      <c r="I114" s="187">
        <f t="shared" si="4"/>
        <v>1</v>
      </c>
      <c r="M114" s="322"/>
      <c r="N114" s="322"/>
    </row>
    <row r="115" spans="1:14" s="209" customFormat="1">
      <c r="A115" s="179" t="s">
        <v>102</v>
      </c>
      <c r="B115" s="179" t="s">
        <v>92</v>
      </c>
      <c r="C115" s="186">
        <f t="shared" si="5"/>
        <v>0.14373259052924792</v>
      </c>
      <c r="D115" s="186">
        <f t="shared" si="5"/>
        <v>5.7381615598885792E-2</v>
      </c>
      <c r="E115" s="186">
        <f t="shared" si="5"/>
        <v>0.19442896935933149</v>
      </c>
      <c r="F115" s="186">
        <f t="shared" si="5"/>
        <v>3.6768802228412258E-2</v>
      </c>
      <c r="G115" s="186">
        <f t="shared" si="5"/>
        <v>0.5649025069637883</v>
      </c>
      <c r="H115" s="186">
        <f t="shared" si="5"/>
        <v>2.7855153203342618E-3</v>
      </c>
      <c r="I115" s="187">
        <f t="shared" si="4"/>
        <v>1</v>
      </c>
      <c r="M115" s="322"/>
      <c r="N115" s="322"/>
    </row>
    <row r="116" spans="1:14" s="209" customFormat="1">
      <c r="A116" s="179" t="s">
        <v>102</v>
      </c>
      <c r="B116" s="179" t="s">
        <v>93</v>
      </c>
      <c r="C116" s="186">
        <f t="shared" si="5"/>
        <v>0.19109947643979058</v>
      </c>
      <c r="D116" s="186">
        <f t="shared" si="5"/>
        <v>5.9554973821989529E-2</v>
      </c>
      <c r="E116" s="186">
        <f t="shared" si="5"/>
        <v>0.17866492146596857</v>
      </c>
      <c r="F116" s="186">
        <f t="shared" si="5"/>
        <v>5.8900523560209424E-2</v>
      </c>
      <c r="G116" s="186">
        <f t="shared" si="5"/>
        <v>0.50850785340314131</v>
      </c>
      <c r="H116" s="186">
        <f t="shared" si="5"/>
        <v>3.2722513089005235E-3</v>
      </c>
      <c r="I116" s="187">
        <f t="shared" si="4"/>
        <v>1</v>
      </c>
      <c r="M116" s="322"/>
      <c r="N116" s="322"/>
    </row>
    <row r="117" spans="1:14" s="209" customFormat="1">
      <c r="A117" s="179" t="s">
        <v>102</v>
      </c>
      <c r="B117" s="179" t="s">
        <v>94</v>
      </c>
      <c r="C117" s="186">
        <f t="shared" si="5"/>
        <v>0.13777191825972313</v>
      </c>
      <c r="D117" s="186">
        <f t="shared" si="5"/>
        <v>7.9103493737640085E-2</v>
      </c>
      <c r="E117" s="186">
        <f t="shared" si="5"/>
        <v>0.12392880685563612</v>
      </c>
      <c r="F117" s="186">
        <f t="shared" si="5"/>
        <v>9.3605800922874099E-2</v>
      </c>
      <c r="G117" s="186">
        <f t="shared" si="5"/>
        <v>0.56361239288068554</v>
      </c>
      <c r="H117" s="186">
        <f t="shared" si="5"/>
        <v>1.977587343441002E-3</v>
      </c>
      <c r="I117" s="187">
        <f t="shared" si="4"/>
        <v>1</v>
      </c>
      <c r="M117" s="322"/>
      <c r="N117" s="322"/>
    </row>
    <row r="118" spans="1:14" s="209" customFormat="1">
      <c r="A118" s="179" t="s">
        <v>102</v>
      </c>
      <c r="B118" s="179" t="s">
        <v>95</v>
      </c>
      <c r="C118" s="186">
        <f t="shared" si="5"/>
        <v>0.12959251837007349</v>
      </c>
      <c r="D118" s="186">
        <f t="shared" si="5"/>
        <v>8.4168336673346694E-2</v>
      </c>
      <c r="E118" s="186">
        <f t="shared" si="5"/>
        <v>0.12758851035404142</v>
      </c>
      <c r="F118" s="186">
        <f t="shared" si="5"/>
        <v>9.3520374081496327E-2</v>
      </c>
      <c r="G118" s="186">
        <f t="shared" si="5"/>
        <v>0.56379425517702075</v>
      </c>
      <c r="H118" s="186">
        <f t="shared" si="5"/>
        <v>1.3360053440213762E-3</v>
      </c>
      <c r="I118" s="187">
        <f t="shared" si="4"/>
        <v>1.0000000000000002</v>
      </c>
      <c r="M118" s="322"/>
      <c r="N118" s="322"/>
    </row>
    <row r="119" spans="1:14" s="209" customFormat="1">
      <c r="A119" s="182" t="s">
        <v>102</v>
      </c>
      <c r="B119" s="179" t="s">
        <v>96</v>
      </c>
      <c r="C119" s="186">
        <f t="shared" si="5"/>
        <v>0.15125</v>
      </c>
      <c r="D119" s="186">
        <f t="shared" si="5"/>
        <v>8.6874999999999994E-2</v>
      </c>
      <c r="E119" s="186">
        <f t="shared" si="5"/>
        <v>0.12125</v>
      </c>
      <c r="F119" s="186">
        <f t="shared" si="5"/>
        <v>0.106875</v>
      </c>
      <c r="G119" s="186">
        <f t="shared" si="5"/>
        <v>0.53249999999999997</v>
      </c>
      <c r="H119" s="186">
        <f t="shared" si="5"/>
        <v>1.25E-3</v>
      </c>
      <c r="I119" s="187">
        <f t="shared" si="4"/>
        <v>1</v>
      </c>
      <c r="M119" s="322"/>
      <c r="N119" s="322"/>
    </row>
    <row r="120" spans="1:14" s="209" customFormat="1">
      <c r="A120" s="179" t="s">
        <v>102</v>
      </c>
      <c r="B120" s="179" t="s">
        <v>97</v>
      </c>
      <c r="C120" s="186">
        <f t="shared" si="5"/>
        <v>0.11951219512195121</v>
      </c>
      <c r="D120" s="186">
        <f t="shared" si="5"/>
        <v>7.926829268292683E-2</v>
      </c>
      <c r="E120" s="186">
        <f t="shared" si="5"/>
        <v>0.10609756097560975</v>
      </c>
      <c r="F120" s="186">
        <f t="shared" si="5"/>
        <v>0.10670731707317073</v>
      </c>
      <c r="G120" s="186">
        <f t="shared" si="5"/>
        <v>0.5865853658536585</v>
      </c>
      <c r="H120" s="186">
        <f t="shared" si="5"/>
        <v>1.8292682926829269E-3</v>
      </c>
      <c r="I120" s="187">
        <f t="shared" si="4"/>
        <v>0.99999999999999989</v>
      </c>
      <c r="M120" s="322"/>
      <c r="N120" s="322"/>
    </row>
    <row r="121" spans="1:14" s="209" customFormat="1">
      <c r="A121" s="179" t="s">
        <v>102</v>
      </c>
      <c r="B121" s="179" t="s">
        <v>98</v>
      </c>
      <c r="C121" s="186">
        <f t="shared" si="5"/>
        <v>0.11261792452830188</v>
      </c>
      <c r="D121" s="186">
        <f t="shared" si="5"/>
        <v>8.1957547169811323E-2</v>
      </c>
      <c r="E121" s="186">
        <f t="shared" si="5"/>
        <v>9.9646226415094338E-2</v>
      </c>
      <c r="F121" s="186">
        <f t="shared" si="5"/>
        <v>0.10554245283018868</v>
      </c>
      <c r="G121" s="186">
        <f t="shared" si="5"/>
        <v>0.59846698113207553</v>
      </c>
      <c r="H121" s="186">
        <f t="shared" si="5"/>
        <v>1.7688679245283019E-3</v>
      </c>
      <c r="I121" s="187">
        <f t="shared" si="4"/>
        <v>1</v>
      </c>
      <c r="M121" s="322"/>
      <c r="N121" s="322"/>
    </row>
    <row r="122" spans="1:14" s="209" customFormat="1">
      <c r="A122" s="179" t="s">
        <v>102</v>
      </c>
      <c r="B122" s="179" t="s">
        <v>99</v>
      </c>
      <c r="C122" s="186">
        <f t="shared" si="5"/>
        <v>8.9630931458699478E-2</v>
      </c>
      <c r="D122" s="186">
        <f t="shared" si="5"/>
        <v>9.1388400702987704E-2</v>
      </c>
      <c r="E122" s="186">
        <f t="shared" si="5"/>
        <v>9.4903339191564143E-2</v>
      </c>
      <c r="F122" s="186">
        <f t="shared" si="5"/>
        <v>0.1048623315758641</v>
      </c>
      <c r="G122" s="186">
        <f t="shared" si="5"/>
        <v>0.61745752782659635</v>
      </c>
      <c r="H122" s="186">
        <f t="shared" si="5"/>
        <v>1.7574692442882249E-3</v>
      </c>
      <c r="I122" s="187">
        <f t="shared" si="4"/>
        <v>1</v>
      </c>
      <c r="M122" s="322"/>
      <c r="N122" s="322"/>
    </row>
    <row r="123" spans="1:14" s="209" customFormat="1">
      <c r="A123" s="179" t="s">
        <v>102</v>
      </c>
      <c r="B123" s="179" t="s">
        <v>100</v>
      </c>
      <c r="C123" s="186">
        <f t="shared" si="5"/>
        <v>9.0182648401826479E-2</v>
      </c>
      <c r="D123" s="186">
        <f t="shared" si="5"/>
        <v>8.6757990867579904E-2</v>
      </c>
      <c r="E123" s="186">
        <f t="shared" si="5"/>
        <v>9.3036529680365299E-2</v>
      </c>
      <c r="F123" s="186">
        <f t="shared" si="5"/>
        <v>0.1050228310502283</v>
      </c>
      <c r="G123" s="186">
        <f t="shared" si="5"/>
        <v>0.62328767123287676</v>
      </c>
      <c r="H123" s="186">
        <f t="shared" si="5"/>
        <v>1.7123287671232876E-3</v>
      </c>
      <c r="I123" s="187">
        <f t="shared" si="4"/>
        <v>1</v>
      </c>
      <c r="M123" s="322"/>
      <c r="N123" s="322"/>
    </row>
    <row r="124" spans="1:14" s="209" customFormat="1">
      <c r="A124" s="179" t="s">
        <v>102</v>
      </c>
      <c r="B124" s="179" t="s">
        <v>101</v>
      </c>
      <c r="C124" s="186">
        <f t="shared" ref="C124:I133" si="6">C81/$I81</f>
        <v>8.6622245002562784E-2</v>
      </c>
      <c r="D124" s="186">
        <f t="shared" si="6"/>
        <v>8.2521783700666332E-2</v>
      </c>
      <c r="E124" s="186">
        <f t="shared" si="6"/>
        <v>8.4572014351614558E-2</v>
      </c>
      <c r="F124" s="186">
        <f t="shared" si="6"/>
        <v>7.7396207073295739E-2</v>
      </c>
      <c r="G124" s="186">
        <f t="shared" si="6"/>
        <v>0.66581240389543828</v>
      </c>
      <c r="H124" s="186">
        <f t="shared" si="6"/>
        <v>3.0753459764223477E-3</v>
      </c>
      <c r="I124" s="187">
        <f t="shared" si="4"/>
        <v>1</v>
      </c>
      <c r="M124" s="322"/>
      <c r="N124" s="322"/>
    </row>
    <row r="125" spans="1:14" s="209" customFormat="1">
      <c r="A125" s="179" t="s">
        <v>102</v>
      </c>
      <c r="B125" s="179" t="s">
        <v>192</v>
      </c>
      <c r="C125" s="186">
        <f t="shared" si="6"/>
        <v>8.9380105718404615E-2</v>
      </c>
      <c r="D125" s="186">
        <f t="shared" si="6"/>
        <v>8.9380105718404615E-2</v>
      </c>
      <c r="E125" s="186">
        <f t="shared" si="6"/>
        <v>7.7366650648726568E-2</v>
      </c>
      <c r="F125" s="186">
        <f t="shared" si="6"/>
        <v>7.2080730418068242E-2</v>
      </c>
      <c r="G125" s="186">
        <f t="shared" si="6"/>
        <v>0.66890917827967322</v>
      </c>
      <c r="H125" s="186">
        <f t="shared" si="6"/>
        <v>2.8832292167227293E-3</v>
      </c>
      <c r="I125" s="187">
        <f t="shared" si="4"/>
        <v>1</v>
      </c>
      <c r="M125" s="322"/>
      <c r="N125" s="322"/>
    </row>
    <row r="126" spans="1:14" s="209" customFormat="1">
      <c r="A126" s="179" t="s">
        <v>102</v>
      </c>
      <c r="B126" s="179" t="s">
        <v>194</v>
      </c>
      <c r="C126" s="186">
        <f t="shared" si="6"/>
        <v>9.0136857008022653E-2</v>
      </c>
      <c r="D126" s="186">
        <f t="shared" si="6"/>
        <v>8.9193015573383674E-2</v>
      </c>
      <c r="E126" s="186">
        <f t="shared" si="6"/>
        <v>8.6833411986786221E-2</v>
      </c>
      <c r="F126" s="186">
        <f t="shared" si="6"/>
        <v>7.2203869749882021E-2</v>
      </c>
      <c r="G126" s="186">
        <f t="shared" si="6"/>
        <v>0.65832940066068901</v>
      </c>
      <c r="H126" s="186">
        <f t="shared" si="6"/>
        <v>3.3034450212364322E-3</v>
      </c>
      <c r="I126" s="187">
        <f t="shared" si="4"/>
        <v>1</v>
      </c>
      <c r="M126" s="322"/>
      <c r="N126" s="322"/>
    </row>
    <row r="127" spans="1:14" s="209" customFormat="1">
      <c r="A127" s="179" t="s">
        <v>102</v>
      </c>
      <c r="B127" s="179" t="s">
        <v>201</v>
      </c>
      <c r="C127" s="212">
        <f t="shared" si="6"/>
        <v>8.744902582691437E-2</v>
      </c>
      <c r="D127" s="212">
        <f t="shared" si="6"/>
        <v>8.3824195740824656E-2</v>
      </c>
      <c r="E127" s="212">
        <f t="shared" si="6"/>
        <v>8.3824195740824656E-2</v>
      </c>
      <c r="F127" s="212">
        <f t="shared" si="6"/>
        <v>7.3855913004077928E-2</v>
      </c>
      <c r="G127" s="212">
        <f t="shared" si="6"/>
        <v>0.6678749433620299</v>
      </c>
      <c r="H127" s="212">
        <f t="shared" si="6"/>
        <v>3.1717263253285004E-3</v>
      </c>
      <c r="I127" s="213">
        <f t="shared" si="4"/>
        <v>1</v>
      </c>
      <c r="M127" s="322"/>
      <c r="N127" s="322"/>
    </row>
    <row r="128" spans="1:14" s="209" customFormat="1">
      <c r="A128" s="179" t="s">
        <v>102</v>
      </c>
      <c r="B128" s="179" t="s">
        <v>203</v>
      </c>
      <c r="C128" s="212">
        <f t="shared" si="6"/>
        <v>8.908467939304944E-2</v>
      </c>
      <c r="D128" s="212">
        <f t="shared" si="6"/>
        <v>7.9784630445423402E-2</v>
      </c>
      <c r="E128" s="212">
        <f t="shared" si="6"/>
        <v>8.7126774351443961E-2</v>
      </c>
      <c r="F128" s="212">
        <f t="shared" si="6"/>
        <v>7.0974057758198733E-2</v>
      </c>
      <c r="G128" s="212">
        <f t="shared" si="6"/>
        <v>0.66960352422907488</v>
      </c>
      <c r="H128" s="212">
        <f t="shared" si="6"/>
        <v>3.4263338228095936E-3</v>
      </c>
      <c r="I128" s="213">
        <f t="shared" si="4"/>
        <v>1</v>
      </c>
      <c r="M128" s="322"/>
      <c r="N128" s="322"/>
    </row>
    <row r="129" spans="1:14" s="209" customFormat="1">
      <c r="A129" s="179" t="s">
        <v>102</v>
      </c>
      <c r="B129" s="179" t="s">
        <v>205</v>
      </c>
      <c r="C129" s="212">
        <f t="shared" si="6"/>
        <v>9.1400270148581722E-2</v>
      </c>
      <c r="D129" s="212">
        <f t="shared" si="6"/>
        <v>7.5191355245384964E-2</v>
      </c>
      <c r="E129" s="212">
        <f t="shared" si="6"/>
        <v>9.5902746510580825E-2</v>
      </c>
      <c r="F129" s="212">
        <f t="shared" si="6"/>
        <v>6.843764070238631E-2</v>
      </c>
      <c r="G129" s="212">
        <f t="shared" si="6"/>
        <v>0.66546600630346686</v>
      </c>
      <c r="H129" s="212">
        <f t="shared" si="6"/>
        <v>3.6019810895992796E-3</v>
      </c>
      <c r="I129" s="213">
        <f t="shared" si="4"/>
        <v>1</v>
      </c>
      <c r="M129" s="322"/>
      <c r="N129" s="322"/>
    </row>
    <row r="130" spans="1:14" s="209" customFormat="1">
      <c r="A130" s="179" t="s">
        <v>102</v>
      </c>
      <c r="B130" s="179" t="s">
        <v>207</v>
      </c>
      <c r="C130" s="212">
        <f t="shared" si="6"/>
        <v>9.2567868268802853E-2</v>
      </c>
      <c r="D130" s="212">
        <f t="shared" si="6"/>
        <v>7.5656430796617713E-2</v>
      </c>
      <c r="E130" s="212">
        <f t="shared" si="6"/>
        <v>8.7227414330218064E-2</v>
      </c>
      <c r="F130" s="212">
        <f t="shared" si="6"/>
        <v>6.9425901201602136E-2</v>
      </c>
      <c r="G130" s="212">
        <f t="shared" si="6"/>
        <v>0.671562082777036</v>
      </c>
      <c r="H130" s="212">
        <f t="shared" si="6"/>
        <v>3.5603026257231864E-3</v>
      </c>
      <c r="I130" s="213">
        <f t="shared" si="4"/>
        <v>1</v>
      </c>
      <c r="M130" s="322"/>
      <c r="N130" s="322"/>
    </row>
    <row r="131" spans="1:14" s="209" customFormat="1">
      <c r="A131" s="179" t="s">
        <v>102</v>
      </c>
      <c r="B131" s="179" t="s">
        <v>213</v>
      </c>
      <c r="C131" s="212">
        <f>C88/$I88</f>
        <v>9.3216630196936545E-2</v>
      </c>
      <c r="D131" s="212">
        <f t="shared" si="6"/>
        <v>6.8271334792122537E-2</v>
      </c>
      <c r="E131" s="212">
        <f t="shared" si="6"/>
        <v>8.8402625820568931E-2</v>
      </c>
      <c r="F131" s="212">
        <f t="shared" si="6"/>
        <v>3.7636761487964986E-2</v>
      </c>
      <c r="G131" s="212">
        <f t="shared" si="6"/>
        <v>0.70853391684901534</v>
      </c>
      <c r="H131" s="212">
        <f t="shared" si="6"/>
        <v>3.9387308533916851E-3</v>
      </c>
      <c r="I131" s="213">
        <f t="shared" si="6"/>
        <v>1</v>
      </c>
      <c r="M131" s="322"/>
      <c r="N131" s="322"/>
    </row>
    <row r="132" spans="1:14" s="209" customFormat="1">
      <c r="A132" s="179" t="s">
        <v>102</v>
      </c>
      <c r="B132" s="179" t="s">
        <v>218</v>
      </c>
      <c r="C132" s="212">
        <f>C89/$I89</f>
        <v>9.7205346294046174E-2</v>
      </c>
      <c r="D132" s="212">
        <f t="shared" si="6"/>
        <v>6.6423653300931557E-2</v>
      </c>
      <c r="E132" s="212">
        <f t="shared" si="6"/>
        <v>7.4119076549210211E-2</v>
      </c>
      <c r="F132" s="212">
        <f t="shared" si="6"/>
        <v>3.1996759821790198E-2</v>
      </c>
      <c r="G132" s="212">
        <f t="shared" si="6"/>
        <v>0.72660996354799512</v>
      </c>
      <c r="H132" s="212">
        <f t="shared" si="6"/>
        <v>3.6452004860267314E-3</v>
      </c>
      <c r="I132" s="212">
        <f t="shared" si="6"/>
        <v>1</v>
      </c>
      <c r="M132" s="322"/>
      <c r="N132" s="322"/>
    </row>
    <row r="133" spans="1:14" s="209" customFormat="1">
      <c r="A133" s="179" t="s">
        <v>102</v>
      </c>
      <c r="B133" s="179" t="s">
        <v>232</v>
      </c>
      <c r="C133" s="212">
        <f>C90/$I90</f>
        <v>0.12805810397553516</v>
      </c>
      <c r="D133" s="212">
        <f t="shared" si="6"/>
        <v>6.0779816513761471E-2</v>
      </c>
      <c r="E133" s="212">
        <f t="shared" si="6"/>
        <v>7.8746177370030576E-2</v>
      </c>
      <c r="F133" s="212">
        <f t="shared" si="6"/>
        <v>3.096330275229358E-2</v>
      </c>
      <c r="G133" s="212">
        <f t="shared" si="6"/>
        <v>0.69992354740061158</v>
      </c>
      <c r="H133" s="212">
        <f t="shared" si="6"/>
        <v>1.5290519877675841E-3</v>
      </c>
      <c r="I133" s="212">
        <f t="shared" si="6"/>
        <v>1</v>
      </c>
      <c r="M133" s="322"/>
      <c r="N133" s="322"/>
    </row>
    <row r="134" spans="1:14" s="209" customFormat="1" ht="69.75" customHeight="1">
      <c r="A134" s="179"/>
      <c r="B134" s="179"/>
      <c r="C134" s="332"/>
      <c r="D134" s="332"/>
      <c r="E134" s="332"/>
      <c r="F134" s="332"/>
      <c r="G134" s="332"/>
      <c r="H134" s="332"/>
      <c r="I134" s="181"/>
      <c r="M134" s="322"/>
      <c r="N134" s="322"/>
    </row>
    <row r="135" spans="1:14" s="209" customFormat="1">
      <c r="A135" s="179"/>
      <c r="B135" s="179"/>
      <c r="C135" s="186"/>
      <c r="D135" s="186"/>
      <c r="E135" s="186"/>
      <c r="F135" s="186"/>
      <c r="G135" s="186"/>
      <c r="H135" s="186"/>
      <c r="I135" s="187"/>
      <c r="M135" s="322"/>
      <c r="N135" s="322"/>
    </row>
    <row r="136" spans="1:14" s="209" customFormat="1">
      <c r="A136" s="179"/>
      <c r="B136" s="179"/>
      <c r="C136" s="186"/>
      <c r="D136" s="186"/>
      <c r="E136" s="186"/>
      <c r="F136" s="186"/>
      <c r="G136" s="186"/>
      <c r="H136" s="186"/>
      <c r="I136" s="187"/>
      <c r="M136" s="322"/>
      <c r="N136" s="322"/>
    </row>
    <row r="137" spans="1:14" s="209" customFormat="1">
      <c r="A137" s="179"/>
      <c r="B137" s="179"/>
      <c r="C137" s="186"/>
      <c r="D137" s="186"/>
      <c r="E137" s="186"/>
      <c r="F137" s="186"/>
      <c r="G137" s="186"/>
      <c r="H137" s="186"/>
      <c r="I137" s="187"/>
      <c r="M137" s="322"/>
      <c r="N137" s="322"/>
    </row>
    <row r="138" spans="1:14" s="209" customFormat="1">
      <c r="A138" s="179"/>
      <c r="B138" s="179"/>
      <c r="C138" s="186"/>
      <c r="D138" s="186"/>
      <c r="E138" s="186"/>
      <c r="F138" s="186"/>
      <c r="G138" s="186"/>
      <c r="H138" s="186"/>
      <c r="I138" s="187"/>
      <c r="M138" s="322"/>
      <c r="N138" s="322"/>
    </row>
    <row r="139" spans="1:14" s="209" customFormat="1">
      <c r="A139" s="179"/>
      <c r="B139" s="179"/>
      <c r="C139" s="186"/>
      <c r="D139" s="186"/>
      <c r="E139" s="186"/>
      <c r="F139" s="186"/>
      <c r="G139" s="186"/>
      <c r="H139" s="186"/>
      <c r="I139" s="187"/>
      <c r="M139" s="322"/>
      <c r="N139" s="322"/>
    </row>
    <row r="140" spans="1:14" s="209" customFormat="1">
      <c r="A140" s="179"/>
      <c r="B140" s="179"/>
      <c r="C140" s="186"/>
      <c r="D140" s="186"/>
      <c r="E140" s="186"/>
      <c r="F140" s="186"/>
      <c r="G140" s="186"/>
      <c r="H140" s="186"/>
      <c r="I140" s="187"/>
      <c r="M140" s="322"/>
      <c r="N140" s="322"/>
    </row>
    <row r="141" spans="1:14" s="209" customFormat="1">
      <c r="A141" s="179"/>
      <c r="B141" s="179"/>
      <c r="C141" s="186"/>
      <c r="D141" s="186"/>
      <c r="E141" s="186"/>
      <c r="F141" s="186"/>
      <c r="G141" s="186"/>
      <c r="H141" s="186"/>
      <c r="I141" s="187"/>
      <c r="M141" s="322"/>
      <c r="N141" s="322"/>
    </row>
    <row r="142" spans="1:14" s="209" customFormat="1">
      <c r="A142" s="179"/>
      <c r="B142" s="179"/>
      <c r="C142" s="186"/>
      <c r="D142" s="186"/>
      <c r="E142" s="186"/>
      <c r="F142" s="186"/>
      <c r="G142" s="186"/>
      <c r="H142" s="186"/>
      <c r="I142" s="187"/>
      <c r="M142" s="322"/>
      <c r="N142" s="322"/>
    </row>
    <row r="143" spans="1:14" s="209" customFormat="1">
      <c r="A143" s="179"/>
      <c r="B143" s="179"/>
      <c r="C143" s="186"/>
      <c r="D143" s="186"/>
      <c r="E143" s="186"/>
      <c r="F143" s="186"/>
      <c r="G143" s="186"/>
      <c r="H143" s="186"/>
      <c r="I143" s="187"/>
      <c r="M143" s="322"/>
      <c r="N143" s="322"/>
    </row>
    <row r="144" spans="1:14" s="209" customFormat="1">
      <c r="A144" s="179"/>
      <c r="B144" s="179"/>
      <c r="C144" s="186"/>
      <c r="D144" s="186"/>
      <c r="E144" s="186"/>
      <c r="F144" s="186"/>
      <c r="G144" s="186"/>
      <c r="H144" s="186"/>
      <c r="I144" s="187"/>
      <c r="M144" s="322"/>
      <c r="N144" s="322"/>
    </row>
    <row r="145" spans="1:14" s="209" customFormat="1">
      <c r="A145" s="179"/>
      <c r="B145" s="179"/>
      <c r="C145" s="186"/>
      <c r="D145" s="186"/>
      <c r="E145" s="186"/>
      <c r="F145" s="186"/>
      <c r="G145" s="186"/>
      <c r="H145" s="186"/>
      <c r="I145" s="187"/>
      <c r="M145" s="322"/>
      <c r="N145" s="322"/>
    </row>
    <row r="146" spans="1:14" s="209" customFormat="1">
      <c r="A146" s="179"/>
      <c r="B146" s="179"/>
      <c r="C146" s="186"/>
      <c r="D146" s="186"/>
      <c r="E146" s="186"/>
      <c r="F146" s="186"/>
      <c r="G146" s="186"/>
      <c r="H146" s="186"/>
      <c r="I146" s="187"/>
      <c r="M146" s="322"/>
      <c r="N146" s="322"/>
    </row>
    <row r="147" spans="1:14" s="209" customFormat="1">
      <c r="A147" s="179"/>
      <c r="B147" s="179"/>
      <c r="C147" s="186"/>
      <c r="D147" s="186"/>
      <c r="E147" s="186"/>
      <c r="F147" s="186"/>
      <c r="G147" s="186"/>
      <c r="H147" s="186"/>
      <c r="I147" s="187"/>
      <c r="M147" s="322"/>
      <c r="N147" s="322"/>
    </row>
    <row r="148" spans="1:14" s="209" customFormat="1">
      <c r="A148" s="179"/>
      <c r="B148" s="179"/>
      <c r="C148" s="186"/>
      <c r="D148" s="186"/>
      <c r="E148" s="186"/>
      <c r="F148" s="186"/>
      <c r="G148" s="186"/>
      <c r="H148" s="186"/>
      <c r="I148" s="187"/>
      <c r="M148" s="322"/>
      <c r="N148" s="322"/>
    </row>
    <row r="149" spans="1:14" s="209" customFormat="1">
      <c r="A149" s="179"/>
      <c r="B149" s="179"/>
      <c r="C149" s="186"/>
      <c r="D149" s="186"/>
      <c r="E149" s="186"/>
      <c r="F149" s="186"/>
      <c r="G149" s="186"/>
      <c r="H149" s="186"/>
      <c r="I149" s="187"/>
      <c r="M149" s="322"/>
      <c r="N149" s="322"/>
    </row>
    <row r="150" spans="1:14" s="209" customFormat="1">
      <c r="A150" s="179"/>
      <c r="B150" s="179"/>
      <c r="C150" s="186"/>
      <c r="D150" s="186"/>
      <c r="E150" s="186"/>
      <c r="F150" s="186"/>
      <c r="G150" s="186"/>
      <c r="H150" s="186"/>
      <c r="I150" s="187"/>
      <c r="M150" s="322"/>
      <c r="N150" s="322"/>
    </row>
    <row r="151" spans="1:14" s="209" customFormat="1">
      <c r="A151" s="179"/>
      <c r="B151" s="179"/>
      <c r="C151" s="186"/>
      <c r="D151" s="186"/>
      <c r="E151" s="186"/>
      <c r="F151" s="186"/>
      <c r="G151" s="186"/>
      <c r="H151" s="186"/>
      <c r="I151" s="187"/>
      <c r="M151" s="322"/>
      <c r="N151" s="322"/>
    </row>
    <row r="152" spans="1:14" s="209" customFormat="1">
      <c r="A152" s="179"/>
      <c r="B152" s="179"/>
      <c r="C152" s="186"/>
      <c r="D152" s="186"/>
      <c r="E152" s="186"/>
      <c r="F152" s="186"/>
      <c r="G152" s="186"/>
      <c r="H152" s="186"/>
      <c r="I152" s="187"/>
      <c r="M152" s="322"/>
      <c r="N152" s="322"/>
    </row>
    <row r="153" spans="1:14" s="209" customFormat="1">
      <c r="A153" s="179"/>
      <c r="B153" s="179"/>
      <c r="C153" s="186"/>
      <c r="D153" s="186"/>
      <c r="E153" s="186"/>
      <c r="F153" s="186"/>
      <c r="G153" s="186"/>
      <c r="H153" s="186"/>
      <c r="I153" s="187"/>
      <c r="M153" s="322"/>
      <c r="N153" s="322"/>
    </row>
    <row r="154" spans="1:14" s="209" customFormat="1">
      <c r="A154" s="179"/>
      <c r="B154" s="179"/>
      <c r="C154" s="186"/>
      <c r="D154" s="186"/>
      <c r="E154" s="186"/>
      <c r="F154" s="186"/>
      <c r="G154" s="186"/>
      <c r="H154" s="186"/>
      <c r="I154" s="187"/>
      <c r="M154" s="322"/>
      <c r="N154" s="322"/>
    </row>
    <row r="155" spans="1:14" s="209" customFormat="1">
      <c r="A155" s="179"/>
      <c r="B155" s="179"/>
      <c r="C155" s="186"/>
      <c r="D155" s="186"/>
      <c r="E155" s="186"/>
      <c r="F155" s="186"/>
      <c r="G155" s="186"/>
      <c r="H155" s="186"/>
      <c r="I155" s="187"/>
      <c r="M155" s="322"/>
      <c r="N155" s="322"/>
    </row>
    <row r="156" spans="1:14" s="209" customFormat="1">
      <c r="A156" s="179"/>
      <c r="B156" s="179"/>
      <c r="C156" s="186"/>
      <c r="D156" s="186"/>
      <c r="E156" s="186"/>
      <c r="F156" s="186"/>
      <c r="G156" s="186"/>
      <c r="H156" s="186"/>
      <c r="I156" s="187"/>
      <c r="M156" s="322"/>
      <c r="N156" s="322"/>
    </row>
    <row r="157" spans="1:14" s="209" customFormat="1">
      <c r="A157" s="179"/>
      <c r="B157" s="179"/>
      <c r="C157" s="186"/>
      <c r="D157" s="186"/>
      <c r="E157" s="186"/>
      <c r="F157" s="186"/>
      <c r="G157" s="186"/>
      <c r="H157" s="186"/>
      <c r="I157" s="187"/>
      <c r="M157" s="322"/>
      <c r="N157" s="322"/>
    </row>
    <row r="158" spans="1:14" s="209" customFormat="1">
      <c r="A158" s="179"/>
      <c r="B158" s="179"/>
      <c r="C158" s="186"/>
      <c r="D158" s="186"/>
      <c r="E158" s="186"/>
      <c r="F158" s="186"/>
      <c r="G158" s="186"/>
      <c r="H158" s="186"/>
      <c r="I158" s="187"/>
      <c r="M158" s="322"/>
      <c r="N158" s="322"/>
    </row>
    <row r="159" spans="1:14" s="209" customFormat="1">
      <c r="A159" s="179"/>
      <c r="B159" s="179"/>
      <c r="C159" s="186"/>
      <c r="D159" s="186"/>
      <c r="E159" s="186"/>
      <c r="F159" s="186"/>
      <c r="G159" s="186"/>
      <c r="H159" s="186"/>
      <c r="I159" s="187"/>
      <c r="M159" s="322"/>
      <c r="N159" s="322"/>
    </row>
    <row r="160" spans="1:14" s="209" customFormat="1">
      <c r="A160" s="179"/>
      <c r="B160" s="179"/>
      <c r="C160" s="186"/>
      <c r="D160" s="186"/>
      <c r="E160" s="186"/>
      <c r="F160" s="186"/>
      <c r="G160" s="186"/>
      <c r="H160" s="186"/>
      <c r="I160" s="187"/>
      <c r="M160" s="322"/>
      <c r="N160" s="322"/>
    </row>
    <row r="161" spans="1:14" s="209" customFormat="1">
      <c r="A161" s="179"/>
      <c r="B161" s="179"/>
      <c r="C161" s="186"/>
      <c r="D161" s="186"/>
      <c r="E161" s="186"/>
      <c r="F161" s="186"/>
      <c r="G161" s="186"/>
      <c r="H161" s="186"/>
      <c r="I161" s="187"/>
      <c r="M161" s="322"/>
      <c r="N161" s="322"/>
    </row>
    <row r="162" spans="1:14" s="209" customFormat="1">
      <c r="A162" s="182"/>
      <c r="B162" s="179"/>
      <c r="C162" s="186"/>
      <c r="D162" s="186"/>
      <c r="E162" s="186"/>
      <c r="F162" s="186"/>
      <c r="G162" s="186"/>
      <c r="H162" s="186"/>
      <c r="I162" s="187"/>
      <c r="M162" s="322"/>
      <c r="N162" s="322"/>
    </row>
    <row r="163" spans="1:14" s="209" customFormat="1">
      <c r="A163" s="179"/>
      <c r="B163" s="179"/>
      <c r="C163" s="186"/>
      <c r="D163" s="186"/>
      <c r="E163" s="186"/>
      <c r="F163" s="186"/>
      <c r="G163" s="186"/>
      <c r="H163" s="186"/>
      <c r="I163" s="187"/>
      <c r="M163" s="322"/>
      <c r="N163" s="322"/>
    </row>
    <row r="164" spans="1:14" s="209" customFormat="1">
      <c r="A164" s="179"/>
      <c r="B164" s="179"/>
      <c r="C164" s="186"/>
      <c r="D164" s="186"/>
      <c r="E164" s="186"/>
      <c r="F164" s="186"/>
      <c r="G164" s="186"/>
      <c r="H164" s="186"/>
      <c r="I164" s="187"/>
      <c r="M164" s="322"/>
      <c r="N164" s="322"/>
    </row>
    <row r="165" spans="1:14" s="209" customFormat="1">
      <c r="A165" s="179"/>
      <c r="B165" s="179"/>
      <c r="C165" s="186"/>
      <c r="D165" s="186"/>
      <c r="E165" s="186"/>
      <c r="F165" s="186"/>
      <c r="G165" s="186"/>
      <c r="H165" s="186"/>
      <c r="I165" s="187"/>
      <c r="M165" s="322"/>
      <c r="N165" s="322"/>
    </row>
    <row r="166" spans="1:14" s="209" customFormat="1">
      <c r="A166" s="179"/>
      <c r="B166" s="179"/>
      <c r="C166" s="186"/>
      <c r="D166" s="186"/>
      <c r="E166" s="186"/>
      <c r="F166" s="186"/>
      <c r="G166" s="186"/>
      <c r="H166" s="186"/>
      <c r="I166" s="187"/>
      <c r="M166" s="322"/>
      <c r="N166" s="322"/>
    </row>
    <row r="167" spans="1:14" s="209" customFormat="1">
      <c r="A167" s="179"/>
      <c r="B167" s="179"/>
      <c r="C167" s="186"/>
      <c r="D167" s="186"/>
      <c r="E167" s="186"/>
      <c r="F167" s="186"/>
      <c r="G167" s="186"/>
      <c r="H167" s="186"/>
      <c r="I167" s="187"/>
      <c r="M167" s="322"/>
      <c r="N167" s="322"/>
    </row>
    <row r="168" spans="1:14" s="209" customFormat="1">
      <c r="A168" s="179"/>
      <c r="B168" s="179"/>
      <c r="C168" s="186"/>
      <c r="D168" s="186"/>
      <c r="E168" s="186"/>
      <c r="F168" s="186"/>
      <c r="G168" s="186"/>
      <c r="H168" s="186"/>
      <c r="I168" s="187"/>
      <c r="M168" s="322"/>
      <c r="N168" s="322"/>
    </row>
    <row r="169" spans="1:14" s="209" customFormat="1">
      <c r="A169" s="179"/>
      <c r="B169" s="179"/>
      <c r="C169" s="186"/>
      <c r="D169" s="186"/>
      <c r="E169" s="186"/>
      <c r="F169" s="186"/>
      <c r="G169" s="186"/>
      <c r="H169" s="186"/>
      <c r="I169" s="187"/>
      <c r="M169" s="322"/>
      <c r="N169" s="322"/>
    </row>
    <row r="170" spans="1:14" s="209" customFormat="1">
      <c r="A170" s="179"/>
      <c r="B170" s="179"/>
      <c r="C170" s="212"/>
      <c r="D170" s="212"/>
      <c r="E170" s="212"/>
      <c r="F170" s="212"/>
      <c r="G170" s="212"/>
      <c r="H170" s="212"/>
      <c r="I170" s="213"/>
      <c r="M170" s="322"/>
      <c r="N170" s="322"/>
    </row>
    <row r="171" spans="1:14" s="209" customFormat="1">
      <c r="A171" s="179"/>
      <c r="B171" s="179"/>
      <c r="C171" s="212"/>
      <c r="D171" s="212"/>
      <c r="E171" s="212"/>
      <c r="F171" s="212"/>
      <c r="G171" s="212"/>
      <c r="H171" s="212"/>
      <c r="I171" s="213"/>
      <c r="M171" s="322"/>
      <c r="N171" s="322"/>
    </row>
    <row r="172" spans="1:14" s="209" customFormat="1">
      <c r="A172" s="179"/>
      <c r="B172" s="179"/>
      <c r="C172" s="212"/>
      <c r="D172" s="212"/>
      <c r="E172" s="212"/>
      <c r="F172" s="212"/>
      <c r="G172" s="212"/>
      <c r="H172" s="212"/>
      <c r="I172" s="213"/>
      <c r="M172" s="322"/>
      <c r="N172" s="322"/>
    </row>
    <row r="173" spans="1:14" s="209" customFormat="1">
      <c r="A173" s="179"/>
      <c r="B173" s="179"/>
      <c r="C173" s="212"/>
      <c r="D173" s="212"/>
      <c r="E173" s="212"/>
      <c r="F173" s="212"/>
      <c r="G173" s="212"/>
      <c r="H173" s="212"/>
      <c r="I173" s="213"/>
      <c r="M173" s="322"/>
      <c r="N173" s="322"/>
    </row>
    <row r="174" spans="1:14" s="209" customFormat="1">
      <c r="A174" s="179"/>
      <c r="B174" s="179"/>
      <c r="C174" s="212"/>
      <c r="D174" s="212"/>
      <c r="E174" s="212"/>
      <c r="F174" s="212"/>
      <c r="G174" s="212"/>
      <c r="H174" s="212"/>
      <c r="I174" s="213"/>
      <c r="M174" s="322"/>
      <c r="N174" s="322"/>
    </row>
    <row r="175" spans="1:14" s="209" customFormat="1">
      <c r="A175" s="179"/>
      <c r="B175" s="179"/>
      <c r="C175" s="212"/>
      <c r="D175" s="212"/>
      <c r="E175" s="212"/>
      <c r="F175" s="212"/>
      <c r="G175" s="212"/>
      <c r="H175" s="212"/>
      <c r="I175" s="212"/>
      <c r="M175" s="322"/>
      <c r="N175" s="322"/>
    </row>
    <row r="176" spans="1:14" s="209" customFormat="1">
      <c r="A176" s="179"/>
      <c r="B176" s="179"/>
      <c r="C176" s="212"/>
      <c r="D176" s="212"/>
      <c r="E176" s="212"/>
      <c r="F176" s="212"/>
      <c r="G176" s="212"/>
      <c r="H176" s="212"/>
      <c r="I176" s="212"/>
      <c r="M176" s="322"/>
      <c r="N176" s="322"/>
    </row>
    <row r="177" spans="1:10" s="209" customFormat="1">
      <c r="A177" s="179"/>
      <c r="B177" s="179"/>
      <c r="C177" s="186"/>
      <c r="D177" s="186"/>
      <c r="E177" s="186"/>
      <c r="F177" s="186"/>
      <c r="G177" s="186"/>
      <c r="H177" s="186"/>
      <c r="I177" s="187"/>
      <c r="J177" s="322"/>
    </row>
    <row r="178" spans="1:10" s="209" customFormat="1">
      <c r="A178" s="179"/>
      <c r="B178" s="179"/>
      <c r="C178" s="186"/>
      <c r="D178" s="186"/>
      <c r="E178" s="186"/>
      <c r="F178" s="186"/>
      <c r="G178" s="186"/>
      <c r="H178" s="186"/>
      <c r="I178" s="187"/>
      <c r="J178" s="322"/>
    </row>
    <row r="179" spans="1:10" s="209" customFormat="1">
      <c r="A179" s="179"/>
      <c r="B179" s="179"/>
      <c r="C179" s="186"/>
      <c r="D179" s="186"/>
      <c r="E179" s="186"/>
      <c r="F179" s="186"/>
      <c r="G179" s="186"/>
      <c r="H179" s="186"/>
      <c r="I179" s="187"/>
      <c r="J179" s="322"/>
    </row>
    <row r="180" spans="1:10" s="209" customFormat="1">
      <c r="A180" s="179"/>
      <c r="B180" s="179"/>
      <c r="C180" s="186"/>
      <c r="D180" s="186"/>
      <c r="E180" s="186"/>
      <c r="F180" s="186"/>
      <c r="G180" s="186"/>
      <c r="H180" s="186"/>
      <c r="I180" s="187"/>
      <c r="J180" s="322"/>
    </row>
    <row r="181" spans="1:10" s="209" customFormat="1">
      <c r="A181" s="179"/>
      <c r="B181" s="179"/>
      <c r="C181" s="186"/>
      <c r="D181" s="186"/>
      <c r="E181" s="186"/>
      <c r="F181" s="186"/>
      <c r="G181" s="186"/>
      <c r="H181" s="186"/>
      <c r="I181" s="187"/>
      <c r="J181" s="322"/>
    </row>
    <row r="182" spans="1:10" s="209" customFormat="1">
      <c r="A182" s="179"/>
      <c r="B182" s="182"/>
      <c r="C182" s="186"/>
      <c r="D182" s="186"/>
      <c r="E182" s="186"/>
      <c r="F182" s="186"/>
      <c r="G182" s="186"/>
      <c r="H182" s="186"/>
      <c r="I182" s="187"/>
      <c r="J182" s="322"/>
    </row>
    <row r="183" spans="1:10" s="209" customFormat="1">
      <c r="A183" s="179"/>
      <c r="B183" s="179"/>
      <c r="C183" s="186"/>
      <c r="D183" s="186"/>
      <c r="E183" s="186"/>
      <c r="F183" s="186"/>
      <c r="G183" s="186"/>
      <c r="H183" s="186"/>
      <c r="I183" s="187"/>
      <c r="J183" s="322"/>
    </row>
    <row r="184" spans="1:10" s="209" customFormat="1">
      <c r="A184" s="179"/>
      <c r="B184" s="179"/>
      <c r="C184" s="186"/>
      <c r="D184" s="186"/>
      <c r="E184" s="186"/>
      <c r="F184" s="186"/>
      <c r="G184" s="186"/>
      <c r="H184" s="186"/>
      <c r="I184" s="187"/>
      <c r="J184" s="322"/>
    </row>
    <row r="185" spans="1:10" s="209" customFormat="1">
      <c r="A185" s="179"/>
      <c r="B185" s="179"/>
      <c r="C185" s="186"/>
      <c r="D185" s="186"/>
      <c r="E185" s="186"/>
      <c r="F185" s="186"/>
      <c r="G185" s="186"/>
      <c r="H185" s="186"/>
      <c r="I185" s="187"/>
      <c r="J185" s="322"/>
    </row>
    <row r="186" spans="1:10" s="209" customFormat="1">
      <c r="A186" s="179"/>
      <c r="B186" s="179"/>
      <c r="C186" s="186"/>
      <c r="D186" s="186"/>
      <c r="E186" s="186"/>
      <c r="F186" s="186"/>
      <c r="G186" s="186"/>
      <c r="H186" s="186"/>
      <c r="I186" s="187"/>
      <c r="J186" s="322"/>
    </row>
    <row r="187" spans="1:10" s="209" customFormat="1">
      <c r="A187" s="179"/>
      <c r="B187" s="179"/>
      <c r="C187" s="186"/>
      <c r="D187" s="186"/>
      <c r="E187" s="186"/>
      <c r="F187" s="186"/>
      <c r="G187" s="186"/>
      <c r="H187" s="186"/>
      <c r="I187" s="187"/>
      <c r="J187" s="322"/>
    </row>
    <row r="188" spans="1:10" s="209" customFormat="1">
      <c r="A188" s="179"/>
      <c r="B188" s="179"/>
      <c r="C188" s="186"/>
      <c r="D188" s="186"/>
      <c r="E188" s="186"/>
      <c r="F188" s="186"/>
      <c r="G188" s="186"/>
      <c r="H188" s="186"/>
      <c r="I188" s="187"/>
      <c r="J188" s="322"/>
    </row>
    <row r="189" spans="1:10" s="209" customFormat="1">
      <c r="A189" s="179"/>
      <c r="B189" s="179"/>
      <c r="C189" s="186"/>
      <c r="D189" s="186"/>
      <c r="E189" s="186"/>
      <c r="F189" s="186"/>
      <c r="G189" s="186"/>
      <c r="H189" s="186"/>
      <c r="I189" s="187"/>
      <c r="J189" s="322"/>
    </row>
    <row r="190" spans="1:10" s="209" customFormat="1">
      <c r="A190" s="179"/>
      <c r="B190" s="179"/>
      <c r="C190" s="186"/>
      <c r="D190" s="186"/>
      <c r="E190" s="186"/>
      <c r="F190" s="186"/>
      <c r="G190" s="186"/>
      <c r="H190" s="186"/>
      <c r="I190" s="187"/>
      <c r="J190" s="322"/>
    </row>
    <row r="191" spans="1:10" s="209" customFormat="1">
      <c r="A191" s="179"/>
      <c r="B191" s="179"/>
      <c r="C191" s="186"/>
      <c r="D191" s="186"/>
      <c r="E191" s="186"/>
      <c r="F191" s="186"/>
      <c r="G191" s="186"/>
      <c r="H191" s="186"/>
      <c r="I191" s="187"/>
      <c r="J191" s="322"/>
    </row>
    <row r="192" spans="1:10" s="209" customFormat="1">
      <c r="A192" s="179"/>
      <c r="B192" s="179"/>
      <c r="C192" s="186"/>
      <c r="D192" s="186"/>
      <c r="E192" s="186"/>
      <c r="F192" s="186"/>
      <c r="G192" s="186"/>
      <c r="H192" s="186"/>
      <c r="I192" s="187"/>
      <c r="J192" s="322"/>
    </row>
    <row r="193" spans="1:14" s="209" customFormat="1">
      <c r="A193" s="179"/>
      <c r="B193" s="179"/>
      <c r="C193" s="212"/>
      <c r="D193" s="212"/>
      <c r="E193" s="212"/>
      <c r="F193" s="212"/>
      <c r="G193" s="212"/>
      <c r="H193" s="212"/>
      <c r="I193" s="212"/>
      <c r="M193" s="322"/>
      <c r="N193" s="322"/>
    </row>
    <row r="194" spans="1:14" s="209" customFormat="1">
      <c r="A194" s="179"/>
      <c r="B194" s="179"/>
      <c r="C194" s="212"/>
      <c r="D194" s="212"/>
      <c r="E194" s="212"/>
      <c r="F194" s="212"/>
      <c r="G194" s="212"/>
      <c r="H194" s="212"/>
      <c r="I194" s="212"/>
      <c r="M194" s="322"/>
      <c r="N194" s="322"/>
    </row>
    <row r="195" spans="1:14" s="209" customFormat="1">
      <c r="A195" s="179" t="s">
        <v>102</v>
      </c>
      <c r="B195" s="179" t="s">
        <v>85</v>
      </c>
      <c r="C195" s="186">
        <f t="shared" ref="C195:H198" si="7">C65/$I65</f>
        <v>0.11949265687583445</v>
      </c>
      <c r="D195" s="186">
        <f t="shared" si="7"/>
        <v>7.0761014686248333E-2</v>
      </c>
      <c r="E195" s="186">
        <f t="shared" si="7"/>
        <v>0.22029372496662217</v>
      </c>
      <c r="F195" s="186">
        <f t="shared" si="7"/>
        <v>5.9412550066755672E-2</v>
      </c>
      <c r="G195" s="186">
        <f t="shared" si="7"/>
        <v>0.5280373831775701</v>
      </c>
      <c r="H195" s="186">
        <f t="shared" si="7"/>
        <v>2.0026702269692926E-3</v>
      </c>
      <c r="I195" s="187">
        <f t="shared" ref="I195:I204" si="8">SUM(C195:H195)</f>
        <v>1</v>
      </c>
    </row>
    <row r="196" spans="1:14" s="209" customFormat="1">
      <c r="A196" s="179" t="s">
        <v>102</v>
      </c>
      <c r="B196" s="179" t="s">
        <v>86</v>
      </c>
      <c r="C196" s="186">
        <f t="shared" si="7"/>
        <v>0.11330698287220026</v>
      </c>
      <c r="D196" s="186">
        <f t="shared" si="7"/>
        <v>6.2582345191040847E-2</v>
      </c>
      <c r="E196" s="186">
        <f t="shared" si="7"/>
        <v>0.23122529644268774</v>
      </c>
      <c r="F196" s="186">
        <f t="shared" si="7"/>
        <v>4.0843214756258232E-2</v>
      </c>
      <c r="G196" s="186">
        <f t="shared" si="7"/>
        <v>0.55006587615283264</v>
      </c>
      <c r="H196" s="186">
        <f t="shared" si="7"/>
        <v>1.976284584980237E-3</v>
      </c>
      <c r="I196" s="187">
        <f t="shared" si="8"/>
        <v>1</v>
      </c>
    </row>
    <row r="197" spans="1:14" s="209" customFormat="1">
      <c r="A197" s="179" t="s">
        <v>102</v>
      </c>
      <c r="B197" s="179" t="s">
        <v>87</v>
      </c>
      <c r="C197" s="186">
        <f t="shared" si="7"/>
        <v>0.11328125</v>
      </c>
      <c r="D197" s="186">
        <f t="shared" si="7"/>
        <v>6.1848958333333336E-2</v>
      </c>
      <c r="E197" s="186">
        <f t="shared" si="7"/>
        <v>0.23307291666666666</v>
      </c>
      <c r="F197" s="186">
        <f t="shared" si="7"/>
        <v>4.1015625E-2</v>
      </c>
      <c r="G197" s="186">
        <f t="shared" si="7"/>
        <v>0.548828125</v>
      </c>
      <c r="H197" s="186">
        <f t="shared" si="7"/>
        <v>1.953125E-3</v>
      </c>
      <c r="I197" s="187">
        <f t="shared" si="8"/>
        <v>1</v>
      </c>
    </row>
    <row r="198" spans="1:14" s="209" customFormat="1">
      <c r="A198" s="179" t="s">
        <v>102</v>
      </c>
      <c r="B198" s="179" t="s">
        <v>88</v>
      </c>
      <c r="C198" s="186">
        <f t="shared" si="7"/>
        <v>0.11460957178841309</v>
      </c>
      <c r="D198" s="186">
        <f t="shared" si="7"/>
        <v>6.1083123425692692E-2</v>
      </c>
      <c r="E198" s="186">
        <f t="shared" si="7"/>
        <v>0.22795969773299748</v>
      </c>
      <c r="F198" s="186">
        <f t="shared" si="7"/>
        <v>4.1561712846347604E-2</v>
      </c>
      <c r="G198" s="186">
        <f t="shared" si="7"/>
        <v>0.55289672544080604</v>
      </c>
      <c r="H198" s="186">
        <f t="shared" si="7"/>
        <v>1.889168765743073E-3</v>
      </c>
      <c r="I198" s="187">
        <f t="shared" si="8"/>
        <v>1</v>
      </c>
    </row>
    <row r="199" spans="1:14" s="209" customFormat="1">
      <c r="A199" s="179" t="s">
        <v>102</v>
      </c>
      <c r="B199" s="179" t="s">
        <v>89</v>
      </c>
      <c r="C199" s="186">
        <f t="shared" ref="C199:H208" si="9">C69/$I69</f>
        <v>0.11186232329440689</v>
      </c>
      <c r="D199" s="186">
        <f t="shared" si="9"/>
        <v>6.2692071296865395E-2</v>
      </c>
      <c r="E199" s="186">
        <f t="shared" si="9"/>
        <v>0.22556853103872157</v>
      </c>
      <c r="F199" s="186">
        <f t="shared" si="9"/>
        <v>3.8721573448063921E-2</v>
      </c>
      <c r="G199" s="186">
        <f t="shared" si="9"/>
        <v>0.55808236017209589</v>
      </c>
      <c r="H199" s="186">
        <f t="shared" si="9"/>
        <v>3.0731407498463428E-3</v>
      </c>
      <c r="I199" s="187">
        <f t="shared" si="8"/>
        <v>1</v>
      </c>
    </row>
    <row r="200" spans="1:14" s="209" customFormat="1">
      <c r="A200" s="179" t="s">
        <v>102</v>
      </c>
      <c r="B200" s="179" t="s">
        <v>90</v>
      </c>
      <c r="C200" s="186">
        <f t="shared" si="9"/>
        <v>0.13355970571590267</v>
      </c>
      <c r="D200" s="186">
        <f t="shared" si="9"/>
        <v>5.715902659875495E-2</v>
      </c>
      <c r="E200" s="186">
        <f t="shared" si="9"/>
        <v>0.21222410865874364</v>
      </c>
      <c r="F200" s="186">
        <f t="shared" si="9"/>
        <v>3.6785512167515563E-2</v>
      </c>
      <c r="G200" s="186">
        <f t="shared" si="9"/>
        <v>0.55744199207696665</v>
      </c>
      <c r="H200" s="186">
        <f t="shared" si="9"/>
        <v>2.8296547821165816E-3</v>
      </c>
      <c r="I200" s="187">
        <f t="shared" si="8"/>
        <v>1</v>
      </c>
    </row>
    <row r="201" spans="1:14" s="209" customFormat="1">
      <c r="A201" s="179" t="s">
        <v>102</v>
      </c>
      <c r="B201" s="179" t="s">
        <v>91</v>
      </c>
      <c r="C201" s="186">
        <f t="shared" si="9"/>
        <v>0.13363533408833522</v>
      </c>
      <c r="D201" s="186">
        <f t="shared" si="9"/>
        <v>5.7191392978482448E-2</v>
      </c>
      <c r="E201" s="186">
        <f t="shared" si="9"/>
        <v>0.21347678369195924</v>
      </c>
      <c r="F201" s="186">
        <f t="shared" si="9"/>
        <v>3.6240090600226503E-2</v>
      </c>
      <c r="G201" s="186">
        <f t="shared" si="9"/>
        <v>0.55662514156285392</v>
      </c>
      <c r="H201" s="186">
        <f t="shared" si="9"/>
        <v>2.8312570781426952E-3</v>
      </c>
      <c r="I201" s="187">
        <f t="shared" si="8"/>
        <v>1</v>
      </c>
    </row>
    <row r="202" spans="1:14" s="209" customFormat="1">
      <c r="A202" s="179" t="s">
        <v>102</v>
      </c>
      <c r="B202" s="179" t="s">
        <v>92</v>
      </c>
      <c r="C202" s="186">
        <f t="shared" si="9"/>
        <v>0.14373259052924792</v>
      </c>
      <c r="D202" s="186">
        <f t="shared" si="9"/>
        <v>5.7381615598885792E-2</v>
      </c>
      <c r="E202" s="186">
        <f t="shared" si="9"/>
        <v>0.19442896935933149</v>
      </c>
      <c r="F202" s="186">
        <f t="shared" si="9"/>
        <v>3.6768802228412258E-2</v>
      </c>
      <c r="G202" s="186">
        <f t="shared" si="9"/>
        <v>0.5649025069637883</v>
      </c>
      <c r="H202" s="186">
        <f t="shared" si="9"/>
        <v>2.7855153203342618E-3</v>
      </c>
      <c r="I202" s="187">
        <f t="shared" si="8"/>
        <v>1</v>
      </c>
    </row>
    <row r="203" spans="1:14" s="209" customFormat="1">
      <c r="A203" s="179" t="s">
        <v>102</v>
      </c>
      <c r="B203" s="179" t="s">
        <v>93</v>
      </c>
      <c r="C203" s="186">
        <f t="shared" si="9"/>
        <v>0.19109947643979058</v>
      </c>
      <c r="D203" s="186">
        <f t="shared" si="9"/>
        <v>5.9554973821989529E-2</v>
      </c>
      <c r="E203" s="186">
        <f t="shared" si="9"/>
        <v>0.17866492146596857</v>
      </c>
      <c r="F203" s="186">
        <f t="shared" si="9"/>
        <v>5.8900523560209424E-2</v>
      </c>
      <c r="G203" s="186">
        <f t="shared" si="9"/>
        <v>0.50850785340314131</v>
      </c>
      <c r="H203" s="186">
        <f t="shared" si="9"/>
        <v>3.2722513089005235E-3</v>
      </c>
      <c r="I203" s="187">
        <f t="shared" si="8"/>
        <v>1</v>
      </c>
    </row>
    <row r="204" spans="1:14" s="209" customFormat="1">
      <c r="A204" s="179" t="s">
        <v>102</v>
      </c>
      <c r="B204" s="179" t="s">
        <v>94</v>
      </c>
      <c r="C204" s="186">
        <f t="shared" si="9"/>
        <v>0.13777191825972313</v>
      </c>
      <c r="D204" s="186">
        <f t="shared" si="9"/>
        <v>7.9103493737640085E-2</v>
      </c>
      <c r="E204" s="186">
        <f t="shared" si="9"/>
        <v>0.12392880685563612</v>
      </c>
      <c r="F204" s="186">
        <f t="shared" si="9"/>
        <v>9.3605800922874099E-2</v>
      </c>
      <c r="G204" s="186">
        <f t="shared" si="9"/>
        <v>0.56361239288068554</v>
      </c>
      <c r="H204" s="186">
        <f t="shared" si="9"/>
        <v>1.977587343441002E-3</v>
      </c>
      <c r="I204" s="187">
        <f t="shared" si="8"/>
        <v>1</v>
      </c>
    </row>
    <row r="205" spans="1:14" s="209" customFormat="1">
      <c r="A205" s="179" t="s">
        <v>102</v>
      </c>
      <c r="B205" s="179" t="s">
        <v>95</v>
      </c>
      <c r="C205" s="186">
        <f t="shared" si="9"/>
        <v>0.12959251837007349</v>
      </c>
      <c r="D205" s="186">
        <f t="shared" si="9"/>
        <v>8.4168336673346694E-2</v>
      </c>
      <c r="E205" s="186">
        <f t="shared" si="9"/>
        <v>0.12758851035404142</v>
      </c>
      <c r="F205" s="186">
        <f t="shared" si="9"/>
        <v>9.3520374081496327E-2</v>
      </c>
      <c r="G205" s="186">
        <f t="shared" si="9"/>
        <v>0.56379425517702075</v>
      </c>
      <c r="H205" s="186">
        <f t="shared" si="9"/>
        <v>1.3360053440213762E-3</v>
      </c>
      <c r="I205" s="187">
        <f t="shared" ref="I205:I209" si="10">SUM(C205:H205)</f>
        <v>1.0000000000000002</v>
      </c>
    </row>
    <row r="206" spans="1:14" s="209" customFormat="1">
      <c r="A206" s="182" t="s">
        <v>102</v>
      </c>
      <c r="B206" s="179" t="s">
        <v>96</v>
      </c>
      <c r="C206" s="186">
        <f t="shared" si="9"/>
        <v>0.15125</v>
      </c>
      <c r="D206" s="186">
        <f t="shared" si="9"/>
        <v>8.6874999999999994E-2</v>
      </c>
      <c r="E206" s="186">
        <f t="shared" si="9"/>
        <v>0.12125</v>
      </c>
      <c r="F206" s="186">
        <f t="shared" si="9"/>
        <v>0.106875</v>
      </c>
      <c r="G206" s="186">
        <f t="shared" si="9"/>
        <v>0.53249999999999997</v>
      </c>
      <c r="H206" s="186">
        <f t="shared" si="9"/>
        <v>1.25E-3</v>
      </c>
      <c r="I206" s="187">
        <f t="shared" si="10"/>
        <v>1</v>
      </c>
    </row>
    <row r="207" spans="1:14" s="209" customFormat="1">
      <c r="A207" s="179" t="s">
        <v>102</v>
      </c>
      <c r="B207" s="179" t="s">
        <v>97</v>
      </c>
      <c r="C207" s="186">
        <f t="shared" si="9"/>
        <v>0.11951219512195121</v>
      </c>
      <c r="D207" s="186">
        <f t="shared" si="9"/>
        <v>7.926829268292683E-2</v>
      </c>
      <c r="E207" s="186">
        <f t="shared" si="9"/>
        <v>0.10609756097560975</v>
      </c>
      <c r="F207" s="186">
        <f t="shared" si="9"/>
        <v>0.10670731707317073</v>
      </c>
      <c r="G207" s="186">
        <f t="shared" si="9"/>
        <v>0.5865853658536585</v>
      </c>
      <c r="H207" s="186">
        <f t="shared" si="9"/>
        <v>1.8292682926829269E-3</v>
      </c>
      <c r="I207" s="187">
        <f t="shared" si="10"/>
        <v>0.99999999999999989</v>
      </c>
    </row>
    <row r="208" spans="1:14" s="209" customFormat="1">
      <c r="A208" s="179" t="s">
        <v>102</v>
      </c>
      <c r="B208" s="179" t="s">
        <v>98</v>
      </c>
      <c r="C208" s="186">
        <f t="shared" si="9"/>
        <v>0.11261792452830188</v>
      </c>
      <c r="D208" s="186">
        <f t="shared" si="9"/>
        <v>8.1957547169811323E-2</v>
      </c>
      <c r="E208" s="186">
        <f t="shared" si="9"/>
        <v>9.9646226415094338E-2</v>
      </c>
      <c r="F208" s="186">
        <f t="shared" si="9"/>
        <v>0.10554245283018868</v>
      </c>
      <c r="G208" s="186">
        <f t="shared" si="9"/>
        <v>0.59846698113207553</v>
      </c>
      <c r="H208" s="186">
        <f t="shared" si="9"/>
        <v>1.7688679245283019E-3</v>
      </c>
      <c r="I208" s="187">
        <f t="shared" si="10"/>
        <v>1</v>
      </c>
    </row>
    <row r="209" spans="1:9" s="209" customFormat="1">
      <c r="A209" s="179" t="s">
        <v>102</v>
      </c>
      <c r="B209" s="179" t="s">
        <v>99</v>
      </c>
      <c r="C209" s="186">
        <f t="shared" ref="C209:H209" si="11">C79/$I79</f>
        <v>8.9630931458699478E-2</v>
      </c>
      <c r="D209" s="186">
        <f t="shared" si="11"/>
        <v>9.1388400702987704E-2</v>
      </c>
      <c r="E209" s="186">
        <f t="shared" si="11"/>
        <v>9.4903339191564143E-2</v>
      </c>
      <c r="F209" s="186">
        <f t="shared" si="11"/>
        <v>0.1048623315758641</v>
      </c>
      <c r="G209" s="186">
        <f t="shared" si="11"/>
        <v>0.61745752782659635</v>
      </c>
      <c r="H209" s="186">
        <f t="shared" si="11"/>
        <v>1.7574692442882249E-3</v>
      </c>
      <c r="I209" s="187">
        <f t="shared" si="10"/>
        <v>1</v>
      </c>
    </row>
    <row r="210" spans="1:9" s="178" customFormat="1">
      <c r="A210" s="179" t="s">
        <v>102</v>
      </c>
      <c r="B210" s="179" t="s">
        <v>100</v>
      </c>
      <c r="C210" s="186">
        <f t="shared" ref="C210:H219" si="12">C80/$I80</f>
        <v>9.0182648401826479E-2</v>
      </c>
      <c r="D210" s="186">
        <f t="shared" si="12"/>
        <v>8.6757990867579904E-2</v>
      </c>
      <c r="E210" s="186">
        <f t="shared" si="12"/>
        <v>9.3036529680365299E-2</v>
      </c>
      <c r="F210" s="186">
        <f t="shared" si="12"/>
        <v>0.1050228310502283</v>
      </c>
      <c r="G210" s="186">
        <f t="shared" si="12"/>
        <v>0.62328767123287676</v>
      </c>
      <c r="H210" s="186">
        <f t="shared" si="12"/>
        <v>1.7123287671232876E-3</v>
      </c>
      <c r="I210" s="187">
        <f>SUM(C210:H210)</f>
        <v>1</v>
      </c>
    </row>
    <row r="211" spans="1:9" s="178" customFormat="1">
      <c r="A211" s="179" t="s">
        <v>102</v>
      </c>
      <c r="B211" s="179" t="s">
        <v>101</v>
      </c>
      <c r="C211" s="186">
        <f t="shared" si="12"/>
        <v>8.6622245002562784E-2</v>
      </c>
      <c r="D211" s="186">
        <f t="shared" si="12"/>
        <v>8.2521783700666332E-2</v>
      </c>
      <c r="E211" s="186">
        <f t="shared" si="12"/>
        <v>8.4572014351614558E-2</v>
      </c>
      <c r="F211" s="186">
        <f t="shared" si="12"/>
        <v>7.7396207073295739E-2</v>
      </c>
      <c r="G211" s="186">
        <f t="shared" si="12"/>
        <v>0.66581240389543828</v>
      </c>
      <c r="H211" s="186">
        <f t="shared" si="12"/>
        <v>3.0753459764223477E-3</v>
      </c>
      <c r="I211" s="187">
        <f>SUM(C211:H211)</f>
        <v>1</v>
      </c>
    </row>
    <row r="212" spans="1:9" s="178" customFormat="1">
      <c r="A212" s="179" t="s">
        <v>102</v>
      </c>
      <c r="B212" s="179" t="s">
        <v>192</v>
      </c>
      <c r="C212" s="186">
        <f t="shared" si="12"/>
        <v>8.9380105718404615E-2</v>
      </c>
      <c r="D212" s="186">
        <f t="shared" si="12"/>
        <v>8.9380105718404615E-2</v>
      </c>
      <c r="E212" s="186">
        <f t="shared" si="12"/>
        <v>7.7366650648726568E-2</v>
      </c>
      <c r="F212" s="186">
        <f t="shared" si="12"/>
        <v>7.2080730418068242E-2</v>
      </c>
      <c r="G212" s="186">
        <f t="shared" si="12"/>
        <v>0.66890917827967322</v>
      </c>
      <c r="H212" s="186">
        <f t="shared" si="12"/>
        <v>2.8832292167227293E-3</v>
      </c>
      <c r="I212" s="187">
        <f>SUM(C212:H212)</f>
        <v>1</v>
      </c>
    </row>
    <row r="213" spans="1:9" s="178" customFormat="1">
      <c r="A213" s="179" t="s">
        <v>102</v>
      </c>
      <c r="B213" s="179" t="s">
        <v>194</v>
      </c>
      <c r="C213" s="186">
        <f t="shared" si="12"/>
        <v>9.0136857008022653E-2</v>
      </c>
      <c r="D213" s="186">
        <f t="shared" si="12"/>
        <v>8.9193015573383674E-2</v>
      </c>
      <c r="E213" s="186">
        <f t="shared" si="12"/>
        <v>8.6833411986786221E-2</v>
      </c>
      <c r="F213" s="186">
        <f t="shared" si="12"/>
        <v>7.2203869749882021E-2</v>
      </c>
      <c r="G213" s="186">
        <f t="shared" si="12"/>
        <v>0.65832940066068901</v>
      </c>
      <c r="H213" s="186">
        <f t="shared" si="12"/>
        <v>3.3034450212364322E-3</v>
      </c>
      <c r="I213" s="187">
        <f>SUM(C213:H213)</f>
        <v>1</v>
      </c>
    </row>
    <row r="214" spans="1:9" s="178" customFormat="1">
      <c r="A214" s="179" t="s">
        <v>102</v>
      </c>
      <c r="B214" s="179" t="s">
        <v>201</v>
      </c>
      <c r="C214" s="186">
        <f t="shared" si="12"/>
        <v>8.744902582691437E-2</v>
      </c>
      <c r="D214" s="186">
        <f t="shared" si="12"/>
        <v>8.3824195740824656E-2</v>
      </c>
      <c r="E214" s="186">
        <f t="shared" si="12"/>
        <v>8.3824195740824656E-2</v>
      </c>
      <c r="F214" s="186">
        <f t="shared" si="12"/>
        <v>7.3855913004077928E-2</v>
      </c>
      <c r="G214" s="186">
        <f t="shared" si="12"/>
        <v>0.6678749433620299</v>
      </c>
      <c r="H214" s="186">
        <f t="shared" si="12"/>
        <v>3.1717263253285004E-3</v>
      </c>
      <c r="I214" s="187">
        <f t="shared" ref="I214" si="13">SUM(C214:H214)</f>
        <v>1</v>
      </c>
    </row>
    <row r="215" spans="1:9" s="178" customFormat="1">
      <c r="A215" s="179" t="s">
        <v>102</v>
      </c>
      <c r="B215" s="179" t="s">
        <v>203</v>
      </c>
      <c r="C215" s="186">
        <f t="shared" si="12"/>
        <v>8.908467939304944E-2</v>
      </c>
      <c r="D215" s="186">
        <f t="shared" si="12"/>
        <v>7.9784630445423402E-2</v>
      </c>
      <c r="E215" s="186">
        <f t="shared" si="12"/>
        <v>8.7126774351443961E-2</v>
      </c>
      <c r="F215" s="186">
        <f t="shared" si="12"/>
        <v>7.0974057758198733E-2</v>
      </c>
      <c r="G215" s="186">
        <f t="shared" si="12"/>
        <v>0.66960352422907488</v>
      </c>
      <c r="H215" s="186">
        <f t="shared" si="12"/>
        <v>3.4263338228095936E-3</v>
      </c>
      <c r="I215" s="187">
        <f t="shared" ref="I215" si="14">SUM(C215:H215)</f>
        <v>1</v>
      </c>
    </row>
    <row r="216" spans="1:9" s="178" customFormat="1">
      <c r="A216" s="179" t="s">
        <v>102</v>
      </c>
      <c r="B216" s="179" t="s">
        <v>205</v>
      </c>
      <c r="C216" s="186">
        <f t="shared" si="12"/>
        <v>9.1400270148581722E-2</v>
      </c>
      <c r="D216" s="186">
        <f t="shared" si="12"/>
        <v>7.5191355245384964E-2</v>
      </c>
      <c r="E216" s="186">
        <f t="shared" si="12"/>
        <v>9.5902746510580825E-2</v>
      </c>
      <c r="F216" s="186">
        <f t="shared" si="12"/>
        <v>6.843764070238631E-2</v>
      </c>
      <c r="G216" s="186">
        <f t="shared" si="12"/>
        <v>0.66546600630346686</v>
      </c>
      <c r="H216" s="186">
        <f t="shared" si="12"/>
        <v>3.6019810895992796E-3</v>
      </c>
      <c r="I216" s="187">
        <f t="shared" ref="I216" si="15">SUM(C216:H216)</f>
        <v>1</v>
      </c>
    </row>
    <row r="217" spans="1:9" s="178" customFormat="1">
      <c r="A217" s="179" t="s">
        <v>102</v>
      </c>
      <c r="B217" s="179" t="s">
        <v>207</v>
      </c>
      <c r="C217" s="186">
        <f t="shared" si="12"/>
        <v>9.2567868268802853E-2</v>
      </c>
      <c r="D217" s="186">
        <f t="shared" si="12"/>
        <v>7.5656430796617713E-2</v>
      </c>
      <c r="E217" s="186">
        <f t="shared" si="12"/>
        <v>8.7227414330218064E-2</v>
      </c>
      <c r="F217" s="186">
        <f t="shared" si="12"/>
        <v>6.9425901201602136E-2</v>
      </c>
      <c r="G217" s="186">
        <f t="shared" si="12"/>
        <v>0.671562082777036</v>
      </c>
      <c r="H217" s="186">
        <f t="shared" si="12"/>
        <v>3.5603026257231864E-3</v>
      </c>
      <c r="I217" s="187">
        <f t="shared" ref="I217" si="16">SUM(C217:H217)</f>
        <v>1</v>
      </c>
    </row>
    <row r="218" spans="1:9" s="178" customFormat="1">
      <c r="A218" s="179" t="s">
        <v>102</v>
      </c>
      <c r="B218" s="179" t="s">
        <v>213</v>
      </c>
      <c r="C218" s="212">
        <f t="shared" si="12"/>
        <v>9.3216630196936545E-2</v>
      </c>
      <c r="D218" s="212">
        <f t="shared" si="12"/>
        <v>6.8271334792122537E-2</v>
      </c>
      <c r="E218" s="212">
        <f t="shared" si="12"/>
        <v>8.8402625820568931E-2</v>
      </c>
      <c r="F218" s="212">
        <f t="shared" si="12"/>
        <v>3.7636761487964986E-2</v>
      </c>
      <c r="G218" s="212">
        <f t="shared" si="12"/>
        <v>0.70853391684901534</v>
      </c>
      <c r="H218" s="212">
        <f t="shared" si="12"/>
        <v>3.9387308533916851E-3</v>
      </c>
      <c r="I218" s="213">
        <f t="shared" ref="I218" si="17">SUM(C218:H218)</f>
        <v>1</v>
      </c>
    </row>
    <row r="219" spans="1:9" s="178" customFormat="1">
      <c r="A219" s="179" t="s">
        <v>102</v>
      </c>
      <c r="B219" s="179" t="s">
        <v>218</v>
      </c>
      <c r="C219" s="212">
        <f t="shared" si="12"/>
        <v>9.7205346294046174E-2</v>
      </c>
      <c r="D219" s="212">
        <f t="shared" si="12"/>
        <v>6.6423653300931557E-2</v>
      </c>
      <c r="E219" s="212">
        <f t="shared" si="12"/>
        <v>7.4119076549210211E-2</v>
      </c>
      <c r="F219" s="212">
        <f t="shared" si="12"/>
        <v>3.1996759821790198E-2</v>
      </c>
      <c r="G219" s="212">
        <f t="shared" si="12"/>
        <v>0.72660996354799512</v>
      </c>
      <c r="H219" s="212">
        <f t="shared" si="12"/>
        <v>3.6452004860267314E-3</v>
      </c>
      <c r="I219" s="213">
        <f t="shared" ref="I219" si="18">SUM(C219:H219)</f>
        <v>0.99999999999999989</v>
      </c>
    </row>
    <row r="220" spans="1:9" s="178" customFormat="1"/>
    <row r="221" spans="1:9" s="178" customFormat="1"/>
    <row r="222" spans="1:9" s="178" customFormat="1"/>
    <row r="223" spans="1:9" s="178" customFormat="1"/>
    <row r="224" spans="1:9" s="178" customFormat="1"/>
    <row r="225" s="178" customFormat="1"/>
    <row r="226" s="178" customFormat="1"/>
    <row r="227" s="178" customFormat="1"/>
    <row r="228" s="178" customFormat="1"/>
    <row r="229" s="178" customFormat="1"/>
    <row r="230" s="178" customFormat="1"/>
    <row r="231" s="178" customFormat="1"/>
    <row r="232" s="178" customFormat="1"/>
    <row r="233" s="178" customFormat="1"/>
    <row r="234" s="178" customFormat="1"/>
    <row r="235" s="178" customFormat="1"/>
    <row r="236" s="178" customFormat="1"/>
    <row r="237" s="178" customFormat="1"/>
    <row r="238" s="178" customFormat="1"/>
    <row r="239" s="178" customFormat="1"/>
    <row r="240" s="178" customFormat="1"/>
    <row r="241" spans="1:13" s="178" customFormat="1"/>
    <row r="242" spans="1:13" s="178" customFormat="1"/>
    <row r="243" spans="1:13" s="178" customFormat="1"/>
    <row r="244" spans="1:13" s="178" customFormat="1"/>
    <row r="245" spans="1:13" s="178" customFormat="1"/>
    <row r="246" spans="1:13" s="178" customFormat="1"/>
    <row r="247" spans="1:13" s="178" customFormat="1"/>
    <row r="248" spans="1:13" s="178" customFormat="1"/>
    <row r="249" spans="1:13" s="178" customFormat="1"/>
    <row r="250" spans="1:13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</row>
    <row r="251" spans="1:13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</row>
    <row r="252" spans="1:13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</row>
    <row r="253" spans="1:13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</row>
    <row r="254" spans="1:13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</row>
    <row r="255" spans="1:13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</row>
    <row r="256" spans="1:13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</row>
    <row r="257" spans="1:13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</row>
    <row r="258" spans="1:13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</row>
    <row r="260" spans="1:13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</row>
    <row r="261" spans="1:13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</row>
    <row r="262" spans="1:13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</row>
    <row r="263" spans="1:13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</row>
    <row r="264" spans="1:13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</row>
    <row r="265" spans="1:13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</row>
    <row r="266" spans="1:13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</row>
    <row r="267" spans="1:13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</row>
    <row r="269" spans="1:13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</row>
    <row r="270" spans="1:13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</row>
    <row r="271" spans="1:13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</row>
    <row r="272" spans="1:13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</row>
    <row r="273" spans="1:13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4" spans="1:13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</row>
    <row r="275" spans="1:13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</row>
    <row r="276" spans="1:13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</row>
    <row r="278" spans="1:13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</row>
    <row r="279" spans="1:13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</row>
    <row r="280" spans="1:13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</row>
    <row r="281" spans="1:13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</row>
    <row r="282" spans="1:13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</row>
    <row r="283" spans="1:13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</row>
    <row r="284" spans="1:13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</row>
    <row r="285" spans="1:13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</row>
    <row r="286" spans="1:13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</row>
    <row r="287" spans="1:13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3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</row>
    <row r="289" spans="1:13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</row>
    <row r="292" spans="1:13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</row>
    <row r="293" spans="1:13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</row>
    <row r="294" spans="1:13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</row>
    <row r="295" spans="1:13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</row>
    <row r="297" spans="1:13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</row>
    <row r="298" spans="1:13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</row>
    <row r="299" spans="1:13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19"/>
    </row>
    <row r="300" spans="1:13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19"/>
    </row>
    <row r="301" spans="1:13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19"/>
    </row>
    <row r="302" spans="1:13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19"/>
    </row>
    <row r="303" spans="1:13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19"/>
    </row>
    <row r="304" spans="1:13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19"/>
    </row>
    <row r="305" spans="1:12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19"/>
    </row>
    <row r="306" spans="1:12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19"/>
    </row>
    <row r="307" spans="1:12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1:12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1:12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1:12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1:12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1:12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1:12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1:12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1:12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1:12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1:12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1:12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1:12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1:12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1:12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1:12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1:12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1:12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1:12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1:12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1:12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1:12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1:12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1:12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1:12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1:12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1:12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1:12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1:12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1:12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1:12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1:12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1:12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1:12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1:12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1:12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1:12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1:12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1:12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1:12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1:12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1:12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1:12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120" zoomScaleNormal="12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9.7109375" style="30" customWidth="1"/>
    <col min="14" max="16384" width="11.42578125" style="30"/>
  </cols>
  <sheetData>
    <row r="1" spans="1:13" ht="15.75">
      <c r="A1" s="29" t="s">
        <v>45</v>
      </c>
    </row>
    <row r="2" spans="1:13" ht="12.75" customHeight="1">
      <c r="A2" s="403" t="s">
        <v>239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46</v>
      </c>
      <c r="C5" s="35" t="s">
        <v>103</v>
      </c>
      <c r="D5" s="35" t="s">
        <v>104</v>
      </c>
      <c r="E5" s="35" t="s">
        <v>105</v>
      </c>
      <c r="F5" s="35" t="s">
        <v>106</v>
      </c>
      <c r="G5" s="35" t="s">
        <v>107</v>
      </c>
      <c r="H5" s="35" t="s">
        <v>108</v>
      </c>
      <c r="I5" s="35" t="s">
        <v>109</v>
      </c>
      <c r="J5" s="35" t="s">
        <v>110</v>
      </c>
      <c r="K5" s="35" t="s">
        <v>111</v>
      </c>
      <c r="L5" s="35" t="s">
        <v>112</v>
      </c>
      <c r="M5" s="35" t="s">
        <v>113</v>
      </c>
    </row>
    <row r="6" spans="1:13">
      <c r="A6" s="37">
        <v>2011</v>
      </c>
      <c r="B6" s="47"/>
      <c r="C6" s="48" t="s">
        <v>114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54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55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56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115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54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4"/>
      <c r="B14" s="46" t="s">
        <v>46</v>
      </c>
      <c r="C14" s="35" t="s">
        <v>103</v>
      </c>
      <c r="D14" s="35" t="s">
        <v>116</v>
      </c>
      <c r="E14" s="35" t="s">
        <v>117</v>
      </c>
      <c r="F14" s="35" t="s">
        <v>118</v>
      </c>
      <c r="G14" s="35" t="s">
        <v>119</v>
      </c>
      <c r="H14" s="35"/>
      <c r="I14" s="35" t="s">
        <v>120</v>
      </c>
      <c r="J14" s="35" t="s">
        <v>121</v>
      </c>
      <c r="K14" s="35" t="s">
        <v>122</v>
      </c>
      <c r="L14" s="35" t="s">
        <v>123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58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60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54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55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56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60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54</v>
      </c>
      <c r="B23" s="47">
        <v>671</v>
      </c>
      <c r="C23" s="120">
        <v>22</v>
      </c>
      <c r="D23" s="120">
        <v>58</v>
      </c>
      <c r="E23" s="120">
        <v>160</v>
      </c>
      <c r="F23" s="120">
        <v>41</v>
      </c>
      <c r="G23" s="120">
        <v>20</v>
      </c>
      <c r="H23" s="120"/>
      <c r="I23" s="120">
        <v>128</v>
      </c>
      <c r="J23" s="120">
        <v>82</v>
      </c>
      <c r="K23" s="120">
        <v>18</v>
      </c>
      <c r="L23" s="47">
        <v>142</v>
      </c>
      <c r="M23" s="123"/>
    </row>
    <row r="24" spans="1:13">
      <c r="A24" s="76">
        <v>2015</v>
      </c>
      <c r="B24" s="47"/>
      <c r="C24" s="120"/>
      <c r="D24" s="120"/>
      <c r="E24" s="120"/>
      <c r="F24" s="120"/>
      <c r="G24" s="120"/>
      <c r="H24" s="120"/>
      <c r="I24" s="120"/>
      <c r="J24" s="120"/>
      <c r="K24" s="120"/>
      <c r="L24" s="47"/>
      <c r="M24" s="78"/>
    </row>
    <row r="25" spans="1:13">
      <c r="A25" s="38" t="s">
        <v>55</v>
      </c>
      <c r="B25" s="47">
        <v>698</v>
      </c>
      <c r="C25" s="120">
        <v>24</v>
      </c>
      <c r="D25" s="120">
        <v>60</v>
      </c>
      <c r="E25" s="120">
        <v>179</v>
      </c>
      <c r="F25" s="120">
        <v>35</v>
      </c>
      <c r="G25" s="120">
        <v>23</v>
      </c>
      <c r="H25" s="120"/>
      <c r="I25" s="120">
        <v>132</v>
      </c>
      <c r="J25" s="120">
        <v>82</v>
      </c>
      <c r="K25" s="120">
        <v>19</v>
      </c>
      <c r="L25" s="47">
        <v>144</v>
      </c>
      <c r="M25" s="78"/>
    </row>
    <row r="26" spans="1:13">
      <c r="A26" s="86" t="s">
        <v>56</v>
      </c>
      <c r="B26" s="47">
        <v>775</v>
      </c>
      <c r="C26" s="120">
        <v>24</v>
      </c>
      <c r="D26" s="120">
        <v>60</v>
      </c>
      <c r="E26" s="120">
        <v>215</v>
      </c>
      <c r="F26" s="120">
        <v>36</v>
      </c>
      <c r="G26" s="120">
        <v>25</v>
      </c>
      <c r="H26" s="120"/>
      <c r="I26" s="120">
        <v>136</v>
      </c>
      <c r="J26" s="120">
        <v>96</v>
      </c>
      <c r="K26" s="120">
        <v>31</v>
      </c>
      <c r="L26" s="47">
        <v>152</v>
      </c>
      <c r="M26" s="78"/>
    </row>
    <row r="27" spans="1:13">
      <c r="A27" s="86" t="s">
        <v>60</v>
      </c>
      <c r="B27" s="47">
        <v>790</v>
      </c>
      <c r="C27" s="120">
        <v>26</v>
      </c>
      <c r="D27" s="120">
        <v>60</v>
      </c>
      <c r="E27" s="120">
        <v>220</v>
      </c>
      <c r="F27" s="120">
        <v>36</v>
      </c>
      <c r="G27" s="44">
        <v>27</v>
      </c>
      <c r="H27" s="94"/>
      <c r="I27" s="120">
        <v>137</v>
      </c>
      <c r="J27" s="120">
        <v>96</v>
      </c>
      <c r="K27" s="120">
        <v>31</v>
      </c>
      <c r="L27" s="120">
        <v>157</v>
      </c>
      <c r="M27" s="78"/>
    </row>
    <row r="28" spans="1:13" ht="12" customHeight="1">
      <c r="A28" s="142" t="s">
        <v>54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0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</row>
    <row r="29" spans="1:13" ht="12" customHeight="1">
      <c r="A29" s="76">
        <v>2016</v>
      </c>
      <c r="B29" s="47"/>
      <c r="C29" s="120"/>
      <c r="D29" s="120"/>
      <c r="E29" s="120"/>
      <c r="F29" s="120"/>
      <c r="G29" s="120"/>
      <c r="H29" s="120"/>
      <c r="I29" s="120"/>
      <c r="J29" s="120"/>
      <c r="K29" s="120"/>
      <c r="L29" s="47"/>
    </row>
    <row r="30" spans="1:13" ht="12" customHeight="1">
      <c r="A30" s="38" t="s">
        <v>55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0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</row>
    <row r="31" spans="1:13" ht="12" customHeight="1">
      <c r="A31" s="86" t="s">
        <v>56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0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</row>
    <row r="32" spans="1:13" ht="12" customHeight="1">
      <c r="A32" s="145" t="s">
        <v>60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0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</row>
    <row r="33" spans="1:15" ht="12" customHeight="1">
      <c r="A33" s="74"/>
      <c r="B33" s="121"/>
      <c r="C33" s="121"/>
      <c r="D33" s="121"/>
      <c r="E33" s="121"/>
      <c r="F33" s="121"/>
      <c r="G33" s="95"/>
      <c r="H33" s="122"/>
      <c r="I33" s="121"/>
      <c r="J33" s="121"/>
      <c r="K33" s="121"/>
      <c r="L33" s="121"/>
    </row>
    <row r="34" spans="1:15" ht="48.75" customHeight="1">
      <c r="A34" s="148"/>
      <c r="B34" s="46" t="s">
        <v>46</v>
      </c>
      <c r="C34" s="35" t="s">
        <v>103</v>
      </c>
      <c r="D34" s="227" t="s">
        <v>116</v>
      </c>
      <c r="E34" s="227" t="s">
        <v>124</v>
      </c>
      <c r="F34" s="227" t="s">
        <v>125</v>
      </c>
      <c r="G34" s="227" t="s">
        <v>126</v>
      </c>
      <c r="H34" s="227"/>
      <c r="I34" s="227" t="s">
        <v>127</v>
      </c>
      <c r="J34" s="227" t="s">
        <v>128</v>
      </c>
      <c r="K34" s="227" t="s">
        <v>122</v>
      </c>
      <c r="L34" s="227" t="s">
        <v>129</v>
      </c>
      <c r="M34" s="227" t="s">
        <v>130</v>
      </c>
      <c r="N34" s="227" t="s">
        <v>131</v>
      </c>
      <c r="O34" s="227" t="s">
        <v>132</v>
      </c>
    </row>
    <row r="35" spans="1:15" ht="12" customHeight="1">
      <c r="A35" s="76">
        <v>2016</v>
      </c>
      <c r="B35" s="121"/>
      <c r="C35" s="121"/>
      <c r="D35" s="121"/>
      <c r="E35" s="121"/>
      <c r="F35" s="121"/>
      <c r="G35" s="95"/>
      <c r="H35" s="122"/>
      <c r="I35" s="121"/>
      <c r="J35" s="121"/>
      <c r="K35" s="121"/>
      <c r="L35" s="121"/>
      <c r="M35" s="149"/>
      <c r="N35" s="149"/>
    </row>
    <row r="36" spans="1:15">
      <c r="A36" s="142" t="s">
        <v>54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0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5">
      <c r="A37" s="76">
        <v>2017</v>
      </c>
      <c r="B37" s="47"/>
      <c r="C37" s="120"/>
      <c r="D37" s="120"/>
      <c r="E37" s="120"/>
      <c r="F37" s="120"/>
      <c r="G37" s="120"/>
      <c r="H37" s="120"/>
      <c r="I37" s="120"/>
      <c r="J37" s="120"/>
      <c r="K37" s="120"/>
      <c r="L37" s="47"/>
      <c r="M37" s="121"/>
      <c r="N37" s="121"/>
      <c r="O37" s="121"/>
    </row>
    <row r="38" spans="1:15">
      <c r="A38" s="38" t="s">
        <v>55</v>
      </c>
      <c r="B38" s="47">
        <v>976</v>
      </c>
      <c r="C38" s="120">
        <v>21</v>
      </c>
      <c r="D38" s="120">
        <v>61</v>
      </c>
      <c r="E38" s="120">
        <v>90</v>
      </c>
      <c r="F38" s="120">
        <v>34</v>
      </c>
      <c r="G38" s="120">
        <v>31</v>
      </c>
      <c r="H38" s="120"/>
      <c r="I38" s="120">
        <v>131</v>
      </c>
      <c r="J38" s="120">
        <v>36</v>
      </c>
      <c r="K38" s="120">
        <v>48</v>
      </c>
      <c r="L38" s="47">
        <v>199</v>
      </c>
      <c r="M38" s="146">
        <v>34</v>
      </c>
      <c r="N38" s="146">
        <v>209</v>
      </c>
      <c r="O38" s="146">
        <v>82</v>
      </c>
    </row>
    <row r="39" spans="1:15">
      <c r="A39" s="86" t="s">
        <v>56</v>
      </c>
      <c r="B39" s="62">
        <v>1055</v>
      </c>
      <c r="C39" s="120">
        <v>23</v>
      </c>
      <c r="D39" s="120">
        <v>59</v>
      </c>
      <c r="E39" s="120">
        <v>96</v>
      </c>
      <c r="F39" s="120">
        <v>34</v>
      </c>
      <c r="G39" s="120">
        <v>33</v>
      </c>
      <c r="H39" s="120"/>
      <c r="I39" s="120">
        <v>139</v>
      </c>
      <c r="J39" s="120">
        <v>40</v>
      </c>
      <c r="K39" s="120">
        <v>60</v>
      </c>
      <c r="L39" s="47">
        <v>207</v>
      </c>
      <c r="M39" s="146">
        <v>37</v>
      </c>
      <c r="N39" s="146">
        <v>231</v>
      </c>
      <c r="O39" s="146">
        <v>96</v>
      </c>
    </row>
    <row r="40" spans="1:15">
      <c r="A40" s="86" t="s">
        <v>60</v>
      </c>
      <c r="B40" s="62">
        <v>1052</v>
      </c>
      <c r="C40" s="120">
        <v>22</v>
      </c>
      <c r="D40" s="120">
        <v>39</v>
      </c>
      <c r="E40" s="120">
        <v>103</v>
      </c>
      <c r="F40" s="120">
        <v>34</v>
      </c>
      <c r="G40" s="44">
        <v>34</v>
      </c>
      <c r="H40" s="94"/>
      <c r="I40" s="120">
        <v>138</v>
      </c>
      <c r="J40" s="120">
        <v>40</v>
      </c>
      <c r="K40" s="120">
        <v>64</v>
      </c>
      <c r="L40" s="120">
        <v>209</v>
      </c>
      <c r="M40" s="146">
        <v>38</v>
      </c>
      <c r="N40" s="146">
        <v>234</v>
      </c>
      <c r="O40" s="146">
        <v>97</v>
      </c>
    </row>
    <row r="41" spans="1:15">
      <c r="A41" s="86" t="s">
        <v>54</v>
      </c>
      <c r="B41" s="143">
        <v>1085</v>
      </c>
      <c r="C41" s="146">
        <v>23</v>
      </c>
      <c r="D41" s="146">
        <v>39</v>
      </c>
      <c r="E41" s="146">
        <v>107</v>
      </c>
      <c r="F41" s="146">
        <v>34</v>
      </c>
      <c r="G41" s="120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5">
      <c r="A42" s="76">
        <v>2018</v>
      </c>
      <c r="B42" s="146"/>
      <c r="C42" s="146"/>
      <c r="D42" s="146"/>
      <c r="E42" s="146"/>
      <c r="F42" s="146"/>
      <c r="G42" s="120"/>
      <c r="H42" s="147"/>
      <c r="I42" s="146"/>
      <c r="J42" s="146"/>
      <c r="K42" s="146"/>
      <c r="L42" s="146"/>
      <c r="M42" s="149"/>
      <c r="N42" s="149"/>
    </row>
    <row r="43" spans="1:15">
      <c r="A43" s="38" t="s">
        <v>133</v>
      </c>
      <c r="B43" s="143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5"/>
      <c r="I43" s="146">
        <v>150</v>
      </c>
      <c r="J43" s="146">
        <v>35</v>
      </c>
      <c r="K43" s="146">
        <v>45</v>
      </c>
      <c r="L43" s="120">
        <v>230</v>
      </c>
      <c r="M43" s="146">
        <v>38</v>
      </c>
      <c r="N43" s="146">
        <v>109</v>
      </c>
      <c r="O43" s="146">
        <v>33</v>
      </c>
    </row>
    <row r="44" spans="1:15">
      <c r="A44" s="86" t="s">
        <v>56</v>
      </c>
      <c r="B44" s="143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5"/>
      <c r="I44" s="146">
        <v>200</v>
      </c>
      <c r="J44" s="146">
        <v>33</v>
      </c>
      <c r="K44" s="146">
        <v>48</v>
      </c>
      <c r="L44" s="120">
        <v>188</v>
      </c>
      <c r="M44" s="146">
        <v>62</v>
      </c>
      <c r="N44" s="146">
        <v>124</v>
      </c>
      <c r="O44" s="146">
        <v>44</v>
      </c>
    </row>
    <row r="45" spans="1:15">
      <c r="A45" s="86" t="s">
        <v>60</v>
      </c>
      <c r="B45" s="143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5"/>
      <c r="I45" s="146">
        <v>196</v>
      </c>
      <c r="J45" s="146">
        <v>41</v>
      </c>
      <c r="K45" s="146">
        <v>49</v>
      </c>
      <c r="L45" s="120">
        <v>187</v>
      </c>
      <c r="M45" s="146">
        <v>59</v>
      </c>
      <c r="N45" s="146">
        <v>124</v>
      </c>
      <c r="O45" s="146">
        <v>44</v>
      </c>
    </row>
    <row r="46" spans="1:15">
      <c r="A46" s="86" t="s">
        <v>54</v>
      </c>
      <c r="B46" s="143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5"/>
      <c r="I46" s="146">
        <v>199</v>
      </c>
      <c r="J46" s="146">
        <v>52</v>
      </c>
      <c r="K46" s="146">
        <v>52</v>
      </c>
      <c r="L46" s="120">
        <v>191</v>
      </c>
      <c r="M46" s="146">
        <v>59</v>
      </c>
      <c r="N46" s="146">
        <v>125</v>
      </c>
      <c r="O46" s="146">
        <v>44</v>
      </c>
    </row>
    <row r="47" spans="1:15">
      <c r="A47" s="76">
        <v>2019</v>
      </c>
      <c r="B47" s="146"/>
      <c r="C47" s="146"/>
      <c r="D47" s="146"/>
      <c r="E47" s="146"/>
      <c r="K47" s="146"/>
      <c r="L47" s="146"/>
      <c r="M47" s="149"/>
      <c r="N47" s="149"/>
    </row>
    <row r="48" spans="1:15">
      <c r="A48" s="38" t="s">
        <v>55</v>
      </c>
      <c r="B48" s="143">
        <v>1140</v>
      </c>
      <c r="C48" s="146">
        <v>12</v>
      </c>
      <c r="D48" s="146">
        <v>69</v>
      </c>
      <c r="E48" s="146">
        <v>129</v>
      </c>
      <c r="F48" s="146">
        <v>30</v>
      </c>
      <c r="G48" s="120">
        <v>82</v>
      </c>
      <c r="H48" s="147"/>
      <c r="I48" s="146">
        <v>255</v>
      </c>
      <c r="J48" s="146">
        <v>50</v>
      </c>
      <c r="K48" s="146">
        <v>71</v>
      </c>
      <c r="L48" s="120">
        <v>204</v>
      </c>
      <c r="M48" s="146">
        <v>67</v>
      </c>
      <c r="N48" s="146">
        <v>118</v>
      </c>
      <c r="O48" s="146">
        <v>53</v>
      </c>
    </row>
    <row r="49" spans="1:15">
      <c r="A49" s="38" t="s">
        <v>56</v>
      </c>
      <c r="B49" s="143">
        <v>1197</v>
      </c>
      <c r="C49" s="146">
        <v>13</v>
      </c>
      <c r="D49" s="146">
        <v>75</v>
      </c>
      <c r="E49" s="146">
        <v>135</v>
      </c>
      <c r="F49" s="146">
        <v>48</v>
      </c>
      <c r="G49" s="120">
        <v>86</v>
      </c>
      <c r="H49" s="147"/>
      <c r="I49" s="146">
        <v>254</v>
      </c>
      <c r="J49" s="146">
        <v>55</v>
      </c>
      <c r="K49" s="146">
        <v>87</v>
      </c>
      <c r="L49" s="120">
        <v>201</v>
      </c>
      <c r="M49" s="146">
        <v>65</v>
      </c>
      <c r="N49" s="146">
        <v>123</v>
      </c>
      <c r="O49" s="146">
        <v>55</v>
      </c>
    </row>
    <row r="50" spans="1:15">
      <c r="A50" s="38" t="s">
        <v>60</v>
      </c>
      <c r="B50" s="143">
        <v>1236</v>
      </c>
      <c r="C50" s="146">
        <v>13</v>
      </c>
      <c r="D50" s="146">
        <v>78</v>
      </c>
      <c r="E50" s="146">
        <v>129</v>
      </c>
      <c r="F50" s="146">
        <v>49</v>
      </c>
      <c r="G50" s="120">
        <v>88</v>
      </c>
      <c r="H50" s="147"/>
      <c r="I50" s="146">
        <v>267</v>
      </c>
      <c r="J50" s="146">
        <v>58</v>
      </c>
      <c r="K50" s="146">
        <v>92</v>
      </c>
      <c r="L50" s="120">
        <v>210</v>
      </c>
      <c r="M50" s="146">
        <v>65</v>
      </c>
      <c r="N50" s="146">
        <v>132</v>
      </c>
      <c r="O50" s="146">
        <v>55</v>
      </c>
    </row>
    <row r="51" spans="1:15">
      <c r="A51" s="86" t="s">
        <v>54</v>
      </c>
      <c r="B51" s="143">
        <v>1279</v>
      </c>
      <c r="C51" s="146">
        <v>13</v>
      </c>
      <c r="D51" s="146">
        <v>86</v>
      </c>
      <c r="E51" s="146">
        <v>131</v>
      </c>
      <c r="F51" s="146">
        <v>49</v>
      </c>
      <c r="G51" s="120">
        <v>88</v>
      </c>
      <c r="H51" s="147"/>
      <c r="I51" s="146">
        <v>295</v>
      </c>
      <c r="J51" s="146">
        <v>55</v>
      </c>
      <c r="K51" s="146">
        <v>93</v>
      </c>
      <c r="L51" s="146">
        <v>214</v>
      </c>
      <c r="M51" s="146">
        <v>65</v>
      </c>
      <c r="N51" s="146">
        <v>135</v>
      </c>
      <c r="O51" s="146">
        <v>55</v>
      </c>
    </row>
    <row r="52" spans="1:15">
      <c r="A52" s="76">
        <v>2020</v>
      </c>
      <c r="B52" s="146"/>
      <c r="C52" s="146"/>
      <c r="D52" s="146"/>
      <c r="E52" s="146"/>
      <c r="K52" s="146"/>
      <c r="L52" s="146"/>
      <c r="M52" s="149"/>
      <c r="N52" s="149"/>
    </row>
    <row r="53" spans="1:15" s="94" customFormat="1">
      <c r="A53" s="38" t="s">
        <v>55</v>
      </c>
      <c r="B53" s="231">
        <v>1456</v>
      </c>
      <c r="C53" s="147">
        <v>20</v>
      </c>
      <c r="D53" s="147">
        <v>88</v>
      </c>
      <c r="E53" s="147">
        <v>141</v>
      </c>
      <c r="F53" s="147">
        <v>58</v>
      </c>
      <c r="G53" s="120">
        <v>89</v>
      </c>
      <c r="H53" s="147"/>
      <c r="I53" s="147">
        <v>367</v>
      </c>
      <c r="J53" s="147">
        <v>53</v>
      </c>
      <c r="K53" s="147">
        <v>107</v>
      </c>
      <c r="L53" s="120">
        <v>228</v>
      </c>
      <c r="M53" s="147">
        <v>39</v>
      </c>
      <c r="N53" s="147">
        <v>199</v>
      </c>
      <c r="O53" s="147">
        <v>67</v>
      </c>
    </row>
    <row r="54" spans="1:15">
      <c r="A54" s="83" t="s">
        <v>56</v>
      </c>
      <c r="B54" s="231">
        <v>1548</v>
      </c>
      <c r="C54" s="147">
        <v>19</v>
      </c>
      <c r="D54" s="147">
        <v>89</v>
      </c>
      <c r="E54" s="147">
        <v>161</v>
      </c>
      <c r="F54" s="147">
        <v>58</v>
      </c>
      <c r="G54" s="250">
        <v>91</v>
      </c>
      <c r="H54" s="147"/>
      <c r="I54" s="147">
        <v>391</v>
      </c>
      <c r="J54" s="147">
        <v>45</v>
      </c>
      <c r="K54" s="147">
        <v>132</v>
      </c>
      <c r="L54" s="250">
        <v>232</v>
      </c>
      <c r="M54" s="147">
        <v>37</v>
      </c>
      <c r="N54" s="147">
        <v>219</v>
      </c>
      <c r="O54" s="147">
        <v>74</v>
      </c>
    </row>
    <row r="55" spans="1:15">
      <c r="A55" s="248"/>
      <c r="B55" s="223"/>
      <c r="C55" s="122"/>
      <c r="D55" s="122"/>
      <c r="E55" s="122"/>
      <c r="F55" s="122"/>
      <c r="G55" s="232"/>
      <c r="H55" s="122"/>
      <c r="I55" s="122"/>
      <c r="J55" s="122"/>
      <c r="K55" s="122"/>
      <c r="L55" s="232"/>
      <c r="M55" s="122"/>
      <c r="N55" s="122"/>
      <c r="O55" s="122"/>
    </row>
    <row r="56" spans="1:15" ht="45">
      <c r="A56" s="249"/>
      <c r="B56" s="46" t="s">
        <v>46</v>
      </c>
      <c r="C56" s="35" t="s">
        <v>103</v>
      </c>
      <c r="D56" s="245" t="s">
        <v>116</v>
      </c>
      <c r="E56" s="245" t="s">
        <v>124</v>
      </c>
      <c r="F56" s="245" t="s">
        <v>106</v>
      </c>
      <c r="G56" s="245" t="s">
        <v>126</v>
      </c>
      <c r="H56" s="245"/>
      <c r="I56" s="245" t="s">
        <v>195</v>
      </c>
      <c r="J56" s="245" t="s">
        <v>196</v>
      </c>
      <c r="K56" s="245" t="s">
        <v>122</v>
      </c>
      <c r="L56" s="245" t="s">
        <v>197</v>
      </c>
      <c r="M56" s="245" t="s">
        <v>130</v>
      </c>
      <c r="N56" s="245" t="s">
        <v>131</v>
      </c>
      <c r="O56" s="245" t="s">
        <v>198</v>
      </c>
    </row>
    <row r="57" spans="1:15">
      <c r="A57" s="37">
        <v>2020</v>
      </c>
      <c r="B57" s="121"/>
      <c r="C57" s="121"/>
      <c r="D57" s="121"/>
      <c r="E57" s="121"/>
      <c r="F57" s="121"/>
      <c r="G57" s="121"/>
      <c r="H57" s="122"/>
      <c r="I57" s="121"/>
      <c r="J57" s="121"/>
      <c r="K57" s="121"/>
      <c r="L57" s="121"/>
      <c r="M57" s="149"/>
      <c r="N57" s="149"/>
    </row>
    <row r="58" spans="1:15" s="94" customFormat="1">
      <c r="A58" s="86" t="s">
        <v>60</v>
      </c>
      <c r="B58" s="143">
        <v>1555</v>
      </c>
      <c r="C58" s="143">
        <v>5</v>
      </c>
      <c r="D58" s="143">
        <v>89</v>
      </c>
      <c r="E58" s="143">
        <v>170</v>
      </c>
      <c r="F58" s="143">
        <v>59</v>
      </c>
      <c r="G58" s="143">
        <v>95</v>
      </c>
      <c r="H58" s="231"/>
      <c r="I58" s="143">
        <v>545</v>
      </c>
      <c r="J58" s="143">
        <v>71</v>
      </c>
      <c r="K58" s="143">
        <v>114</v>
      </c>
      <c r="L58" s="143">
        <v>86</v>
      </c>
      <c r="M58" s="143">
        <v>36</v>
      </c>
      <c r="N58" s="143">
        <v>219</v>
      </c>
      <c r="O58" s="143">
        <v>66</v>
      </c>
    </row>
    <row r="59" spans="1:15" s="94" customFormat="1">
      <c r="A59" s="86" t="s">
        <v>54</v>
      </c>
      <c r="B59" s="143">
        <v>1644</v>
      </c>
      <c r="C59" s="143">
        <v>8</v>
      </c>
      <c r="D59" s="143">
        <v>94</v>
      </c>
      <c r="E59" s="143">
        <v>186</v>
      </c>
      <c r="F59" s="143">
        <v>61</v>
      </c>
      <c r="G59" s="143">
        <v>98</v>
      </c>
      <c r="H59" s="231"/>
      <c r="I59" s="143">
        <v>600</v>
      </c>
      <c r="J59" s="143">
        <v>73</v>
      </c>
      <c r="K59" s="143">
        <v>114</v>
      </c>
      <c r="L59" s="143">
        <v>86</v>
      </c>
      <c r="M59" s="143">
        <v>37</v>
      </c>
      <c r="N59" s="143">
        <v>221</v>
      </c>
      <c r="O59" s="143">
        <v>66</v>
      </c>
    </row>
    <row r="60" spans="1:15" s="94" customFormat="1">
      <c r="A60" s="295">
        <v>2021</v>
      </c>
      <c r="B60" s="143"/>
      <c r="C60" s="143"/>
      <c r="D60" s="143"/>
      <c r="E60" s="143"/>
      <c r="F60" s="143"/>
      <c r="G60" s="143"/>
      <c r="H60" s="231"/>
      <c r="I60" s="143"/>
      <c r="J60" s="143"/>
      <c r="K60" s="143"/>
      <c r="L60" s="143"/>
      <c r="M60" s="143"/>
      <c r="N60" s="143"/>
      <c r="O60" s="143"/>
    </row>
    <row r="61" spans="1:15">
      <c r="A61" s="86" t="s">
        <v>133</v>
      </c>
      <c r="B61" s="143">
        <v>1520</v>
      </c>
      <c r="C61" s="143">
        <v>7</v>
      </c>
      <c r="D61" s="143">
        <v>123</v>
      </c>
      <c r="E61" s="143">
        <v>155</v>
      </c>
      <c r="F61" s="143">
        <v>59</v>
      </c>
      <c r="G61" s="143">
        <v>97</v>
      </c>
      <c r="H61" s="231"/>
      <c r="I61" s="143">
        <v>504</v>
      </c>
      <c r="J61" s="143">
        <v>77</v>
      </c>
      <c r="K61" s="143">
        <v>81</v>
      </c>
      <c r="L61" s="143">
        <v>81</v>
      </c>
      <c r="M61" s="143">
        <v>31</v>
      </c>
      <c r="N61" s="143">
        <v>252</v>
      </c>
      <c r="O61" s="143">
        <v>53</v>
      </c>
    </row>
    <row r="62" spans="1:15" s="94" customFormat="1">
      <c r="A62" s="86" t="s">
        <v>56</v>
      </c>
      <c r="B62" s="143">
        <v>1638</v>
      </c>
      <c r="C62" s="143">
        <v>9</v>
      </c>
      <c r="D62" s="143">
        <v>126</v>
      </c>
      <c r="E62" s="143">
        <v>186</v>
      </c>
      <c r="F62" s="143">
        <v>57</v>
      </c>
      <c r="G62" s="143">
        <v>95</v>
      </c>
      <c r="H62" s="307"/>
      <c r="I62" s="143">
        <v>524</v>
      </c>
      <c r="J62" s="143">
        <v>77</v>
      </c>
      <c r="K62" s="143">
        <v>102</v>
      </c>
      <c r="L62" s="143">
        <v>103</v>
      </c>
      <c r="M62" s="143">
        <v>34</v>
      </c>
      <c r="N62" s="143">
        <v>256</v>
      </c>
      <c r="O62" s="143">
        <v>69</v>
      </c>
    </row>
    <row r="63" spans="1:15" s="94" customFormat="1">
      <c r="A63" s="86" t="s">
        <v>60</v>
      </c>
      <c r="B63" s="143">
        <v>1673</v>
      </c>
      <c r="C63" s="143">
        <v>8</v>
      </c>
      <c r="D63" s="143">
        <v>136</v>
      </c>
      <c r="E63" s="143">
        <v>193</v>
      </c>
      <c r="F63" s="143">
        <v>56</v>
      </c>
      <c r="G63" s="143">
        <v>99</v>
      </c>
      <c r="H63" s="307"/>
      <c r="I63" s="143">
        <v>533</v>
      </c>
      <c r="J63" s="143">
        <v>80</v>
      </c>
      <c r="K63" s="143">
        <v>102</v>
      </c>
      <c r="L63" s="143">
        <v>105</v>
      </c>
      <c r="M63" s="143">
        <v>34</v>
      </c>
      <c r="N63" s="143">
        <v>257</v>
      </c>
      <c r="O63" s="143">
        <v>70</v>
      </c>
    </row>
    <row r="64" spans="1:15">
      <c r="A64" s="33" t="s">
        <v>211</v>
      </c>
      <c r="B64" s="325">
        <v>1714</v>
      </c>
      <c r="C64" s="323">
        <v>10</v>
      </c>
      <c r="D64" s="323">
        <v>138</v>
      </c>
      <c r="E64" s="323">
        <v>198</v>
      </c>
      <c r="F64" s="323">
        <v>65</v>
      </c>
      <c r="G64" s="323">
        <v>102</v>
      </c>
      <c r="H64" s="324"/>
      <c r="I64" s="323">
        <v>547</v>
      </c>
      <c r="J64" s="323">
        <v>91</v>
      </c>
      <c r="K64" s="323">
        <v>93</v>
      </c>
      <c r="L64" s="323">
        <v>86</v>
      </c>
      <c r="M64" s="323">
        <v>33</v>
      </c>
      <c r="N64" s="323">
        <v>280</v>
      </c>
      <c r="O64" s="323">
        <v>71</v>
      </c>
    </row>
    <row r="65" spans="1:15" s="94" customFormat="1">
      <c r="A65" s="295">
        <v>2022</v>
      </c>
      <c r="B65" s="143"/>
      <c r="C65" s="143"/>
      <c r="D65" s="143"/>
      <c r="E65" s="143"/>
      <c r="F65" s="143"/>
      <c r="G65" s="143"/>
      <c r="H65" s="231"/>
      <c r="I65" s="143"/>
      <c r="J65" s="143"/>
      <c r="K65" s="143"/>
      <c r="L65" s="143"/>
      <c r="M65" s="143"/>
      <c r="N65" s="143"/>
      <c r="O65" s="143"/>
    </row>
    <row r="66" spans="1:15" s="94" customFormat="1">
      <c r="A66" s="333" t="s">
        <v>217</v>
      </c>
      <c r="B66" s="143">
        <v>1882</v>
      </c>
      <c r="C66" s="143">
        <v>12</v>
      </c>
      <c r="D66" s="143">
        <v>147</v>
      </c>
      <c r="E66" s="143">
        <v>208</v>
      </c>
      <c r="F66" s="143">
        <v>65</v>
      </c>
      <c r="G66" s="143">
        <v>101</v>
      </c>
      <c r="H66" s="231"/>
      <c r="I66" s="143">
        <v>603</v>
      </c>
      <c r="J66" s="143">
        <v>81</v>
      </c>
      <c r="K66" s="143">
        <v>111</v>
      </c>
      <c r="L66" s="143">
        <v>88</v>
      </c>
      <c r="M66" s="143">
        <v>38</v>
      </c>
      <c r="N66" s="143">
        <v>343</v>
      </c>
      <c r="O66" s="143">
        <v>85</v>
      </c>
    </row>
    <row r="67" spans="1:15" s="94" customFormat="1">
      <c r="A67" s="303" t="s">
        <v>56</v>
      </c>
      <c r="B67" s="161">
        <v>1916</v>
      </c>
      <c r="C67" s="161">
        <v>13</v>
      </c>
      <c r="D67" s="161">
        <v>99</v>
      </c>
      <c r="E67" s="161">
        <v>284</v>
      </c>
      <c r="F67" s="161">
        <v>86</v>
      </c>
      <c r="G67" s="161">
        <v>120</v>
      </c>
      <c r="H67" s="223"/>
      <c r="I67" s="161">
        <v>479</v>
      </c>
      <c r="J67" s="161">
        <v>127</v>
      </c>
      <c r="K67" s="161">
        <v>141</v>
      </c>
      <c r="L67" s="161">
        <v>101</v>
      </c>
      <c r="M67" s="161">
        <v>75</v>
      </c>
      <c r="N67" s="161">
        <v>281</v>
      </c>
      <c r="O67" s="161">
        <v>85</v>
      </c>
    </row>
    <row r="68" spans="1:15">
      <c r="A68" s="43" t="s">
        <v>216</v>
      </c>
    </row>
    <row r="69" spans="1:15">
      <c r="A69" s="44" t="s">
        <v>62</v>
      </c>
    </row>
    <row r="70" spans="1:15">
      <c r="A70" s="44" t="s">
        <v>63</v>
      </c>
    </row>
    <row r="71" spans="1:15">
      <c r="A71" s="44" t="s">
        <v>210</v>
      </c>
    </row>
    <row r="72" spans="1:15">
      <c r="A72" s="81"/>
    </row>
    <row r="73" spans="1:15">
      <c r="A73" s="26"/>
      <c r="F73" s="251"/>
    </row>
    <row r="74" spans="1:15">
      <c r="A74" s="88"/>
      <c r="F74" s="251"/>
    </row>
    <row r="75" spans="1:15">
      <c r="A75" s="88"/>
      <c r="F75" s="251"/>
    </row>
    <row r="77" spans="1:15">
      <c r="C77" s="45"/>
      <c r="F77" s="251"/>
    </row>
    <row r="78" spans="1:15">
      <c r="B78" s="149"/>
      <c r="C78" s="140"/>
      <c r="D78" s="149"/>
      <c r="F78" s="251"/>
    </row>
    <row r="79" spans="1:15">
      <c r="B79" s="149"/>
      <c r="C79" s="140"/>
      <c r="D79" s="149"/>
    </row>
    <row r="80" spans="1:15">
      <c r="B80" s="149"/>
      <c r="C80" s="140"/>
      <c r="D80" s="149"/>
      <c r="F80" s="251"/>
    </row>
    <row r="81" spans="2:6">
      <c r="B81" s="149"/>
      <c r="C81" s="140"/>
      <c r="D81" s="149"/>
    </row>
    <row r="82" spans="2:6">
      <c r="B82" s="149"/>
      <c r="C82" s="140"/>
      <c r="D82" s="149"/>
      <c r="F82" s="251"/>
    </row>
    <row r="83" spans="2:6">
      <c r="B83" s="149"/>
      <c r="C83" s="140"/>
      <c r="D83" s="149"/>
    </row>
    <row r="84" spans="2:6">
      <c r="B84" s="149"/>
      <c r="C84" s="140"/>
      <c r="D84" s="149"/>
    </row>
    <row r="85" spans="2:6">
      <c r="B85" s="149"/>
      <c r="C85" s="140"/>
      <c r="D85" s="149"/>
    </row>
    <row r="86" spans="2:6">
      <c r="B86" s="149"/>
      <c r="C86" s="140"/>
      <c r="D86" s="149"/>
    </row>
    <row r="87" spans="2:6">
      <c r="B87" s="149"/>
      <c r="C87" s="140"/>
      <c r="D87" s="149"/>
    </row>
    <row r="88" spans="2:6">
      <c r="B88" s="149"/>
      <c r="C88" s="140"/>
      <c r="D88" s="149"/>
    </row>
    <row r="89" spans="2:6">
      <c r="B89" s="149"/>
      <c r="C89" s="140"/>
      <c r="D89" s="149"/>
    </row>
    <row r="90" spans="2:6">
      <c r="B90" s="149"/>
      <c r="C90" s="149"/>
      <c r="D90" s="149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0"/>
  <sheetViews>
    <sheetView zoomScale="120" zoomScaleNormal="120" workbookViewId="0">
      <pane ySplit="4" topLeftCell="A335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2.42578125" style="30" bestFit="1" customWidth="1"/>
    <col min="4" max="4" width="10.5703125" style="30" customWidth="1"/>
    <col min="5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7.5703125" style="30" bestFit="1" customWidth="1"/>
    <col min="12" max="12" width="11.42578125" style="30"/>
    <col min="13" max="13" width="12.140625" style="30" customWidth="1"/>
    <col min="14" max="14" width="9.140625" style="30" bestFit="1" customWidth="1"/>
    <col min="15" max="15" width="8" style="30" bestFit="1" customWidth="1"/>
    <col min="16" max="16384" width="11.42578125" style="30"/>
  </cols>
  <sheetData>
    <row r="1" spans="1:16" ht="15.75">
      <c r="A1" s="29" t="s">
        <v>45</v>
      </c>
    </row>
    <row r="2" spans="1:16" ht="12.75" customHeight="1">
      <c r="A2" s="58" t="s">
        <v>234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45">
      <c r="A4" s="34"/>
      <c r="B4" s="46" t="s">
        <v>46</v>
      </c>
      <c r="C4" s="35" t="s">
        <v>103</v>
      </c>
      <c r="D4" s="35" t="s">
        <v>104</v>
      </c>
      <c r="E4" s="35" t="s">
        <v>105</v>
      </c>
      <c r="F4" s="35" t="s">
        <v>106</v>
      </c>
      <c r="G4" s="35" t="s">
        <v>107</v>
      </c>
      <c r="H4" s="35" t="s">
        <v>108</v>
      </c>
      <c r="I4" s="35" t="s">
        <v>109</v>
      </c>
      <c r="J4" s="35" t="s">
        <v>110</v>
      </c>
      <c r="K4" s="35" t="s">
        <v>111</v>
      </c>
      <c r="L4" s="35" t="s">
        <v>112</v>
      </c>
      <c r="M4" s="35" t="s">
        <v>113</v>
      </c>
      <c r="N4" s="180"/>
      <c r="O4" s="180"/>
      <c r="P4" s="110"/>
    </row>
    <row r="5" spans="1:16">
      <c r="A5" s="53" t="s">
        <v>46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6" ht="22.5" customHeight="1">
      <c r="A6" s="54" t="s">
        <v>134</v>
      </c>
      <c r="B6" s="63"/>
      <c r="C6" s="68"/>
      <c r="D6" s="68"/>
      <c r="E6" s="68"/>
      <c r="F6" s="68"/>
      <c r="G6" s="68"/>
      <c r="H6" s="68"/>
      <c r="I6" s="68"/>
      <c r="J6" s="68"/>
      <c r="K6" s="124"/>
      <c r="L6" s="68"/>
      <c r="M6" s="68"/>
    </row>
    <row r="7" spans="1:16">
      <c r="A7" s="55" t="s">
        <v>135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6">
      <c r="A8" s="38" t="s">
        <v>67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6">
      <c r="A9" s="38" t="s">
        <v>50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6">
      <c r="A10" s="38" t="s">
        <v>51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6">
      <c r="A11" s="38" t="s">
        <v>52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6" ht="18">
      <c r="A12" s="38" t="s">
        <v>53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6">
      <c r="A13" s="96" t="s">
        <v>46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6" ht="22.5" customHeight="1">
      <c r="A14" s="54" t="s">
        <v>136</v>
      </c>
      <c r="B14" s="63"/>
      <c r="C14" s="68"/>
      <c r="D14" s="68"/>
      <c r="E14" s="68"/>
      <c r="F14" s="68"/>
      <c r="G14" s="68"/>
      <c r="H14" s="68"/>
      <c r="I14" s="68"/>
      <c r="J14" s="68"/>
      <c r="K14" s="124"/>
      <c r="L14" s="68"/>
      <c r="M14" s="68"/>
    </row>
    <row r="15" spans="1:16">
      <c r="A15" s="55" t="s">
        <v>135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6">
      <c r="A16" s="38" t="s">
        <v>67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50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51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52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53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46</v>
      </c>
      <c r="C22" s="35" t="s">
        <v>103</v>
      </c>
      <c r="D22" s="35" t="s">
        <v>116</v>
      </c>
      <c r="E22" s="35" t="s">
        <v>117</v>
      </c>
      <c r="F22" s="35" t="s">
        <v>118</v>
      </c>
      <c r="G22" s="35" t="s">
        <v>119</v>
      </c>
      <c r="H22" s="35"/>
      <c r="I22" s="35" t="s">
        <v>120</v>
      </c>
      <c r="J22" s="35" t="s">
        <v>121</v>
      </c>
      <c r="K22" s="35" t="s">
        <v>122</v>
      </c>
      <c r="L22" s="35" t="s">
        <v>123</v>
      </c>
      <c r="M22" s="35"/>
    </row>
    <row r="23" spans="1:13">
      <c r="A23" s="53" t="s">
        <v>46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137</v>
      </c>
      <c r="B24" s="63"/>
      <c r="C24" s="68"/>
      <c r="D24" s="68"/>
      <c r="E24" s="68"/>
      <c r="F24" s="68"/>
      <c r="G24" s="68"/>
      <c r="H24" s="68"/>
      <c r="I24" s="68"/>
      <c r="J24" s="68"/>
      <c r="K24" s="124"/>
      <c r="L24" s="68"/>
      <c r="M24" s="68"/>
    </row>
    <row r="25" spans="1:13">
      <c r="A25" s="55" t="s">
        <v>135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67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50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51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52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53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46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138</v>
      </c>
      <c r="B32" s="63"/>
      <c r="C32" s="68"/>
      <c r="D32" s="68"/>
      <c r="E32" s="68"/>
      <c r="F32" s="68"/>
      <c r="G32" s="68"/>
      <c r="H32" s="68"/>
      <c r="I32" s="68"/>
      <c r="J32" s="68"/>
      <c r="K32" s="124"/>
      <c r="L32" s="68"/>
      <c r="M32" s="57"/>
    </row>
    <row r="33" spans="1:13">
      <c r="A33" s="55" t="s">
        <v>135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67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139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50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51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139</v>
      </c>
      <c r="L36" s="57">
        <v>0</v>
      </c>
      <c r="M36" s="57"/>
    </row>
    <row r="37" spans="1:13">
      <c r="A37" s="38" t="s">
        <v>52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53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46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140</v>
      </c>
      <c r="B40" s="61"/>
      <c r="C40" s="97"/>
      <c r="D40" s="97"/>
      <c r="E40" s="97"/>
      <c r="F40" s="97"/>
      <c r="G40" s="97"/>
      <c r="H40" s="97"/>
      <c r="I40" s="97"/>
      <c r="J40" s="97"/>
      <c r="K40" s="125"/>
      <c r="L40" s="97"/>
      <c r="M40" s="57"/>
    </row>
    <row r="41" spans="1:13">
      <c r="A41" s="55" t="s">
        <v>135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67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50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51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52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53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139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46</v>
      </c>
      <c r="C48" s="35" t="s">
        <v>103</v>
      </c>
      <c r="D48" s="35" t="s">
        <v>116</v>
      </c>
      <c r="E48" s="35" t="s">
        <v>117</v>
      </c>
      <c r="F48" s="35" t="s">
        <v>118</v>
      </c>
      <c r="G48" s="35" t="s">
        <v>119</v>
      </c>
      <c r="H48" s="35"/>
      <c r="I48" s="35" t="s">
        <v>120</v>
      </c>
      <c r="J48" s="35" t="s">
        <v>121</v>
      </c>
      <c r="K48" s="35" t="s">
        <v>122</v>
      </c>
      <c r="L48" s="35" t="s">
        <v>123</v>
      </c>
      <c r="M48" s="57"/>
    </row>
    <row r="49" spans="1:13">
      <c r="A49" s="96" t="s">
        <v>46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141</v>
      </c>
      <c r="B50" s="61"/>
      <c r="C50" s="97"/>
      <c r="D50" s="97"/>
      <c r="E50" s="97"/>
      <c r="F50" s="97"/>
      <c r="G50" s="97"/>
      <c r="H50" s="97"/>
      <c r="I50" s="97"/>
      <c r="J50" s="97"/>
      <c r="K50" s="125"/>
      <c r="L50" s="97"/>
      <c r="M50" s="57"/>
    </row>
    <row r="51" spans="1:13">
      <c r="A51" s="55" t="s">
        <v>135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67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50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51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52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53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46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142</v>
      </c>
      <c r="B58" s="61"/>
      <c r="C58" s="97"/>
      <c r="D58" s="97"/>
      <c r="E58" s="97"/>
      <c r="F58" s="97"/>
      <c r="G58" s="97"/>
      <c r="H58" s="97"/>
      <c r="I58" s="97"/>
      <c r="J58" s="97"/>
      <c r="K58" s="125"/>
      <c r="L58" s="97"/>
      <c r="M58" s="57"/>
    </row>
    <row r="59" spans="1:13">
      <c r="A59" s="55" t="s">
        <v>135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67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50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51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52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53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46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143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135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67</v>
      </c>
      <c r="B68" s="62">
        <v>107</v>
      </c>
      <c r="C68" s="57">
        <v>4</v>
      </c>
      <c r="D68" s="62" t="s">
        <v>139</v>
      </c>
      <c r="E68" s="57">
        <v>2</v>
      </c>
      <c r="F68" s="62">
        <v>9</v>
      </c>
      <c r="G68" s="57" t="s">
        <v>139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50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51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52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53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46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144</v>
      </c>
      <c r="B74" s="61"/>
      <c r="C74" s="97"/>
      <c r="D74" s="97"/>
      <c r="E74" s="97"/>
      <c r="F74" s="97"/>
      <c r="G74" s="97"/>
      <c r="H74" s="97"/>
      <c r="I74" s="97"/>
      <c r="J74" s="97"/>
      <c r="K74" s="125"/>
      <c r="L74" s="97"/>
      <c r="M74" s="57"/>
    </row>
    <row r="75" spans="1:13">
      <c r="A75" s="55" t="s">
        <v>135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67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50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51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52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53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6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46</v>
      </c>
      <c r="C82" s="35" t="s">
        <v>103</v>
      </c>
      <c r="D82" s="35" t="s">
        <v>116</v>
      </c>
      <c r="E82" s="35" t="s">
        <v>117</v>
      </c>
      <c r="F82" s="35" t="s">
        <v>118</v>
      </c>
      <c r="G82" s="35" t="s">
        <v>119</v>
      </c>
      <c r="H82" s="35"/>
      <c r="I82" s="35" t="s">
        <v>120</v>
      </c>
      <c r="J82" s="35" t="s">
        <v>121</v>
      </c>
      <c r="K82" s="35" t="s">
        <v>122</v>
      </c>
      <c r="L82" s="35" t="s">
        <v>123</v>
      </c>
      <c r="M82" s="57"/>
    </row>
    <row r="83" spans="1:13">
      <c r="A83" s="96" t="s">
        <v>46</v>
      </c>
      <c r="B83" s="126">
        <v>1259</v>
      </c>
      <c r="C83" s="126">
        <v>32</v>
      </c>
      <c r="D83" s="126">
        <v>69</v>
      </c>
      <c r="E83" s="126">
        <v>239</v>
      </c>
      <c r="F83" s="126">
        <v>79</v>
      </c>
      <c r="G83" s="126">
        <v>41</v>
      </c>
      <c r="H83" s="126"/>
      <c r="I83" s="126">
        <v>416</v>
      </c>
      <c r="J83" s="126">
        <v>144</v>
      </c>
      <c r="K83" s="126">
        <v>81</v>
      </c>
      <c r="L83" s="126">
        <v>158</v>
      </c>
      <c r="M83" s="93"/>
    </row>
    <row r="84" spans="1:13" ht="18">
      <c r="A84" s="54" t="s">
        <v>145</v>
      </c>
      <c r="B84" s="126"/>
      <c r="C84" s="127"/>
      <c r="D84" s="127"/>
      <c r="E84" s="127"/>
      <c r="F84" s="127"/>
      <c r="G84" s="127"/>
      <c r="H84" s="127"/>
      <c r="I84" s="127"/>
      <c r="J84" s="127"/>
      <c r="K84" s="128"/>
      <c r="L84" s="127"/>
      <c r="M84" s="93"/>
    </row>
    <row r="85" spans="1:13">
      <c r="A85" s="55" t="s">
        <v>135</v>
      </c>
      <c r="B85" s="129">
        <v>140</v>
      </c>
      <c r="C85" s="93">
        <v>1</v>
      </c>
      <c r="D85" s="130">
        <v>2</v>
      </c>
      <c r="E85" s="129">
        <v>18</v>
      </c>
      <c r="F85" s="129">
        <v>22</v>
      </c>
      <c r="G85" s="129">
        <v>7</v>
      </c>
      <c r="H85" s="130"/>
      <c r="I85" s="129">
        <v>32</v>
      </c>
      <c r="J85" s="129">
        <v>28</v>
      </c>
      <c r="K85" s="129">
        <v>29</v>
      </c>
      <c r="L85" s="129">
        <v>1</v>
      </c>
      <c r="M85" s="93"/>
    </row>
    <row r="86" spans="1:13">
      <c r="A86" s="38" t="s">
        <v>67</v>
      </c>
      <c r="B86" s="129">
        <v>119</v>
      </c>
      <c r="C86" s="129">
        <v>4</v>
      </c>
      <c r="D86" s="93">
        <v>2</v>
      </c>
      <c r="E86" s="129">
        <v>1</v>
      </c>
      <c r="F86" s="129">
        <v>16</v>
      </c>
      <c r="G86" s="93">
        <v>1</v>
      </c>
      <c r="H86" s="130"/>
      <c r="I86" s="129">
        <v>55</v>
      </c>
      <c r="J86" s="129">
        <v>10</v>
      </c>
      <c r="K86" s="129">
        <v>22</v>
      </c>
      <c r="L86" s="129">
        <v>8</v>
      </c>
      <c r="M86" s="93"/>
    </row>
    <row r="87" spans="1:13">
      <c r="A87" s="38" t="s">
        <v>50</v>
      </c>
      <c r="B87" s="129">
        <v>302</v>
      </c>
      <c r="C87" s="129">
        <v>3</v>
      </c>
      <c r="D87" s="129">
        <v>5</v>
      </c>
      <c r="E87" s="129">
        <v>41</v>
      </c>
      <c r="F87" s="129">
        <v>6</v>
      </c>
      <c r="G87" s="129">
        <v>10</v>
      </c>
      <c r="H87" s="130"/>
      <c r="I87" s="129">
        <v>197</v>
      </c>
      <c r="J87" s="129">
        <v>24</v>
      </c>
      <c r="K87" s="129">
        <v>11</v>
      </c>
      <c r="L87" s="129">
        <v>5</v>
      </c>
      <c r="M87" s="93"/>
    </row>
    <row r="88" spans="1:13">
      <c r="A88" s="38" t="s">
        <v>51</v>
      </c>
      <c r="B88" s="129">
        <v>96</v>
      </c>
      <c r="C88" s="129">
        <v>3</v>
      </c>
      <c r="D88" s="129">
        <v>4</v>
      </c>
      <c r="E88" s="129">
        <v>19</v>
      </c>
      <c r="F88" s="129">
        <v>20</v>
      </c>
      <c r="G88" s="129">
        <v>1</v>
      </c>
      <c r="H88" s="130"/>
      <c r="I88" s="129">
        <v>37</v>
      </c>
      <c r="J88" s="129">
        <v>12</v>
      </c>
      <c r="K88" s="93">
        <v>0</v>
      </c>
      <c r="L88" s="93">
        <v>0</v>
      </c>
      <c r="M88" s="93"/>
    </row>
    <row r="89" spans="1:13">
      <c r="A89" s="38" t="s">
        <v>52</v>
      </c>
      <c r="B89" s="129">
        <v>598</v>
      </c>
      <c r="C89" s="129">
        <v>21</v>
      </c>
      <c r="D89" s="129">
        <v>55</v>
      </c>
      <c r="E89" s="129">
        <v>160</v>
      </c>
      <c r="F89" s="129">
        <v>12</v>
      </c>
      <c r="G89" s="129">
        <v>22</v>
      </c>
      <c r="H89" s="130"/>
      <c r="I89" s="129">
        <v>95</v>
      </c>
      <c r="J89" s="129">
        <v>70</v>
      </c>
      <c r="K89" s="129">
        <v>19</v>
      </c>
      <c r="L89" s="129">
        <v>144</v>
      </c>
      <c r="M89" s="93"/>
    </row>
    <row r="90" spans="1:13" ht="18">
      <c r="A90" s="38" t="s">
        <v>53</v>
      </c>
      <c r="B90" s="129">
        <v>4</v>
      </c>
      <c r="C90" s="93">
        <v>0</v>
      </c>
      <c r="D90" s="129">
        <v>1</v>
      </c>
      <c r="E90" s="93">
        <v>0</v>
      </c>
      <c r="F90" s="129">
        <v>3</v>
      </c>
      <c r="G90" s="93">
        <v>0</v>
      </c>
      <c r="H90" s="130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46</v>
      </c>
      <c r="B91" s="126">
        <v>1348</v>
      </c>
      <c r="C91" s="126">
        <v>35</v>
      </c>
      <c r="D91" s="126">
        <v>69</v>
      </c>
      <c r="E91" s="126">
        <v>275</v>
      </c>
      <c r="F91" s="126">
        <v>80</v>
      </c>
      <c r="G91" s="126">
        <v>43</v>
      </c>
      <c r="H91" s="126"/>
      <c r="I91" s="126">
        <v>429</v>
      </c>
      <c r="J91" s="126">
        <v>157</v>
      </c>
      <c r="K91" s="126">
        <v>94</v>
      </c>
      <c r="L91" s="126">
        <v>166</v>
      </c>
      <c r="M91" s="93"/>
    </row>
    <row r="92" spans="1:13" ht="18">
      <c r="A92" s="54" t="s">
        <v>146</v>
      </c>
      <c r="B92" s="126">
        <v>140</v>
      </c>
      <c r="C92" s="127">
        <v>1</v>
      </c>
      <c r="D92" s="127">
        <v>2</v>
      </c>
      <c r="E92" s="127">
        <v>18</v>
      </c>
      <c r="F92" s="127">
        <v>22</v>
      </c>
      <c r="G92" s="127">
        <v>6</v>
      </c>
      <c r="H92" s="127"/>
      <c r="I92" s="127">
        <v>33</v>
      </c>
      <c r="J92" s="127">
        <v>28</v>
      </c>
      <c r="K92" s="128">
        <v>29</v>
      </c>
      <c r="L92" s="127">
        <v>1</v>
      </c>
      <c r="M92" s="93"/>
    </row>
    <row r="93" spans="1:13">
      <c r="A93" s="55" t="s">
        <v>135</v>
      </c>
      <c r="B93" s="129">
        <v>140</v>
      </c>
      <c r="C93" s="93">
        <v>1</v>
      </c>
      <c r="D93" s="130">
        <v>2</v>
      </c>
      <c r="E93" s="129">
        <v>18</v>
      </c>
      <c r="F93" s="129">
        <v>22</v>
      </c>
      <c r="G93" s="129">
        <v>6</v>
      </c>
      <c r="H93" s="130"/>
      <c r="I93" s="129">
        <v>33</v>
      </c>
      <c r="J93" s="129">
        <v>28</v>
      </c>
      <c r="K93" s="130">
        <v>29</v>
      </c>
      <c r="L93" s="129">
        <v>1</v>
      </c>
      <c r="M93" s="93"/>
    </row>
    <row r="94" spans="1:13">
      <c r="A94" s="38" t="s">
        <v>67</v>
      </c>
      <c r="B94" s="129">
        <v>120</v>
      </c>
      <c r="C94" s="129">
        <v>4</v>
      </c>
      <c r="D94" s="93">
        <v>2</v>
      </c>
      <c r="E94" s="129">
        <v>1</v>
      </c>
      <c r="F94" s="129">
        <v>17</v>
      </c>
      <c r="G94" s="93">
        <v>2</v>
      </c>
      <c r="H94" s="130"/>
      <c r="I94" s="129">
        <v>54</v>
      </c>
      <c r="J94" s="129">
        <v>10</v>
      </c>
      <c r="K94" s="129">
        <v>22</v>
      </c>
      <c r="L94" s="130">
        <v>8</v>
      </c>
      <c r="M94" s="93"/>
    </row>
    <row r="95" spans="1:13">
      <c r="A95" s="38" t="s">
        <v>50</v>
      </c>
      <c r="B95" s="129">
        <v>313</v>
      </c>
      <c r="C95" s="129">
        <v>6</v>
      </c>
      <c r="D95" s="129">
        <v>5</v>
      </c>
      <c r="E95" s="129">
        <v>41</v>
      </c>
      <c r="F95" s="129">
        <v>5</v>
      </c>
      <c r="G95" s="129">
        <v>10</v>
      </c>
      <c r="H95" s="130"/>
      <c r="I95" s="129">
        <v>206</v>
      </c>
      <c r="J95" s="129">
        <v>23</v>
      </c>
      <c r="K95" s="129">
        <v>12</v>
      </c>
      <c r="L95" s="129">
        <v>5</v>
      </c>
      <c r="M95" s="93"/>
    </row>
    <row r="96" spans="1:13">
      <c r="A96" s="38" t="s">
        <v>51</v>
      </c>
      <c r="B96" s="129">
        <v>93</v>
      </c>
      <c r="C96" s="129">
        <v>3</v>
      </c>
      <c r="D96" s="129">
        <v>3</v>
      </c>
      <c r="E96" s="129">
        <v>19</v>
      </c>
      <c r="F96" s="129">
        <v>20</v>
      </c>
      <c r="G96" s="129">
        <v>1</v>
      </c>
      <c r="H96" s="130"/>
      <c r="I96" s="129">
        <v>39</v>
      </c>
      <c r="J96" s="129">
        <v>8</v>
      </c>
      <c r="K96" s="93">
        <v>0</v>
      </c>
      <c r="L96" s="93">
        <v>0</v>
      </c>
      <c r="M96" s="93"/>
    </row>
    <row r="97" spans="1:13">
      <c r="A97" s="38" t="s">
        <v>52</v>
      </c>
      <c r="B97" s="129">
        <v>678</v>
      </c>
      <c r="C97" s="129">
        <v>21</v>
      </c>
      <c r="D97" s="129">
        <v>56</v>
      </c>
      <c r="E97" s="129">
        <v>196</v>
      </c>
      <c r="F97" s="129">
        <v>13</v>
      </c>
      <c r="G97" s="129">
        <v>24</v>
      </c>
      <c r="H97" s="130"/>
      <c r="I97" s="129">
        <v>97</v>
      </c>
      <c r="J97" s="129">
        <v>88</v>
      </c>
      <c r="K97" s="129">
        <v>31</v>
      </c>
      <c r="L97" s="129">
        <v>152</v>
      </c>
      <c r="M97" s="93"/>
    </row>
    <row r="98" spans="1:13" ht="18">
      <c r="A98" s="38" t="s">
        <v>53</v>
      </c>
      <c r="B98" s="129">
        <v>4</v>
      </c>
      <c r="C98" s="93">
        <v>0</v>
      </c>
      <c r="D98" s="129">
        <v>1</v>
      </c>
      <c r="E98" s="93">
        <v>0</v>
      </c>
      <c r="F98" s="129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46</v>
      </c>
      <c r="B99" s="126">
        <v>1365</v>
      </c>
      <c r="C99" s="126">
        <v>37</v>
      </c>
      <c r="D99" s="126">
        <v>69</v>
      </c>
      <c r="E99" s="126">
        <v>280</v>
      </c>
      <c r="F99" s="126">
        <v>80</v>
      </c>
      <c r="G99" s="126">
        <v>45</v>
      </c>
      <c r="H99" s="126"/>
      <c r="I99" s="126">
        <v>435</v>
      </c>
      <c r="J99" s="126">
        <v>157</v>
      </c>
      <c r="K99" s="126">
        <v>94</v>
      </c>
      <c r="L99" s="126">
        <v>168</v>
      </c>
      <c r="M99" s="93"/>
    </row>
    <row r="100" spans="1:13" ht="18">
      <c r="A100" s="54" t="s">
        <v>147</v>
      </c>
      <c r="B100" s="129"/>
      <c r="C100" s="93"/>
      <c r="D100" s="129"/>
      <c r="E100" s="93"/>
      <c r="F100" s="129"/>
      <c r="G100" s="93"/>
      <c r="H100" s="93"/>
      <c r="I100" s="93"/>
      <c r="J100" s="93"/>
      <c r="K100" s="93"/>
      <c r="L100" s="93"/>
      <c r="M100" s="93"/>
    </row>
    <row r="101" spans="1:13">
      <c r="A101" s="55" t="s">
        <v>135</v>
      </c>
      <c r="B101" s="129">
        <v>141</v>
      </c>
      <c r="C101" s="93">
        <v>1</v>
      </c>
      <c r="D101" s="129">
        <v>2</v>
      </c>
      <c r="E101" s="93">
        <v>18</v>
      </c>
      <c r="F101" s="129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67</v>
      </c>
      <c r="B102" s="129">
        <v>119</v>
      </c>
      <c r="C102" s="93">
        <v>4</v>
      </c>
      <c r="D102" s="129">
        <v>2</v>
      </c>
      <c r="E102" s="93">
        <v>1</v>
      </c>
      <c r="F102" s="129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50</v>
      </c>
      <c r="B103" s="129">
        <v>315</v>
      </c>
      <c r="C103" s="93">
        <v>6</v>
      </c>
      <c r="D103" s="129">
        <v>5</v>
      </c>
      <c r="E103" s="93">
        <v>41</v>
      </c>
      <c r="F103" s="129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51</v>
      </c>
      <c r="B104" s="129">
        <v>93</v>
      </c>
      <c r="C104" s="93">
        <v>3</v>
      </c>
      <c r="D104" s="129">
        <v>3</v>
      </c>
      <c r="E104" s="93">
        <v>19</v>
      </c>
      <c r="F104" s="129">
        <v>20</v>
      </c>
      <c r="G104" s="93">
        <v>1</v>
      </c>
      <c r="H104" s="93"/>
      <c r="I104" s="93">
        <v>39</v>
      </c>
      <c r="J104" s="93">
        <v>8</v>
      </c>
      <c r="K104" s="93" t="s">
        <v>139</v>
      </c>
      <c r="L104" s="93" t="s">
        <v>139</v>
      </c>
      <c r="M104" s="93"/>
    </row>
    <row r="105" spans="1:13">
      <c r="A105" s="38" t="s">
        <v>52</v>
      </c>
      <c r="B105" s="129">
        <v>693</v>
      </c>
      <c r="C105" s="93">
        <v>23</v>
      </c>
      <c r="D105" s="129">
        <v>56</v>
      </c>
      <c r="E105" s="93">
        <v>201</v>
      </c>
      <c r="F105" s="129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53</v>
      </c>
      <c r="B106" s="129">
        <v>4</v>
      </c>
      <c r="C106" s="93" t="s">
        <v>139</v>
      </c>
      <c r="D106" s="129">
        <v>1</v>
      </c>
      <c r="E106" s="93" t="s">
        <v>139</v>
      </c>
      <c r="F106" s="129">
        <v>3</v>
      </c>
      <c r="G106" s="93" t="s">
        <v>139</v>
      </c>
      <c r="H106" s="93"/>
      <c r="I106" s="93" t="s">
        <v>139</v>
      </c>
      <c r="J106" s="93" t="s">
        <v>139</v>
      </c>
      <c r="K106" s="93" t="s">
        <v>139</v>
      </c>
      <c r="L106" s="93" t="s">
        <v>139</v>
      </c>
      <c r="M106" s="93"/>
    </row>
    <row r="107" spans="1:13">
      <c r="A107" s="96" t="s">
        <v>46</v>
      </c>
      <c r="B107" s="126">
        <v>1409</v>
      </c>
      <c r="C107" s="126">
        <v>37</v>
      </c>
      <c r="D107" s="126">
        <v>69</v>
      </c>
      <c r="E107" s="126">
        <v>304</v>
      </c>
      <c r="F107" s="126">
        <v>80</v>
      </c>
      <c r="G107" s="126">
        <v>48</v>
      </c>
      <c r="H107" s="126"/>
      <c r="I107" s="126">
        <v>446</v>
      </c>
      <c r="J107" s="126">
        <v>158</v>
      </c>
      <c r="K107" s="126">
        <v>95</v>
      </c>
      <c r="L107" s="126">
        <v>172</v>
      </c>
      <c r="M107" s="93"/>
    </row>
    <row r="108" spans="1:13" ht="18">
      <c r="A108" s="54" t="s">
        <v>148</v>
      </c>
      <c r="B108" s="126"/>
      <c r="C108" s="127"/>
      <c r="D108" s="127"/>
      <c r="E108" s="127"/>
      <c r="F108" s="127"/>
      <c r="G108" s="127"/>
      <c r="H108" s="127"/>
      <c r="I108" s="127"/>
      <c r="J108" s="127"/>
      <c r="K108" s="128"/>
      <c r="L108" s="127"/>
      <c r="M108" s="93"/>
    </row>
    <row r="109" spans="1:13">
      <c r="A109" s="55" t="s">
        <v>135</v>
      </c>
      <c r="B109" s="129">
        <v>149</v>
      </c>
      <c r="C109" s="130">
        <v>1</v>
      </c>
      <c r="D109" s="130">
        <v>2</v>
      </c>
      <c r="E109" s="129">
        <v>24</v>
      </c>
      <c r="F109" s="129">
        <v>22</v>
      </c>
      <c r="G109" s="129">
        <v>6</v>
      </c>
      <c r="H109" s="130"/>
      <c r="I109" s="129">
        <v>34</v>
      </c>
      <c r="J109" s="129">
        <v>28</v>
      </c>
      <c r="K109" s="130">
        <v>30</v>
      </c>
      <c r="L109" s="129">
        <v>2</v>
      </c>
      <c r="M109" s="93"/>
    </row>
    <row r="110" spans="1:13">
      <c r="A110" s="38" t="s">
        <v>67</v>
      </c>
      <c r="B110" s="129">
        <v>123</v>
      </c>
      <c r="C110" s="129">
        <v>4</v>
      </c>
      <c r="D110" s="130">
        <v>2</v>
      </c>
      <c r="E110" s="129">
        <v>1</v>
      </c>
      <c r="F110" s="129">
        <v>17</v>
      </c>
      <c r="G110" s="130">
        <v>2</v>
      </c>
      <c r="H110" s="130"/>
      <c r="I110" s="129">
        <v>59</v>
      </c>
      <c r="J110" s="129">
        <v>10</v>
      </c>
      <c r="K110" s="129">
        <v>22</v>
      </c>
      <c r="L110" s="130">
        <v>6</v>
      </c>
      <c r="M110" s="93"/>
    </row>
    <row r="111" spans="1:13">
      <c r="A111" s="38" t="s">
        <v>50</v>
      </c>
      <c r="B111" s="129">
        <v>323</v>
      </c>
      <c r="C111" s="129">
        <v>6</v>
      </c>
      <c r="D111" s="129">
        <v>5</v>
      </c>
      <c r="E111" s="129">
        <v>43</v>
      </c>
      <c r="F111" s="129">
        <v>5</v>
      </c>
      <c r="G111" s="129">
        <v>12</v>
      </c>
      <c r="H111" s="130"/>
      <c r="I111" s="129">
        <v>212</v>
      </c>
      <c r="J111" s="129">
        <v>23</v>
      </c>
      <c r="K111" s="129">
        <v>12</v>
      </c>
      <c r="L111" s="129">
        <v>5</v>
      </c>
      <c r="M111" s="93"/>
    </row>
    <row r="112" spans="1:13">
      <c r="A112" s="38" t="s">
        <v>51</v>
      </c>
      <c r="B112" s="129">
        <v>97</v>
      </c>
      <c r="C112" s="129">
        <v>3</v>
      </c>
      <c r="D112" s="129">
        <v>3</v>
      </c>
      <c r="E112" s="129">
        <v>19</v>
      </c>
      <c r="F112" s="129">
        <v>20</v>
      </c>
      <c r="G112" s="129">
        <v>1</v>
      </c>
      <c r="H112" s="130"/>
      <c r="I112" s="129">
        <v>42</v>
      </c>
      <c r="J112" s="129">
        <v>8</v>
      </c>
      <c r="K112" s="93">
        <v>0</v>
      </c>
      <c r="L112" s="93">
        <v>1</v>
      </c>
      <c r="M112" s="93"/>
    </row>
    <row r="113" spans="1:13">
      <c r="A113" s="38" t="s">
        <v>52</v>
      </c>
      <c r="B113" s="129">
        <v>713</v>
      </c>
      <c r="C113" s="129">
        <v>23</v>
      </c>
      <c r="D113" s="129">
        <v>56</v>
      </c>
      <c r="E113" s="129">
        <v>217</v>
      </c>
      <c r="F113" s="129">
        <v>13</v>
      </c>
      <c r="G113" s="129">
        <v>27</v>
      </c>
      <c r="H113" s="130"/>
      <c r="I113" s="129">
        <v>99</v>
      </c>
      <c r="J113" s="129">
        <v>89</v>
      </c>
      <c r="K113" s="129">
        <v>31</v>
      </c>
      <c r="L113" s="129">
        <v>158</v>
      </c>
      <c r="M113" s="93"/>
    </row>
    <row r="114" spans="1:13" ht="18">
      <c r="A114" s="83" t="s">
        <v>53</v>
      </c>
      <c r="B114" s="129">
        <v>4</v>
      </c>
      <c r="C114" s="93">
        <v>0</v>
      </c>
      <c r="D114" s="129">
        <v>1</v>
      </c>
      <c r="E114" s="93">
        <v>0</v>
      </c>
      <c r="F114" s="129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6"/>
      <c r="B115" s="129"/>
      <c r="C115" s="93"/>
      <c r="D115" s="129"/>
      <c r="E115" s="93"/>
      <c r="F115" s="129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46</v>
      </c>
      <c r="C116" s="35" t="s">
        <v>103</v>
      </c>
      <c r="D116" s="35" t="s">
        <v>116</v>
      </c>
      <c r="E116" s="35" t="s">
        <v>117</v>
      </c>
      <c r="F116" s="35" t="s">
        <v>118</v>
      </c>
      <c r="G116" s="35" t="s">
        <v>119</v>
      </c>
      <c r="H116" s="35"/>
      <c r="I116" s="35" t="s">
        <v>120</v>
      </c>
      <c r="J116" s="35" t="s">
        <v>121</v>
      </c>
      <c r="K116" s="35" t="s">
        <v>122</v>
      </c>
      <c r="L116" s="35" t="s">
        <v>123</v>
      </c>
      <c r="M116" s="93"/>
    </row>
    <row r="117" spans="1:13">
      <c r="A117" s="53" t="s">
        <v>46</v>
      </c>
      <c r="B117" s="126">
        <v>1498</v>
      </c>
      <c r="C117" s="126">
        <v>45</v>
      </c>
      <c r="D117" s="126">
        <v>69</v>
      </c>
      <c r="E117" s="126">
        <v>337</v>
      </c>
      <c r="F117" s="126">
        <v>76</v>
      </c>
      <c r="G117" s="126">
        <v>54</v>
      </c>
      <c r="H117" s="126"/>
      <c r="I117" s="126">
        <v>464</v>
      </c>
      <c r="J117" s="126">
        <v>174</v>
      </c>
      <c r="K117" s="126">
        <v>97</v>
      </c>
      <c r="L117" s="126">
        <v>182</v>
      </c>
      <c r="M117" s="93"/>
    </row>
    <row r="118" spans="1:13" ht="18">
      <c r="A118" s="54" t="s">
        <v>149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50"/>
      <c r="L118" s="127"/>
      <c r="M118" s="93"/>
    </row>
    <row r="119" spans="1:13">
      <c r="A119" s="55" t="s">
        <v>135</v>
      </c>
      <c r="B119" s="129">
        <v>179</v>
      </c>
      <c r="C119" s="93">
        <v>2</v>
      </c>
      <c r="D119" s="130">
        <v>4</v>
      </c>
      <c r="E119" s="129">
        <v>28</v>
      </c>
      <c r="F119" s="129">
        <v>26</v>
      </c>
      <c r="G119" s="129">
        <v>7</v>
      </c>
      <c r="H119" s="130"/>
      <c r="I119" s="129">
        <v>41</v>
      </c>
      <c r="J119" s="129">
        <v>29</v>
      </c>
      <c r="K119" s="129">
        <v>30</v>
      </c>
      <c r="L119" s="129">
        <v>12</v>
      </c>
      <c r="M119" s="93"/>
    </row>
    <row r="120" spans="1:13">
      <c r="A120" s="38" t="s">
        <v>67</v>
      </c>
      <c r="B120" s="129">
        <v>106</v>
      </c>
      <c r="C120" s="129">
        <v>4</v>
      </c>
      <c r="D120" s="93">
        <v>1</v>
      </c>
      <c r="E120" s="129">
        <v>1</v>
      </c>
      <c r="F120" s="129">
        <v>6</v>
      </c>
      <c r="G120" s="93">
        <v>2</v>
      </c>
      <c r="H120" s="130"/>
      <c r="I120" s="129">
        <v>60</v>
      </c>
      <c r="J120" s="129">
        <v>9</v>
      </c>
      <c r="K120" s="129">
        <v>22</v>
      </c>
      <c r="L120" s="129">
        <v>1</v>
      </c>
      <c r="M120" s="93"/>
    </row>
    <row r="121" spans="1:13">
      <c r="A121" s="38" t="s">
        <v>50</v>
      </c>
      <c r="B121" s="129">
        <v>330</v>
      </c>
      <c r="C121" s="129">
        <v>9</v>
      </c>
      <c r="D121" s="129">
        <v>5</v>
      </c>
      <c r="E121" s="129">
        <v>45</v>
      </c>
      <c r="F121" s="129">
        <v>7</v>
      </c>
      <c r="G121" s="129">
        <v>15</v>
      </c>
      <c r="H121" s="130"/>
      <c r="I121" s="129">
        <v>208</v>
      </c>
      <c r="J121" s="129">
        <v>24</v>
      </c>
      <c r="K121" s="129">
        <v>11</v>
      </c>
      <c r="L121" s="129">
        <v>6</v>
      </c>
      <c r="M121" s="93"/>
    </row>
    <row r="122" spans="1:13">
      <c r="A122" s="38" t="s">
        <v>51</v>
      </c>
      <c r="B122" s="129">
        <v>89</v>
      </c>
      <c r="C122" s="129">
        <v>3</v>
      </c>
      <c r="D122" s="129">
        <v>3</v>
      </c>
      <c r="E122" s="129">
        <v>16</v>
      </c>
      <c r="F122" s="129">
        <v>19</v>
      </c>
      <c r="G122" s="57">
        <v>0</v>
      </c>
      <c r="H122" s="130"/>
      <c r="I122" s="129">
        <v>41</v>
      </c>
      <c r="J122" s="129">
        <v>7</v>
      </c>
      <c r="K122" s="57">
        <v>0</v>
      </c>
      <c r="L122" s="57">
        <v>0</v>
      </c>
      <c r="M122" s="93"/>
    </row>
    <row r="123" spans="1:13">
      <c r="A123" s="38" t="s">
        <v>52</v>
      </c>
      <c r="B123" s="129">
        <v>791</v>
      </c>
      <c r="C123" s="129">
        <v>27</v>
      </c>
      <c r="D123" s="129">
        <v>55</v>
      </c>
      <c r="E123" s="129">
        <v>247</v>
      </c>
      <c r="F123" s="129">
        <v>18</v>
      </c>
      <c r="G123" s="129">
        <v>29</v>
      </c>
      <c r="H123" s="130"/>
      <c r="I123" s="129">
        <v>114</v>
      </c>
      <c r="J123" s="129">
        <v>104</v>
      </c>
      <c r="K123" s="129">
        <v>34</v>
      </c>
      <c r="L123" s="129">
        <v>163</v>
      </c>
      <c r="M123" s="93"/>
    </row>
    <row r="124" spans="1:13" ht="18">
      <c r="A124" s="38" t="s">
        <v>53</v>
      </c>
      <c r="B124" s="129">
        <v>3</v>
      </c>
      <c r="C124" s="57">
        <v>0</v>
      </c>
      <c r="D124" s="129">
        <v>1</v>
      </c>
      <c r="E124" s="93">
        <v>0</v>
      </c>
      <c r="F124" s="93">
        <v>0</v>
      </c>
      <c r="G124" s="93">
        <v>1</v>
      </c>
      <c r="H124" s="130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46</v>
      </c>
      <c r="B125" s="126">
        <v>1518</v>
      </c>
      <c r="C125" s="126">
        <v>37</v>
      </c>
      <c r="D125" s="126">
        <v>69</v>
      </c>
      <c r="E125" s="126">
        <v>361</v>
      </c>
      <c r="F125" s="126">
        <v>76</v>
      </c>
      <c r="G125" s="126">
        <v>69</v>
      </c>
      <c r="H125" s="126"/>
      <c r="I125" s="126">
        <v>428</v>
      </c>
      <c r="J125" s="126">
        <v>179</v>
      </c>
      <c r="K125" s="126">
        <v>109</v>
      </c>
      <c r="L125" s="126">
        <v>190</v>
      </c>
      <c r="M125" s="93"/>
    </row>
    <row r="126" spans="1:13" ht="18">
      <c r="A126" s="54" t="s">
        <v>150</v>
      </c>
      <c r="B126" s="129"/>
      <c r="C126" s="151"/>
      <c r="D126" s="151"/>
      <c r="E126" s="151"/>
      <c r="F126" s="151"/>
      <c r="G126" s="151"/>
      <c r="H126" s="151"/>
      <c r="I126" s="151"/>
      <c r="J126" s="151"/>
      <c r="K126" s="152"/>
      <c r="L126" s="151"/>
      <c r="M126" s="93"/>
    </row>
    <row r="127" spans="1:13">
      <c r="A127" s="55" t="s">
        <v>135</v>
      </c>
      <c r="B127" s="129">
        <v>172</v>
      </c>
      <c r="C127" s="57">
        <v>0</v>
      </c>
      <c r="D127" s="130">
        <v>4</v>
      </c>
      <c r="E127" s="129">
        <v>28</v>
      </c>
      <c r="F127" s="129">
        <v>26</v>
      </c>
      <c r="G127" s="129">
        <v>8</v>
      </c>
      <c r="H127" s="130"/>
      <c r="I127" s="129">
        <v>37</v>
      </c>
      <c r="J127" s="129">
        <v>29</v>
      </c>
      <c r="K127" s="130">
        <v>30</v>
      </c>
      <c r="L127" s="129">
        <v>10</v>
      </c>
      <c r="M127" s="93"/>
    </row>
    <row r="128" spans="1:13">
      <c r="A128" s="38" t="s">
        <v>67</v>
      </c>
      <c r="B128" s="129">
        <v>95</v>
      </c>
      <c r="C128" s="129">
        <v>3</v>
      </c>
      <c r="D128" s="93">
        <v>1</v>
      </c>
      <c r="E128" s="129">
        <v>1</v>
      </c>
      <c r="F128" s="129">
        <v>6</v>
      </c>
      <c r="G128" s="93">
        <v>2</v>
      </c>
      <c r="H128" s="130"/>
      <c r="I128" s="129">
        <v>50</v>
      </c>
      <c r="J128" s="129">
        <v>9</v>
      </c>
      <c r="K128" s="129">
        <v>22</v>
      </c>
      <c r="L128" s="130">
        <v>1</v>
      </c>
      <c r="M128" s="93"/>
    </row>
    <row r="129" spans="1:15">
      <c r="A129" s="38" t="s">
        <v>50</v>
      </c>
      <c r="B129" s="129">
        <v>351</v>
      </c>
      <c r="C129" s="129">
        <v>14</v>
      </c>
      <c r="D129" s="129">
        <v>5</v>
      </c>
      <c r="E129" s="129">
        <v>50</v>
      </c>
      <c r="F129" s="129">
        <v>7</v>
      </c>
      <c r="G129" s="129">
        <v>23</v>
      </c>
      <c r="H129" s="130"/>
      <c r="I129" s="129">
        <v>207</v>
      </c>
      <c r="J129" s="129">
        <v>28</v>
      </c>
      <c r="K129" s="129">
        <v>11</v>
      </c>
      <c r="L129" s="129">
        <v>6</v>
      </c>
      <c r="M129" s="93"/>
    </row>
    <row r="130" spans="1:15">
      <c r="A130" s="38" t="s">
        <v>51</v>
      </c>
      <c r="B130" s="129">
        <v>62</v>
      </c>
      <c r="C130" s="129">
        <v>1</v>
      </c>
      <c r="D130" s="129">
        <v>3</v>
      </c>
      <c r="E130" s="129">
        <v>16</v>
      </c>
      <c r="F130" s="129">
        <v>19</v>
      </c>
      <c r="G130" s="57">
        <v>0</v>
      </c>
      <c r="H130" s="130"/>
      <c r="I130" s="129">
        <v>19</v>
      </c>
      <c r="J130" s="129">
        <v>4</v>
      </c>
      <c r="K130" s="57">
        <v>0</v>
      </c>
      <c r="L130" s="57">
        <v>0</v>
      </c>
      <c r="M130" s="93"/>
    </row>
    <row r="131" spans="1:15">
      <c r="A131" s="38" t="s">
        <v>52</v>
      </c>
      <c r="B131" s="129">
        <v>835</v>
      </c>
      <c r="C131" s="129">
        <v>19</v>
      </c>
      <c r="D131" s="129">
        <v>55</v>
      </c>
      <c r="E131" s="129">
        <v>266</v>
      </c>
      <c r="F131" s="129">
        <v>18</v>
      </c>
      <c r="G131" s="129">
        <v>35</v>
      </c>
      <c r="H131" s="130"/>
      <c r="I131" s="129">
        <v>115</v>
      </c>
      <c r="J131" s="129">
        <v>108</v>
      </c>
      <c r="K131" s="129">
        <v>46</v>
      </c>
      <c r="L131" s="129">
        <v>173</v>
      </c>
      <c r="M131" s="93"/>
    </row>
    <row r="132" spans="1:15" ht="18">
      <c r="A132" s="38" t="s">
        <v>53</v>
      </c>
      <c r="B132" s="129">
        <v>3</v>
      </c>
      <c r="C132" s="57">
        <v>0</v>
      </c>
      <c r="D132" s="129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46</v>
      </c>
      <c r="B133" s="126">
        <v>1536</v>
      </c>
      <c r="C133" s="126">
        <v>38</v>
      </c>
      <c r="D133" s="126">
        <v>73</v>
      </c>
      <c r="E133" s="126">
        <v>366</v>
      </c>
      <c r="F133" s="126">
        <v>78</v>
      </c>
      <c r="G133" s="126">
        <v>70</v>
      </c>
      <c r="H133" s="126"/>
      <c r="I133" s="126">
        <v>436</v>
      </c>
      <c r="J133" s="126">
        <v>176</v>
      </c>
      <c r="K133" s="126">
        <v>109</v>
      </c>
      <c r="L133" s="126">
        <v>190</v>
      </c>
      <c r="M133" s="93"/>
    </row>
    <row r="134" spans="1:15" ht="18">
      <c r="A134" s="54" t="s">
        <v>151</v>
      </c>
      <c r="B134" s="129"/>
      <c r="C134" s="93"/>
      <c r="D134" s="129"/>
      <c r="E134" s="93"/>
      <c r="F134" s="129"/>
      <c r="G134" s="93"/>
      <c r="H134" s="93"/>
      <c r="I134" s="93"/>
      <c r="J134" s="93"/>
      <c r="K134" s="93"/>
      <c r="L134" s="93"/>
      <c r="M134" s="93"/>
    </row>
    <row r="135" spans="1:15">
      <c r="A135" s="55" t="s">
        <v>135</v>
      </c>
      <c r="B135" s="129">
        <v>174</v>
      </c>
      <c r="C135" s="57">
        <v>0</v>
      </c>
      <c r="D135" s="129">
        <v>4</v>
      </c>
      <c r="E135" s="93">
        <v>28</v>
      </c>
      <c r="F135" s="129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67</v>
      </c>
      <c r="B136" s="129">
        <v>95</v>
      </c>
      <c r="C136" s="93">
        <v>3</v>
      </c>
      <c r="D136" s="129">
        <v>1</v>
      </c>
      <c r="E136" s="93">
        <v>1</v>
      </c>
      <c r="F136" s="129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50</v>
      </c>
      <c r="B137" s="129">
        <v>358</v>
      </c>
      <c r="C137" s="93">
        <v>15</v>
      </c>
      <c r="D137" s="129">
        <v>9</v>
      </c>
      <c r="E137" s="93">
        <v>51</v>
      </c>
      <c r="F137" s="129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51</v>
      </c>
      <c r="B138" s="129">
        <v>63</v>
      </c>
      <c r="C138" s="93">
        <v>1</v>
      </c>
      <c r="D138" s="129">
        <v>3</v>
      </c>
      <c r="E138" s="93">
        <v>17</v>
      </c>
      <c r="F138" s="129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52</v>
      </c>
      <c r="B139" s="129">
        <v>843</v>
      </c>
      <c r="C139" s="93">
        <v>19</v>
      </c>
      <c r="D139" s="129">
        <v>55</v>
      </c>
      <c r="E139" s="93">
        <v>269</v>
      </c>
      <c r="F139" s="129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53</v>
      </c>
      <c r="B140" s="129">
        <v>3</v>
      </c>
      <c r="C140" s="57">
        <v>0</v>
      </c>
      <c r="D140" s="129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3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93"/>
    </row>
    <row r="142" spans="1:15" ht="36">
      <c r="A142" s="38"/>
      <c r="B142" s="46" t="s">
        <v>46</v>
      </c>
      <c r="C142" s="227" t="s">
        <v>152</v>
      </c>
      <c r="D142" s="227" t="s">
        <v>116</v>
      </c>
      <c r="E142" s="227" t="s">
        <v>124</v>
      </c>
      <c r="F142" s="227" t="s">
        <v>125</v>
      </c>
      <c r="G142" s="227" t="s">
        <v>126</v>
      </c>
      <c r="H142" s="227"/>
      <c r="I142" s="227" t="s">
        <v>127</v>
      </c>
      <c r="J142" s="227" t="s">
        <v>128</v>
      </c>
      <c r="K142" s="227" t="s">
        <v>122</v>
      </c>
      <c r="L142" s="227" t="s">
        <v>129</v>
      </c>
      <c r="M142" s="227" t="s">
        <v>130</v>
      </c>
      <c r="N142" s="227" t="s">
        <v>153</v>
      </c>
      <c r="O142" s="227" t="s">
        <v>132</v>
      </c>
    </row>
    <row r="143" spans="1:15">
      <c r="A143" s="53" t="s">
        <v>46</v>
      </c>
      <c r="B143" s="126">
        <v>1588</v>
      </c>
      <c r="C143" s="126">
        <v>38</v>
      </c>
      <c r="D143" s="126">
        <v>75</v>
      </c>
      <c r="E143" s="126">
        <v>100</v>
      </c>
      <c r="F143" s="126">
        <v>75</v>
      </c>
      <c r="G143" s="126">
        <v>67</v>
      </c>
      <c r="H143" s="126"/>
      <c r="I143" s="126">
        <v>388</v>
      </c>
      <c r="J143" s="126">
        <v>64</v>
      </c>
      <c r="K143" s="126">
        <v>109</v>
      </c>
      <c r="L143" s="126">
        <v>228</v>
      </c>
      <c r="M143" s="126">
        <v>81</v>
      </c>
      <c r="N143" s="126">
        <v>258</v>
      </c>
      <c r="O143" s="126">
        <v>105</v>
      </c>
    </row>
    <row r="144" spans="1:15" ht="18">
      <c r="A144" s="54" t="s">
        <v>154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50"/>
      <c r="L144" s="127"/>
      <c r="M144" s="127"/>
      <c r="N144" s="127"/>
      <c r="O144" s="127"/>
    </row>
    <row r="145" spans="1:15">
      <c r="A145" s="55" t="s">
        <v>135</v>
      </c>
      <c r="B145" s="129">
        <v>182</v>
      </c>
      <c r="C145" s="57">
        <v>0</v>
      </c>
      <c r="D145" s="130">
        <v>4</v>
      </c>
      <c r="E145" s="129">
        <v>5</v>
      </c>
      <c r="F145" s="129">
        <v>28</v>
      </c>
      <c r="G145" s="129">
        <v>7</v>
      </c>
      <c r="H145" s="130"/>
      <c r="I145" s="129">
        <v>32</v>
      </c>
      <c r="J145" s="129">
        <v>16</v>
      </c>
      <c r="K145" s="130">
        <v>30</v>
      </c>
      <c r="L145" s="129">
        <v>17</v>
      </c>
      <c r="M145" s="129">
        <v>9</v>
      </c>
      <c r="N145" s="129">
        <v>25</v>
      </c>
      <c r="O145" s="129">
        <v>9</v>
      </c>
    </row>
    <row r="146" spans="1:15">
      <c r="A146" s="38" t="s">
        <v>67</v>
      </c>
      <c r="B146" s="129">
        <v>97</v>
      </c>
      <c r="C146" s="129">
        <v>3</v>
      </c>
      <c r="D146" s="130">
        <v>2</v>
      </c>
      <c r="E146" s="129">
        <v>1</v>
      </c>
      <c r="F146" s="129">
        <v>6</v>
      </c>
      <c r="G146" s="130">
        <v>2</v>
      </c>
      <c r="H146" s="130"/>
      <c r="I146" s="129">
        <v>52</v>
      </c>
      <c r="J146" s="57">
        <v>0</v>
      </c>
      <c r="K146" s="129">
        <v>22</v>
      </c>
      <c r="L146" s="130">
        <v>5</v>
      </c>
      <c r="M146" s="57">
        <v>0</v>
      </c>
      <c r="N146" s="57">
        <v>0</v>
      </c>
      <c r="O146" s="130">
        <v>4</v>
      </c>
    </row>
    <row r="147" spans="1:15">
      <c r="A147" s="38" t="s">
        <v>50</v>
      </c>
      <c r="B147" s="129">
        <v>362</v>
      </c>
      <c r="C147" s="129">
        <v>15</v>
      </c>
      <c r="D147" s="129">
        <v>9</v>
      </c>
      <c r="E147" s="129">
        <v>6</v>
      </c>
      <c r="F147" s="129">
        <v>6</v>
      </c>
      <c r="G147" s="129">
        <v>27</v>
      </c>
      <c r="H147" s="130"/>
      <c r="I147" s="129">
        <v>176</v>
      </c>
      <c r="J147" s="129">
        <v>13</v>
      </c>
      <c r="K147" s="129">
        <v>11</v>
      </c>
      <c r="L147" s="129">
        <v>13</v>
      </c>
      <c r="M147" s="129">
        <v>37</v>
      </c>
      <c r="N147" s="129">
        <v>39</v>
      </c>
      <c r="O147" s="129">
        <v>10</v>
      </c>
    </row>
    <row r="148" spans="1:15">
      <c r="A148" s="38" t="s">
        <v>51</v>
      </c>
      <c r="B148" s="129">
        <v>66</v>
      </c>
      <c r="C148" s="129">
        <v>1</v>
      </c>
      <c r="D148" s="129">
        <v>3</v>
      </c>
      <c r="E148" s="129">
        <v>2</v>
      </c>
      <c r="F148" s="129">
        <v>19</v>
      </c>
      <c r="G148" s="57">
        <v>0</v>
      </c>
      <c r="H148" s="130"/>
      <c r="I148" s="129">
        <v>21</v>
      </c>
      <c r="J148" s="129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52</v>
      </c>
      <c r="B149" s="129">
        <v>878</v>
      </c>
      <c r="C149" s="129">
        <v>19</v>
      </c>
      <c r="D149" s="129">
        <v>56</v>
      </c>
      <c r="E149" s="129">
        <v>86</v>
      </c>
      <c r="F149" s="129">
        <v>16</v>
      </c>
      <c r="G149" s="129">
        <v>30</v>
      </c>
      <c r="H149" s="130"/>
      <c r="I149" s="129">
        <v>107</v>
      </c>
      <c r="J149" s="129">
        <v>24</v>
      </c>
      <c r="K149" s="129">
        <v>46</v>
      </c>
      <c r="L149" s="129">
        <v>189</v>
      </c>
      <c r="M149" s="129">
        <v>34</v>
      </c>
      <c r="N149" s="129">
        <v>189</v>
      </c>
      <c r="O149" s="129">
        <v>82</v>
      </c>
    </row>
    <row r="150" spans="1:15" ht="18">
      <c r="A150" s="83" t="s">
        <v>53</v>
      </c>
      <c r="B150" s="129">
        <v>3</v>
      </c>
      <c r="C150" s="57">
        <v>0</v>
      </c>
      <c r="D150" s="129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6"/>
      <c r="B151" s="129"/>
      <c r="C151" s="57"/>
      <c r="D151" s="129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6"/>
      <c r="B152" s="46" t="s">
        <v>46</v>
      </c>
      <c r="C152" s="227" t="s">
        <v>152</v>
      </c>
      <c r="D152" s="227" t="s">
        <v>116</v>
      </c>
      <c r="E152" s="227" t="s">
        <v>124</v>
      </c>
      <c r="F152" s="227" t="s">
        <v>125</v>
      </c>
      <c r="G152" s="227" t="s">
        <v>126</v>
      </c>
      <c r="H152" s="227"/>
      <c r="I152" s="227" t="s">
        <v>127</v>
      </c>
      <c r="J152" s="227" t="s">
        <v>128</v>
      </c>
      <c r="K152" s="227" t="s">
        <v>122</v>
      </c>
      <c r="L152" s="227" t="s">
        <v>129</v>
      </c>
      <c r="M152" s="227" t="s">
        <v>130</v>
      </c>
      <c r="N152" s="227" t="s">
        <v>153</v>
      </c>
      <c r="O152" s="227" t="s">
        <v>132</v>
      </c>
    </row>
    <row r="153" spans="1:15">
      <c r="A153" s="53" t="s">
        <v>46</v>
      </c>
      <c r="B153" s="126">
        <v>1627</v>
      </c>
      <c r="C153" s="126">
        <v>40</v>
      </c>
      <c r="D153" s="126">
        <v>82</v>
      </c>
      <c r="E153" s="126">
        <v>101</v>
      </c>
      <c r="F153" s="126">
        <v>73</v>
      </c>
      <c r="G153" s="126">
        <v>79</v>
      </c>
      <c r="H153" s="126"/>
      <c r="I153" s="126">
        <v>378</v>
      </c>
      <c r="J153" s="126">
        <v>63</v>
      </c>
      <c r="K153" s="126">
        <v>112</v>
      </c>
      <c r="L153" s="126">
        <v>234</v>
      </c>
      <c r="M153" s="107">
        <v>77</v>
      </c>
      <c r="N153" s="126">
        <v>279</v>
      </c>
      <c r="O153" s="126">
        <v>109</v>
      </c>
    </row>
    <row r="154" spans="1:15" ht="18">
      <c r="A154" s="54" t="s">
        <v>155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50"/>
      <c r="L154" s="127"/>
      <c r="M154" s="57"/>
      <c r="N154" s="127"/>
      <c r="O154" s="127"/>
    </row>
    <row r="155" spans="1:15">
      <c r="A155" s="55" t="s">
        <v>135</v>
      </c>
      <c r="B155" s="129">
        <v>182</v>
      </c>
      <c r="C155" s="93">
        <v>1</v>
      </c>
      <c r="D155" s="130">
        <v>7</v>
      </c>
      <c r="E155" s="129">
        <v>4</v>
      </c>
      <c r="F155" s="129">
        <v>26</v>
      </c>
      <c r="G155" s="129">
        <v>7</v>
      </c>
      <c r="H155" s="130"/>
      <c r="I155" s="129">
        <v>27</v>
      </c>
      <c r="J155" s="129">
        <v>13</v>
      </c>
      <c r="K155" s="129">
        <v>30</v>
      </c>
      <c r="L155" s="129">
        <v>17</v>
      </c>
      <c r="M155" s="57">
        <v>6</v>
      </c>
      <c r="N155" s="129">
        <v>31</v>
      </c>
      <c r="O155" s="129">
        <v>13</v>
      </c>
    </row>
    <row r="156" spans="1:15">
      <c r="A156" s="38" t="s">
        <v>67</v>
      </c>
      <c r="B156" s="129">
        <v>102</v>
      </c>
      <c r="C156" s="129">
        <v>3</v>
      </c>
      <c r="D156" s="93">
        <v>4</v>
      </c>
      <c r="E156" s="129">
        <v>1</v>
      </c>
      <c r="F156" s="129">
        <v>7</v>
      </c>
      <c r="G156" s="93">
        <v>2</v>
      </c>
      <c r="H156" s="130"/>
      <c r="I156" s="129">
        <v>53</v>
      </c>
      <c r="J156" s="57">
        <v>0</v>
      </c>
      <c r="K156" s="129">
        <v>22</v>
      </c>
      <c r="L156" s="129">
        <v>5</v>
      </c>
      <c r="M156" s="57">
        <v>0</v>
      </c>
      <c r="N156" s="129">
        <v>1</v>
      </c>
      <c r="O156" s="129">
        <v>4</v>
      </c>
    </row>
    <row r="157" spans="1:15">
      <c r="A157" s="38" t="s">
        <v>50</v>
      </c>
      <c r="B157" s="129">
        <v>367</v>
      </c>
      <c r="C157" s="129">
        <v>15</v>
      </c>
      <c r="D157" s="129">
        <v>10</v>
      </c>
      <c r="E157" s="129">
        <v>6</v>
      </c>
      <c r="F157" s="129">
        <v>6</v>
      </c>
      <c r="G157" s="129">
        <v>39</v>
      </c>
      <c r="H157" s="130"/>
      <c r="I157" s="129">
        <v>167</v>
      </c>
      <c r="J157" s="129">
        <v>14</v>
      </c>
      <c r="K157" s="129">
        <v>12</v>
      </c>
      <c r="L157" s="129">
        <v>13</v>
      </c>
      <c r="M157" s="57">
        <v>37</v>
      </c>
      <c r="N157" s="129">
        <v>38</v>
      </c>
      <c r="O157" s="129">
        <v>10</v>
      </c>
    </row>
    <row r="158" spans="1:15">
      <c r="A158" s="38" t="s">
        <v>51</v>
      </c>
      <c r="B158" s="129">
        <v>63</v>
      </c>
      <c r="C158" s="129">
        <v>1</v>
      </c>
      <c r="D158" s="129">
        <v>3</v>
      </c>
      <c r="E158" s="129">
        <v>2</v>
      </c>
      <c r="F158" s="129">
        <v>19</v>
      </c>
      <c r="G158" s="57">
        <v>0</v>
      </c>
      <c r="H158" s="130"/>
      <c r="I158" s="129">
        <v>18</v>
      </c>
      <c r="J158" s="129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52</v>
      </c>
      <c r="B159" s="129">
        <v>908</v>
      </c>
      <c r="C159" s="129">
        <v>20</v>
      </c>
      <c r="D159" s="129">
        <v>57</v>
      </c>
      <c r="E159" s="129">
        <v>88</v>
      </c>
      <c r="F159" s="129">
        <v>14</v>
      </c>
      <c r="G159" s="129">
        <v>29</v>
      </c>
      <c r="H159" s="130"/>
      <c r="I159" s="129">
        <v>113</v>
      </c>
      <c r="J159" s="129">
        <v>25</v>
      </c>
      <c r="K159" s="129">
        <v>48</v>
      </c>
      <c r="L159" s="129">
        <v>195</v>
      </c>
      <c r="M159" s="57">
        <v>33</v>
      </c>
      <c r="N159" s="129">
        <v>204</v>
      </c>
      <c r="O159" s="129">
        <v>82</v>
      </c>
    </row>
    <row r="160" spans="1:15" ht="18">
      <c r="A160" s="38" t="s">
        <v>53</v>
      </c>
      <c r="B160" s="129">
        <v>5</v>
      </c>
      <c r="C160" s="57">
        <v>0</v>
      </c>
      <c r="D160" s="129">
        <v>1</v>
      </c>
      <c r="E160" s="57">
        <v>0</v>
      </c>
      <c r="F160" s="129">
        <v>1</v>
      </c>
      <c r="G160" s="93">
        <v>2</v>
      </c>
      <c r="H160" s="130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46</v>
      </c>
      <c r="B161" s="126">
        <v>1767</v>
      </c>
      <c r="C161" s="126">
        <v>43</v>
      </c>
      <c r="D161" s="126">
        <v>92</v>
      </c>
      <c r="E161" s="126">
        <v>107</v>
      </c>
      <c r="F161" s="126">
        <v>73</v>
      </c>
      <c r="G161" s="126">
        <v>81</v>
      </c>
      <c r="H161" s="126"/>
      <c r="I161" s="126">
        <v>423</v>
      </c>
      <c r="J161" s="126">
        <v>63</v>
      </c>
      <c r="K161" s="126">
        <v>125</v>
      </c>
      <c r="L161" s="126">
        <v>245</v>
      </c>
      <c r="M161" s="107">
        <v>85</v>
      </c>
      <c r="N161" s="126">
        <v>307</v>
      </c>
      <c r="O161" s="126">
        <v>123</v>
      </c>
    </row>
    <row r="162" spans="1:15" ht="18">
      <c r="A162" s="54" t="s">
        <v>156</v>
      </c>
      <c r="B162" s="129"/>
      <c r="C162" s="151"/>
      <c r="D162" s="151"/>
      <c r="E162" s="151"/>
      <c r="F162" s="151"/>
      <c r="G162" s="151"/>
      <c r="H162" s="151"/>
      <c r="I162" s="151"/>
      <c r="J162" s="151"/>
      <c r="K162" s="152"/>
      <c r="L162" s="151"/>
      <c r="M162" s="57"/>
      <c r="N162" s="151"/>
      <c r="O162" s="151"/>
    </row>
    <row r="163" spans="1:15">
      <c r="A163" s="55" t="s">
        <v>135</v>
      </c>
      <c r="B163" s="129">
        <v>236</v>
      </c>
      <c r="C163" s="93">
        <v>1</v>
      </c>
      <c r="D163" s="130">
        <v>19</v>
      </c>
      <c r="E163" s="129">
        <v>4</v>
      </c>
      <c r="F163" s="129">
        <v>26</v>
      </c>
      <c r="G163" s="129">
        <v>7</v>
      </c>
      <c r="H163" s="130"/>
      <c r="I163" s="129">
        <v>64</v>
      </c>
      <c r="J163" s="129">
        <v>9</v>
      </c>
      <c r="K163" s="130">
        <v>31</v>
      </c>
      <c r="L163" s="129">
        <v>20</v>
      </c>
      <c r="M163" s="57">
        <v>11</v>
      </c>
      <c r="N163" s="129">
        <v>31</v>
      </c>
      <c r="O163" s="129">
        <v>13</v>
      </c>
    </row>
    <row r="164" spans="1:15">
      <c r="A164" s="38" t="s">
        <v>67</v>
      </c>
      <c r="B164" s="129">
        <v>101</v>
      </c>
      <c r="C164" s="129">
        <v>3</v>
      </c>
      <c r="D164" s="93">
        <v>4</v>
      </c>
      <c r="E164" s="129">
        <v>1</v>
      </c>
      <c r="F164" s="129">
        <v>7</v>
      </c>
      <c r="G164" s="93">
        <v>2</v>
      </c>
      <c r="H164" s="130"/>
      <c r="I164" s="129">
        <v>52</v>
      </c>
      <c r="J164" s="57">
        <v>0</v>
      </c>
      <c r="K164" s="129">
        <v>22</v>
      </c>
      <c r="L164" s="130">
        <v>5</v>
      </c>
      <c r="M164" s="57">
        <v>0</v>
      </c>
      <c r="N164" s="129">
        <v>1</v>
      </c>
      <c r="O164" s="129">
        <v>4</v>
      </c>
    </row>
    <row r="165" spans="1:15">
      <c r="A165" s="38" t="s">
        <v>50</v>
      </c>
      <c r="B165" s="129">
        <v>375</v>
      </c>
      <c r="C165" s="129">
        <v>16</v>
      </c>
      <c r="D165" s="129">
        <v>10</v>
      </c>
      <c r="E165" s="129">
        <v>6</v>
      </c>
      <c r="F165" s="129">
        <v>6</v>
      </c>
      <c r="G165" s="129">
        <v>39</v>
      </c>
      <c r="H165" s="130"/>
      <c r="I165" s="129">
        <v>168</v>
      </c>
      <c r="J165" s="129">
        <v>14</v>
      </c>
      <c r="K165" s="129">
        <v>12</v>
      </c>
      <c r="L165" s="129">
        <v>13</v>
      </c>
      <c r="M165" s="57">
        <v>37</v>
      </c>
      <c r="N165" s="129">
        <v>44</v>
      </c>
      <c r="O165" s="129">
        <v>10</v>
      </c>
    </row>
    <row r="166" spans="1:15">
      <c r="A166" s="38" t="s">
        <v>51</v>
      </c>
      <c r="B166" s="129">
        <v>65</v>
      </c>
      <c r="C166" s="129">
        <v>1</v>
      </c>
      <c r="D166" s="129">
        <v>3</v>
      </c>
      <c r="E166" s="129">
        <v>3</v>
      </c>
      <c r="F166" s="129">
        <v>19</v>
      </c>
      <c r="G166" s="57">
        <v>0</v>
      </c>
      <c r="H166" s="130"/>
      <c r="I166" s="129">
        <v>18</v>
      </c>
      <c r="J166" s="129">
        <v>11</v>
      </c>
      <c r="K166" s="93">
        <v>1</v>
      </c>
      <c r="L166" s="93">
        <v>3</v>
      </c>
      <c r="M166" s="57">
        <v>1</v>
      </c>
      <c r="N166" s="129">
        <v>5</v>
      </c>
      <c r="O166" s="57">
        <v>0</v>
      </c>
    </row>
    <row r="167" spans="1:15">
      <c r="A167" s="38" t="s">
        <v>52</v>
      </c>
      <c r="B167" s="129">
        <v>985</v>
      </c>
      <c r="C167" s="129">
        <v>22</v>
      </c>
      <c r="D167" s="129">
        <v>55</v>
      </c>
      <c r="E167" s="129">
        <v>93</v>
      </c>
      <c r="F167" s="129">
        <v>14</v>
      </c>
      <c r="G167" s="129">
        <v>31</v>
      </c>
      <c r="H167" s="130"/>
      <c r="I167" s="129">
        <v>121</v>
      </c>
      <c r="J167" s="129">
        <v>29</v>
      </c>
      <c r="K167" s="129">
        <v>59</v>
      </c>
      <c r="L167" s="129">
        <v>203</v>
      </c>
      <c r="M167" s="57">
        <v>36</v>
      </c>
      <c r="N167" s="129">
        <v>226</v>
      </c>
      <c r="O167" s="129">
        <v>96</v>
      </c>
    </row>
    <row r="168" spans="1:15" ht="18">
      <c r="A168" s="38" t="s">
        <v>53</v>
      </c>
      <c r="B168" s="129">
        <v>5</v>
      </c>
      <c r="C168" s="57">
        <v>0</v>
      </c>
      <c r="D168" s="129">
        <v>1</v>
      </c>
      <c r="E168" s="57">
        <v>0</v>
      </c>
      <c r="F168" s="129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46</v>
      </c>
      <c r="B169" s="126">
        <v>1766</v>
      </c>
      <c r="C169" s="126">
        <v>45</v>
      </c>
      <c r="D169" s="126">
        <v>63</v>
      </c>
      <c r="E169" s="126">
        <v>115</v>
      </c>
      <c r="F169" s="126">
        <v>73</v>
      </c>
      <c r="G169" s="126">
        <v>82</v>
      </c>
      <c r="H169" s="126"/>
      <c r="I169" s="126">
        <v>421</v>
      </c>
      <c r="J169" s="126">
        <v>65</v>
      </c>
      <c r="K169" s="126">
        <v>129</v>
      </c>
      <c r="L169" s="126">
        <v>254</v>
      </c>
      <c r="M169" s="126">
        <v>81</v>
      </c>
      <c r="N169" s="126">
        <v>314</v>
      </c>
      <c r="O169" s="126">
        <v>124</v>
      </c>
    </row>
    <row r="170" spans="1:15" ht="18">
      <c r="A170" s="54" t="s">
        <v>157</v>
      </c>
      <c r="B170" s="129"/>
      <c r="C170" s="93"/>
      <c r="D170" s="129"/>
      <c r="E170" s="93"/>
      <c r="F170" s="129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135</v>
      </c>
      <c r="B171" s="129">
        <v>236</v>
      </c>
      <c r="C171" s="57">
        <v>0</v>
      </c>
      <c r="D171" s="129">
        <v>10</v>
      </c>
      <c r="E171" s="93">
        <v>5</v>
      </c>
      <c r="F171" s="129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67</v>
      </c>
      <c r="B172" s="129">
        <v>101</v>
      </c>
      <c r="C172" s="93">
        <v>3</v>
      </c>
      <c r="D172" s="129">
        <v>4</v>
      </c>
      <c r="E172" s="93">
        <v>1</v>
      </c>
      <c r="F172" s="129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50</v>
      </c>
      <c r="B173" s="129">
        <v>377</v>
      </c>
      <c r="C173" s="93">
        <v>20</v>
      </c>
      <c r="D173" s="129">
        <v>10</v>
      </c>
      <c r="E173" s="93">
        <v>6</v>
      </c>
      <c r="F173" s="129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51</v>
      </c>
      <c r="B174" s="129">
        <v>64</v>
      </c>
      <c r="C174" s="57">
        <v>0</v>
      </c>
      <c r="D174" s="129">
        <v>3</v>
      </c>
      <c r="E174" s="93">
        <v>3</v>
      </c>
      <c r="F174" s="129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52</v>
      </c>
      <c r="B175" s="129">
        <v>983</v>
      </c>
      <c r="C175" s="93">
        <v>22</v>
      </c>
      <c r="D175" s="129">
        <v>35</v>
      </c>
      <c r="E175" s="93">
        <v>100</v>
      </c>
      <c r="F175" s="129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53</v>
      </c>
      <c r="B176" s="129">
        <v>5</v>
      </c>
      <c r="C176" s="57">
        <v>0</v>
      </c>
      <c r="D176" s="129">
        <v>1</v>
      </c>
      <c r="E176" s="57">
        <v>0</v>
      </c>
      <c r="F176" s="129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46</v>
      </c>
      <c r="B177" s="126">
        <v>1795</v>
      </c>
      <c r="C177" s="126">
        <v>46</v>
      </c>
      <c r="D177" s="126">
        <v>64</v>
      </c>
      <c r="E177" s="126">
        <v>120</v>
      </c>
      <c r="F177" s="126">
        <v>56</v>
      </c>
      <c r="G177" s="126">
        <v>82</v>
      </c>
      <c r="H177" s="126"/>
      <c r="I177" s="126">
        <v>431</v>
      </c>
      <c r="J177" s="126">
        <v>72</v>
      </c>
      <c r="K177" s="126">
        <v>134</v>
      </c>
      <c r="L177" s="126">
        <v>252</v>
      </c>
      <c r="M177" s="126">
        <v>90</v>
      </c>
      <c r="N177" s="126">
        <v>323</v>
      </c>
      <c r="O177" s="126">
        <v>125</v>
      </c>
    </row>
    <row r="178" spans="1:15" ht="18">
      <c r="A178" s="54" t="s">
        <v>158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50"/>
      <c r="L178" s="127"/>
      <c r="M178" s="127"/>
      <c r="N178" s="127"/>
      <c r="O178" s="127"/>
    </row>
    <row r="179" spans="1:15">
      <c r="A179" s="55" t="s">
        <v>135</v>
      </c>
      <c r="B179" s="129">
        <v>258</v>
      </c>
      <c r="C179" s="57">
        <v>0</v>
      </c>
      <c r="D179" s="130">
        <v>11</v>
      </c>
      <c r="E179" s="129">
        <v>5</v>
      </c>
      <c r="F179" s="129">
        <v>9</v>
      </c>
      <c r="G179" s="129">
        <v>7</v>
      </c>
      <c r="H179" s="130"/>
      <c r="I179" s="129">
        <v>85</v>
      </c>
      <c r="J179" s="129">
        <v>12</v>
      </c>
      <c r="K179" s="130">
        <v>35</v>
      </c>
      <c r="L179" s="129">
        <v>26</v>
      </c>
      <c r="M179" s="129">
        <v>21</v>
      </c>
      <c r="N179" s="129">
        <v>33</v>
      </c>
      <c r="O179" s="129">
        <v>14</v>
      </c>
    </row>
    <row r="180" spans="1:15">
      <c r="A180" s="38" t="s">
        <v>67</v>
      </c>
      <c r="B180" s="129">
        <v>103</v>
      </c>
      <c r="C180" s="129">
        <v>3</v>
      </c>
      <c r="D180" s="130">
        <v>4</v>
      </c>
      <c r="E180" s="129">
        <v>1</v>
      </c>
      <c r="F180" s="129">
        <v>7</v>
      </c>
      <c r="G180" s="130">
        <v>2</v>
      </c>
      <c r="H180" s="130"/>
      <c r="I180" s="129">
        <v>53</v>
      </c>
      <c r="J180" s="57">
        <v>0</v>
      </c>
      <c r="K180" s="129">
        <v>22</v>
      </c>
      <c r="L180" s="130">
        <v>6</v>
      </c>
      <c r="M180" s="57">
        <v>0</v>
      </c>
      <c r="N180" s="130">
        <v>1</v>
      </c>
      <c r="O180" s="130">
        <v>4</v>
      </c>
    </row>
    <row r="181" spans="1:15">
      <c r="A181" s="38" t="s">
        <v>50</v>
      </c>
      <c r="B181" s="129">
        <v>349</v>
      </c>
      <c r="C181" s="129">
        <v>20</v>
      </c>
      <c r="D181" s="129">
        <v>10</v>
      </c>
      <c r="E181" s="129">
        <v>7</v>
      </c>
      <c r="F181" s="129">
        <v>6</v>
      </c>
      <c r="G181" s="129">
        <v>39</v>
      </c>
      <c r="H181" s="130"/>
      <c r="I181" s="129">
        <v>138</v>
      </c>
      <c r="J181" s="129">
        <v>16</v>
      </c>
      <c r="K181" s="129">
        <v>12</v>
      </c>
      <c r="L181" s="129">
        <v>13</v>
      </c>
      <c r="M181" s="129">
        <v>31</v>
      </c>
      <c r="N181" s="129">
        <v>47</v>
      </c>
      <c r="O181" s="129">
        <v>10</v>
      </c>
    </row>
    <row r="182" spans="1:15">
      <c r="A182" s="38" t="s">
        <v>51</v>
      </c>
      <c r="B182" s="129">
        <v>66</v>
      </c>
      <c r="C182" s="57">
        <v>0</v>
      </c>
      <c r="D182" s="129">
        <v>3</v>
      </c>
      <c r="E182" s="129">
        <v>3</v>
      </c>
      <c r="F182" s="129">
        <v>19</v>
      </c>
      <c r="G182" s="57">
        <v>0</v>
      </c>
      <c r="H182" s="130"/>
      <c r="I182" s="129">
        <v>19</v>
      </c>
      <c r="J182" s="129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52</v>
      </c>
      <c r="B183" s="129">
        <v>1014</v>
      </c>
      <c r="C183" s="129">
        <v>23</v>
      </c>
      <c r="D183" s="129">
        <v>35</v>
      </c>
      <c r="E183" s="129">
        <v>104</v>
      </c>
      <c r="F183" s="129">
        <v>14</v>
      </c>
      <c r="G183" s="129">
        <v>32</v>
      </c>
      <c r="H183" s="130"/>
      <c r="I183" s="129">
        <v>136</v>
      </c>
      <c r="J183" s="129">
        <v>32</v>
      </c>
      <c r="K183" s="129">
        <v>63</v>
      </c>
      <c r="L183" s="129">
        <v>203</v>
      </c>
      <c r="M183" s="129">
        <v>37</v>
      </c>
      <c r="N183" s="129">
        <v>238</v>
      </c>
      <c r="O183" s="129">
        <v>97</v>
      </c>
    </row>
    <row r="184" spans="1:15" ht="18">
      <c r="A184" s="83" t="s">
        <v>53</v>
      </c>
      <c r="B184" s="129">
        <v>5</v>
      </c>
      <c r="C184" s="57">
        <v>0</v>
      </c>
      <c r="D184" s="129">
        <v>1</v>
      </c>
      <c r="E184" s="57">
        <v>0</v>
      </c>
      <c r="F184" s="129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6"/>
      <c r="B185" s="129"/>
      <c r="C185" s="57"/>
      <c r="D185" s="129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6"/>
      <c r="B186" s="46" t="s">
        <v>46</v>
      </c>
      <c r="C186" s="227" t="s">
        <v>103</v>
      </c>
      <c r="D186" s="227" t="s">
        <v>116</v>
      </c>
      <c r="E186" s="227" t="s">
        <v>124</v>
      </c>
      <c r="F186" s="227" t="s">
        <v>125</v>
      </c>
      <c r="G186" s="227" t="s">
        <v>126</v>
      </c>
      <c r="H186" s="227"/>
      <c r="I186" s="227" t="s">
        <v>127</v>
      </c>
      <c r="J186" s="227" t="s">
        <v>128</v>
      </c>
      <c r="K186" s="227" t="s">
        <v>122</v>
      </c>
      <c r="L186" s="227" t="s">
        <v>129</v>
      </c>
      <c r="M186" s="227" t="s">
        <v>130</v>
      </c>
      <c r="N186" s="227" t="s">
        <v>153</v>
      </c>
      <c r="O186" s="227" t="s">
        <v>132</v>
      </c>
    </row>
    <row r="187" spans="1:15">
      <c r="A187" s="53" t="s">
        <v>46</v>
      </c>
      <c r="B187" s="126">
        <v>1528</v>
      </c>
      <c r="C187" s="126">
        <v>34</v>
      </c>
      <c r="D187" s="126">
        <v>65</v>
      </c>
      <c r="E187" s="126">
        <v>98</v>
      </c>
      <c r="F187" s="126">
        <v>83</v>
      </c>
      <c r="G187" s="126">
        <v>123</v>
      </c>
      <c r="H187" s="126"/>
      <c r="I187" s="126">
        <v>404</v>
      </c>
      <c r="J187" s="126">
        <v>55</v>
      </c>
      <c r="K187" s="126">
        <v>105</v>
      </c>
      <c r="L187" s="126">
        <v>272</v>
      </c>
      <c r="M187" s="107">
        <v>77</v>
      </c>
      <c r="N187" s="126">
        <v>151</v>
      </c>
      <c r="O187" s="126">
        <v>61</v>
      </c>
    </row>
    <row r="188" spans="1:15" ht="18">
      <c r="A188" s="54" t="s">
        <v>159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50"/>
      <c r="L188" s="127"/>
      <c r="M188" s="57"/>
      <c r="N188" s="127"/>
      <c r="O188" s="127"/>
    </row>
    <row r="189" spans="1:15">
      <c r="A189" s="55" t="s">
        <v>135</v>
      </c>
      <c r="B189" s="129">
        <v>292</v>
      </c>
      <c r="C189" s="93">
        <v>0</v>
      </c>
      <c r="D189" s="130">
        <v>9</v>
      </c>
      <c r="E189" s="129">
        <v>10</v>
      </c>
      <c r="F189" s="129">
        <v>44</v>
      </c>
      <c r="G189" s="129">
        <v>36</v>
      </c>
      <c r="H189" s="130"/>
      <c r="I189" s="129">
        <v>97</v>
      </c>
      <c r="J189" s="129">
        <v>9</v>
      </c>
      <c r="K189" s="129">
        <v>29</v>
      </c>
      <c r="L189" s="129">
        <v>27</v>
      </c>
      <c r="M189" s="57">
        <v>8</v>
      </c>
      <c r="N189" s="129">
        <v>8</v>
      </c>
      <c r="O189" s="129">
        <v>15</v>
      </c>
    </row>
    <row r="190" spans="1:15">
      <c r="A190" s="38" t="s">
        <v>67</v>
      </c>
      <c r="B190" s="129">
        <v>91</v>
      </c>
      <c r="C190" s="129">
        <v>3</v>
      </c>
      <c r="D190" s="93">
        <v>4</v>
      </c>
      <c r="E190" s="129">
        <v>2</v>
      </c>
      <c r="F190" s="129">
        <v>8</v>
      </c>
      <c r="G190" s="93">
        <v>6</v>
      </c>
      <c r="H190" s="130"/>
      <c r="I190" s="129">
        <v>39</v>
      </c>
      <c r="J190" s="57">
        <v>0</v>
      </c>
      <c r="K190" s="129">
        <v>19</v>
      </c>
      <c r="L190" s="129">
        <v>4</v>
      </c>
      <c r="M190" s="57">
        <v>1</v>
      </c>
      <c r="N190" s="129">
        <v>1</v>
      </c>
      <c r="O190" s="129">
        <v>4</v>
      </c>
    </row>
    <row r="191" spans="1:15">
      <c r="A191" s="38" t="s">
        <v>50</v>
      </c>
      <c r="B191" s="129">
        <v>273</v>
      </c>
      <c r="C191" s="129">
        <v>14</v>
      </c>
      <c r="D191" s="129">
        <v>10</v>
      </c>
      <c r="E191" s="129">
        <v>19</v>
      </c>
      <c r="F191" s="129">
        <v>2</v>
      </c>
      <c r="G191" s="129">
        <v>4</v>
      </c>
      <c r="H191" s="130"/>
      <c r="I191" s="129">
        <v>118</v>
      </c>
      <c r="J191" s="129">
        <v>11</v>
      </c>
      <c r="K191" s="129">
        <v>12</v>
      </c>
      <c r="L191" s="129">
        <v>11</v>
      </c>
      <c r="M191" s="57">
        <v>30</v>
      </c>
      <c r="N191" s="129">
        <v>33</v>
      </c>
      <c r="O191" s="129">
        <v>9</v>
      </c>
    </row>
    <row r="192" spans="1:15">
      <c r="A192" s="38" t="s">
        <v>51</v>
      </c>
      <c r="B192" s="129">
        <v>90</v>
      </c>
      <c r="C192" s="129">
        <v>0</v>
      </c>
      <c r="D192" s="129">
        <v>3</v>
      </c>
      <c r="E192" s="129">
        <v>5</v>
      </c>
      <c r="F192" s="129">
        <v>1</v>
      </c>
      <c r="G192" s="57">
        <v>18</v>
      </c>
      <c r="H192" s="130"/>
      <c r="I192" s="129">
        <v>16</v>
      </c>
      <c r="J192" s="129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52</v>
      </c>
      <c r="B193" s="129">
        <v>777</v>
      </c>
      <c r="C193" s="129">
        <v>17</v>
      </c>
      <c r="D193" s="129">
        <v>38</v>
      </c>
      <c r="E193" s="129">
        <v>62</v>
      </c>
      <c r="F193" s="129">
        <v>25</v>
      </c>
      <c r="G193" s="129">
        <v>59</v>
      </c>
      <c r="H193" s="130"/>
      <c r="I193" s="129">
        <v>134</v>
      </c>
      <c r="J193" s="129">
        <v>23</v>
      </c>
      <c r="K193" s="129">
        <v>41</v>
      </c>
      <c r="L193" s="129">
        <v>226</v>
      </c>
      <c r="M193" s="57">
        <v>32</v>
      </c>
      <c r="N193" s="129">
        <v>88</v>
      </c>
      <c r="O193" s="129">
        <v>32</v>
      </c>
    </row>
    <row r="194" spans="1:15" ht="18">
      <c r="A194" s="38" t="s">
        <v>53</v>
      </c>
      <c r="B194" s="129">
        <v>5</v>
      </c>
      <c r="C194" s="57">
        <v>0</v>
      </c>
      <c r="D194" s="129">
        <v>1</v>
      </c>
      <c r="E194" s="57">
        <v>0</v>
      </c>
      <c r="F194" s="129">
        <v>3</v>
      </c>
      <c r="G194" s="93">
        <v>0</v>
      </c>
      <c r="H194" s="130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46</v>
      </c>
      <c r="B195" s="129">
        <v>1517</v>
      </c>
      <c r="C195" s="129">
        <v>25</v>
      </c>
      <c r="D195" s="129">
        <v>68</v>
      </c>
      <c r="E195" s="129">
        <v>160</v>
      </c>
      <c r="F195" s="129">
        <v>86</v>
      </c>
      <c r="G195" s="129">
        <v>122</v>
      </c>
      <c r="H195" s="129"/>
      <c r="I195" s="129">
        <v>409</v>
      </c>
      <c r="J195" s="129">
        <v>45</v>
      </c>
      <c r="K195" s="129">
        <v>120</v>
      </c>
      <c r="L195" s="129">
        <v>213</v>
      </c>
      <c r="M195" s="57">
        <v>62</v>
      </c>
      <c r="N195" s="129">
        <v>151</v>
      </c>
      <c r="O195" s="129">
        <v>56</v>
      </c>
    </row>
    <row r="196" spans="1:15" ht="18">
      <c r="A196" s="54" t="s">
        <v>160</v>
      </c>
      <c r="B196" s="129"/>
      <c r="C196" s="151"/>
      <c r="D196" s="151"/>
      <c r="E196" s="151"/>
      <c r="F196" s="151"/>
      <c r="G196" s="151"/>
      <c r="H196" s="151"/>
      <c r="I196" s="151"/>
      <c r="J196" s="151"/>
      <c r="K196" s="152"/>
      <c r="L196" s="151"/>
      <c r="M196" s="57"/>
      <c r="N196" s="151"/>
      <c r="O196" s="151"/>
    </row>
    <row r="197" spans="1:15">
      <c r="A197" s="55" t="s">
        <v>135</v>
      </c>
      <c r="B197" s="129">
        <v>209</v>
      </c>
      <c r="C197" s="93" t="s">
        <v>139</v>
      </c>
      <c r="D197" s="130">
        <v>7</v>
      </c>
      <c r="E197" s="129">
        <v>10</v>
      </c>
      <c r="F197" s="129">
        <v>46</v>
      </c>
      <c r="G197" s="129">
        <v>36</v>
      </c>
      <c r="H197" s="130"/>
      <c r="I197" s="129">
        <v>68</v>
      </c>
      <c r="J197" s="129" t="s">
        <v>139</v>
      </c>
      <c r="K197" s="130">
        <v>12</v>
      </c>
      <c r="L197" s="129">
        <v>12</v>
      </c>
      <c r="M197" s="57">
        <v>0</v>
      </c>
      <c r="N197" s="129">
        <v>12</v>
      </c>
      <c r="O197" s="129">
        <v>6</v>
      </c>
    </row>
    <row r="198" spans="1:15">
      <c r="A198" s="38" t="s">
        <v>67</v>
      </c>
      <c r="B198" s="129">
        <v>120</v>
      </c>
      <c r="C198" s="129">
        <v>3</v>
      </c>
      <c r="D198" s="93">
        <v>5</v>
      </c>
      <c r="E198" s="129">
        <v>8</v>
      </c>
      <c r="F198" s="129">
        <v>8</v>
      </c>
      <c r="G198" s="93">
        <v>7</v>
      </c>
      <c r="H198" s="130"/>
      <c r="I198" s="129">
        <v>43</v>
      </c>
      <c r="J198" s="57">
        <v>4</v>
      </c>
      <c r="K198" s="129">
        <v>34</v>
      </c>
      <c r="L198" s="130">
        <v>4</v>
      </c>
      <c r="M198" s="57">
        <v>0</v>
      </c>
      <c r="N198" s="129" t="s">
        <v>139</v>
      </c>
      <c r="O198" s="129">
        <v>4</v>
      </c>
    </row>
    <row r="199" spans="1:15">
      <c r="A199" s="38" t="s">
        <v>50</v>
      </c>
      <c r="B199" s="129">
        <v>188</v>
      </c>
      <c r="C199" s="129">
        <v>4</v>
      </c>
      <c r="D199" s="129">
        <v>7</v>
      </c>
      <c r="E199" s="129">
        <v>12</v>
      </c>
      <c r="F199" s="129">
        <v>3</v>
      </c>
      <c r="G199" s="129">
        <v>4</v>
      </c>
      <c r="H199" s="130"/>
      <c r="I199" s="129">
        <v>98</v>
      </c>
      <c r="J199" s="129">
        <v>8</v>
      </c>
      <c r="K199" s="129">
        <v>26</v>
      </c>
      <c r="L199" s="129">
        <v>9</v>
      </c>
      <c r="M199" s="57">
        <v>0</v>
      </c>
      <c r="N199" s="129">
        <v>15</v>
      </c>
      <c r="O199" s="129">
        <v>2</v>
      </c>
    </row>
    <row r="200" spans="1:15">
      <c r="A200" s="38" t="s">
        <v>51</v>
      </c>
      <c r="B200" s="129">
        <v>142</v>
      </c>
      <c r="C200" s="129" t="s">
        <v>139</v>
      </c>
      <c r="D200" s="129">
        <v>10</v>
      </c>
      <c r="E200" s="129">
        <v>17</v>
      </c>
      <c r="F200" s="129" t="s">
        <v>139</v>
      </c>
      <c r="G200" s="57">
        <v>18</v>
      </c>
      <c r="H200" s="130"/>
      <c r="I200" s="129">
        <v>16</v>
      </c>
      <c r="J200" s="129">
        <v>12</v>
      </c>
      <c r="K200" s="93">
        <v>4</v>
      </c>
      <c r="L200" s="93">
        <v>3</v>
      </c>
      <c r="M200" s="57">
        <v>38</v>
      </c>
      <c r="N200" s="129">
        <v>21</v>
      </c>
      <c r="O200" s="57">
        <v>3</v>
      </c>
    </row>
    <row r="201" spans="1:15">
      <c r="A201" s="38" t="s">
        <v>52</v>
      </c>
      <c r="B201" s="129">
        <v>855</v>
      </c>
      <c r="C201" s="129">
        <v>18</v>
      </c>
      <c r="D201" s="129">
        <v>38</v>
      </c>
      <c r="E201" s="129">
        <v>113</v>
      </c>
      <c r="F201" s="129">
        <v>28</v>
      </c>
      <c r="G201" s="129">
        <v>57</v>
      </c>
      <c r="H201" s="130"/>
      <c r="I201" s="129">
        <v>184</v>
      </c>
      <c r="J201" s="129">
        <v>21</v>
      </c>
      <c r="K201" s="129">
        <v>44</v>
      </c>
      <c r="L201" s="129">
        <v>184</v>
      </c>
      <c r="M201" s="57">
        <v>24</v>
      </c>
      <c r="N201" s="129">
        <v>103</v>
      </c>
      <c r="O201" s="129">
        <v>41</v>
      </c>
    </row>
    <row r="202" spans="1:15" ht="18">
      <c r="A202" s="38" t="s">
        <v>53</v>
      </c>
      <c r="B202" s="129">
        <v>3</v>
      </c>
      <c r="C202" s="57">
        <v>0</v>
      </c>
      <c r="D202" s="129">
        <v>1</v>
      </c>
      <c r="E202" s="57">
        <v>0</v>
      </c>
      <c r="F202" s="129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46</v>
      </c>
      <c r="B203" s="126">
        <v>1497</v>
      </c>
      <c r="C203" s="126">
        <v>25</v>
      </c>
      <c r="D203" s="126">
        <v>69</v>
      </c>
      <c r="E203" s="126">
        <v>145</v>
      </c>
      <c r="F203" s="126">
        <v>85</v>
      </c>
      <c r="G203" s="126">
        <v>123</v>
      </c>
      <c r="H203" s="126"/>
      <c r="I203" s="126">
        <v>393</v>
      </c>
      <c r="J203" s="126">
        <v>51</v>
      </c>
      <c r="K203" s="126">
        <v>125</v>
      </c>
      <c r="L203" s="126">
        <v>215</v>
      </c>
      <c r="M203" s="107">
        <v>60</v>
      </c>
      <c r="N203" s="126">
        <v>150</v>
      </c>
      <c r="O203" s="126">
        <v>56</v>
      </c>
    </row>
    <row r="204" spans="1:15" ht="18">
      <c r="A204" s="54" t="s">
        <v>161</v>
      </c>
      <c r="B204" s="129"/>
      <c r="C204" s="151"/>
      <c r="D204" s="151"/>
      <c r="E204" s="151"/>
      <c r="F204" s="151"/>
      <c r="G204" s="151"/>
      <c r="H204" s="151"/>
      <c r="I204" s="151"/>
      <c r="J204" s="151"/>
      <c r="K204" s="152"/>
      <c r="L204" s="151"/>
      <c r="M204" s="57"/>
      <c r="N204" s="151"/>
      <c r="O204" s="151"/>
    </row>
    <row r="205" spans="1:15">
      <c r="A205" s="55" t="s">
        <v>135</v>
      </c>
      <c r="B205" s="129">
        <v>194</v>
      </c>
      <c r="C205" s="93">
        <v>0</v>
      </c>
      <c r="D205" s="130">
        <v>7</v>
      </c>
      <c r="E205" s="129">
        <v>6</v>
      </c>
      <c r="F205" s="129">
        <v>46</v>
      </c>
      <c r="G205" s="129">
        <v>37</v>
      </c>
      <c r="H205" s="130"/>
      <c r="I205" s="129">
        <v>48</v>
      </c>
      <c r="J205" s="129">
        <v>0</v>
      </c>
      <c r="K205" s="130">
        <v>17</v>
      </c>
      <c r="L205" s="129">
        <v>15</v>
      </c>
      <c r="M205" s="57">
        <v>1</v>
      </c>
      <c r="N205" s="129">
        <v>11</v>
      </c>
      <c r="O205" s="129">
        <v>6</v>
      </c>
    </row>
    <row r="206" spans="1:15">
      <c r="A206" s="38" t="s">
        <v>67</v>
      </c>
      <c r="B206" s="129">
        <v>126</v>
      </c>
      <c r="C206" s="129">
        <v>3</v>
      </c>
      <c r="D206" s="93">
        <v>8</v>
      </c>
      <c r="E206" s="129">
        <v>8</v>
      </c>
      <c r="F206" s="129">
        <v>8</v>
      </c>
      <c r="G206" s="93">
        <v>7</v>
      </c>
      <c r="H206" s="130"/>
      <c r="I206" s="129">
        <v>47</v>
      </c>
      <c r="J206" s="57">
        <v>4</v>
      </c>
      <c r="K206" s="129">
        <v>34</v>
      </c>
      <c r="L206" s="130">
        <v>3</v>
      </c>
      <c r="M206" s="57">
        <v>0</v>
      </c>
      <c r="N206" s="129">
        <v>0</v>
      </c>
      <c r="O206" s="129">
        <v>4</v>
      </c>
    </row>
    <row r="207" spans="1:15">
      <c r="A207" s="38" t="s">
        <v>50</v>
      </c>
      <c r="B207" s="129">
        <v>191</v>
      </c>
      <c r="C207" s="129">
        <v>4</v>
      </c>
      <c r="D207" s="129">
        <v>6</v>
      </c>
      <c r="E207" s="129">
        <v>13</v>
      </c>
      <c r="F207" s="129">
        <v>4</v>
      </c>
      <c r="G207" s="129">
        <v>4</v>
      </c>
      <c r="H207" s="130"/>
      <c r="I207" s="129">
        <v>102</v>
      </c>
      <c r="J207" s="129">
        <v>6</v>
      </c>
      <c r="K207" s="129">
        <v>25</v>
      </c>
      <c r="L207" s="129">
        <v>10</v>
      </c>
      <c r="M207" s="57">
        <v>0</v>
      </c>
      <c r="N207" s="129">
        <v>15</v>
      </c>
      <c r="O207" s="129">
        <v>2</v>
      </c>
    </row>
    <row r="208" spans="1:15">
      <c r="A208" s="38" t="s">
        <v>51</v>
      </c>
      <c r="B208" s="129">
        <v>140</v>
      </c>
      <c r="C208" s="129">
        <v>0</v>
      </c>
      <c r="D208" s="129">
        <v>10</v>
      </c>
      <c r="E208" s="129">
        <v>19</v>
      </c>
      <c r="F208" s="129">
        <v>0</v>
      </c>
      <c r="G208" s="57">
        <v>18</v>
      </c>
      <c r="H208" s="130"/>
      <c r="I208" s="129">
        <v>16</v>
      </c>
      <c r="J208" s="129">
        <v>14</v>
      </c>
      <c r="K208" s="93">
        <v>4</v>
      </c>
      <c r="L208" s="93">
        <v>3</v>
      </c>
      <c r="M208" s="57">
        <v>35</v>
      </c>
      <c r="N208" s="129">
        <v>18</v>
      </c>
      <c r="O208" s="57">
        <v>3</v>
      </c>
    </row>
    <row r="209" spans="1:15">
      <c r="A209" s="38" t="s">
        <v>52</v>
      </c>
      <c r="B209" s="129">
        <v>844</v>
      </c>
      <c r="C209" s="129">
        <v>18</v>
      </c>
      <c r="D209" s="129">
        <v>38</v>
      </c>
      <c r="E209" s="129">
        <v>99</v>
      </c>
      <c r="F209" s="129">
        <v>26</v>
      </c>
      <c r="G209" s="129">
        <v>57</v>
      </c>
      <c r="H209" s="130"/>
      <c r="I209" s="129">
        <v>180</v>
      </c>
      <c r="J209" s="129">
        <v>27</v>
      </c>
      <c r="K209" s="129">
        <v>45</v>
      </c>
      <c r="L209" s="129">
        <v>183</v>
      </c>
      <c r="M209" s="57">
        <v>24</v>
      </c>
      <c r="N209" s="129">
        <v>106</v>
      </c>
      <c r="O209" s="129">
        <v>41</v>
      </c>
    </row>
    <row r="210" spans="1:15" ht="18">
      <c r="A210" s="38" t="s">
        <v>53</v>
      </c>
      <c r="B210" s="129">
        <v>2</v>
      </c>
      <c r="C210" s="57">
        <v>0</v>
      </c>
      <c r="D210" s="129">
        <v>0</v>
      </c>
      <c r="E210" s="57">
        <v>0</v>
      </c>
      <c r="F210" s="129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46</v>
      </c>
      <c r="B211" s="161">
        <v>1600</v>
      </c>
      <c r="C211" s="192">
        <v>21</v>
      </c>
      <c r="D211" s="126">
        <v>73</v>
      </c>
      <c r="E211" s="126">
        <v>168</v>
      </c>
      <c r="F211" s="126">
        <v>85</v>
      </c>
      <c r="G211" s="126">
        <v>127</v>
      </c>
      <c r="H211" s="126"/>
      <c r="I211" s="126">
        <v>437</v>
      </c>
      <c r="J211" s="126">
        <v>72</v>
      </c>
      <c r="K211" s="126">
        <v>128</v>
      </c>
      <c r="L211" s="126">
        <v>221</v>
      </c>
      <c r="M211" s="107">
        <v>60</v>
      </c>
      <c r="N211" s="126">
        <v>151</v>
      </c>
      <c r="O211" s="126">
        <v>57</v>
      </c>
    </row>
    <row r="212" spans="1:15" ht="18">
      <c r="A212" s="54" t="s">
        <v>162</v>
      </c>
      <c r="B212" s="44"/>
      <c r="C212" s="193"/>
      <c r="D212" s="151"/>
      <c r="E212" s="151"/>
      <c r="F212" s="151"/>
      <c r="G212" s="151"/>
      <c r="H212" s="151"/>
      <c r="I212" s="151"/>
      <c r="J212" s="151"/>
      <c r="K212" s="152"/>
      <c r="L212" s="151"/>
      <c r="M212" s="57"/>
      <c r="N212" s="151"/>
      <c r="O212" s="151"/>
    </row>
    <row r="213" spans="1:15">
      <c r="A213" s="55" t="s">
        <v>135</v>
      </c>
      <c r="B213" s="44">
        <v>242</v>
      </c>
      <c r="C213" s="194">
        <v>0</v>
      </c>
      <c r="D213" s="130">
        <v>9</v>
      </c>
      <c r="E213" s="129">
        <v>6</v>
      </c>
      <c r="F213" s="129">
        <v>46</v>
      </c>
      <c r="G213" s="129">
        <v>39</v>
      </c>
      <c r="H213" s="130"/>
      <c r="I213" s="129">
        <v>92</v>
      </c>
      <c r="J213" s="129">
        <v>0</v>
      </c>
      <c r="K213" s="130">
        <v>17</v>
      </c>
      <c r="L213" s="129">
        <v>15</v>
      </c>
      <c r="M213" s="57">
        <v>1</v>
      </c>
      <c r="N213" s="129">
        <v>11</v>
      </c>
      <c r="O213" s="129">
        <v>6</v>
      </c>
    </row>
    <row r="214" spans="1:15">
      <c r="A214" s="38" t="s">
        <v>67</v>
      </c>
      <c r="B214" s="44">
        <v>139</v>
      </c>
      <c r="C214" s="194">
        <v>3</v>
      </c>
      <c r="D214" s="93">
        <v>8</v>
      </c>
      <c r="E214" s="129">
        <v>14</v>
      </c>
      <c r="F214" s="129">
        <v>6</v>
      </c>
      <c r="G214" s="93">
        <v>7</v>
      </c>
      <c r="H214" s="130"/>
      <c r="I214" s="129">
        <v>45</v>
      </c>
      <c r="J214" s="57">
        <v>13</v>
      </c>
      <c r="K214" s="129">
        <v>34</v>
      </c>
      <c r="L214" s="130">
        <v>4</v>
      </c>
      <c r="M214" s="57">
        <v>0</v>
      </c>
      <c r="N214" s="129">
        <v>0</v>
      </c>
      <c r="O214" s="129">
        <v>5</v>
      </c>
    </row>
    <row r="215" spans="1:15">
      <c r="A215" s="38" t="s">
        <v>50</v>
      </c>
      <c r="B215" s="44">
        <v>194</v>
      </c>
      <c r="C215" s="194">
        <v>4</v>
      </c>
      <c r="D215" s="129">
        <v>6</v>
      </c>
      <c r="E215" s="129">
        <v>13</v>
      </c>
      <c r="F215" s="129">
        <v>6</v>
      </c>
      <c r="G215" s="129">
        <v>4</v>
      </c>
      <c r="H215" s="130"/>
      <c r="I215" s="129">
        <v>101</v>
      </c>
      <c r="J215" s="129">
        <v>7</v>
      </c>
      <c r="K215" s="129">
        <v>25</v>
      </c>
      <c r="L215" s="129">
        <v>11</v>
      </c>
      <c r="M215" s="57">
        <v>0</v>
      </c>
      <c r="N215" s="129">
        <v>15</v>
      </c>
      <c r="O215" s="129">
        <v>2</v>
      </c>
    </row>
    <row r="216" spans="1:15">
      <c r="A216" s="38" t="s">
        <v>51</v>
      </c>
      <c r="B216" s="44">
        <v>171</v>
      </c>
      <c r="C216" s="194">
        <v>0</v>
      </c>
      <c r="D216" s="129">
        <v>10</v>
      </c>
      <c r="E216" s="129">
        <v>46</v>
      </c>
      <c r="F216" s="129">
        <v>0</v>
      </c>
      <c r="G216" s="57">
        <v>18</v>
      </c>
      <c r="H216" s="130"/>
      <c r="I216" s="129">
        <v>19</v>
      </c>
      <c r="J216" s="129">
        <v>16</v>
      </c>
      <c r="K216" s="93">
        <v>5</v>
      </c>
      <c r="L216" s="93">
        <v>3</v>
      </c>
      <c r="M216" s="57">
        <v>35</v>
      </c>
      <c r="N216" s="129">
        <v>16</v>
      </c>
      <c r="O216" s="57">
        <v>3</v>
      </c>
    </row>
    <row r="217" spans="1:15">
      <c r="A217" s="38" t="s">
        <v>52</v>
      </c>
      <c r="B217" s="44">
        <v>852</v>
      </c>
      <c r="C217" s="194">
        <v>14</v>
      </c>
      <c r="D217" s="129">
        <v>40</v>
      </c>
      <c r="E217" s="129">
        <v>89</v>
      </c>
      <c r="F217" s="129">
        <v>26</v>
      </c>
      <c r="G217" s="129">
        <v>59</v>
      </c>
      <c r="H217" s="130"/>
      <c r="I217" s="129">
        <v>180</v>
      </c>
      <c r="J217" s="129">
        <v>36</v>
      </c>
      <c r="K217" s="129">
        <v>47</v>
      </c>
      <c r="L217" s="129">
        <v>187</v>
      </c>
      <c r="M217" s="57">
        <v>24</v>
      </c>
      <c r="N217" s="129">
        <v>109</v>
      </c>
      <c r="O217" s="129">
        <v>41</v>
      </c>
    </row>
    <row r="218" spans="1:15" ht="18">
      <c r="A218" s="83" t="s">
        <v>53</v>
      </c>
      <c r="B218" s="44">
        <v>2</v>
      </c>
      <c r="C218" s="194">
        <v>0</v>
      </c>
      <c r="D218" s="194">
        <v>0</v>
      </c>
      <c r="E218" s="57">
        <v>0</v>
      </c>
      <c r="F218" s="129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6"/>
      <c r="B219" s="44"/>
      <c r="C219" s="194"/>
      <c r="D219" s="194"/>
      <c r="E219" s="57"/>
      <c r="F219" s="129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6"/>
      <c r="B220" s="46" t="s">
        <v>46</v>
      </c>
      <c r="C220" s="227" t="s">
        <v>103</v>
      </c>
      <c r="D220" s="227" t="s">
        <v>116</v>
      </c>
      <c r="E220" s="227" t="s">
        <v>124</v>
      </c>
      <c r="F220" s="227" t="s">
        <v>125</v>
      </c>
      <c r="G220" s="227" t="s">
        <v>126</v>
      </c>
      <c r="H220" s="227"/>
      <c r="I220" s="227" t="s">
        <v>127</v>
      </c>
      <c r="J220" s="227" t="s">
        <v>128</v>
      </c>
      <c r="K220" s="227" t="s">
        <v>122</v>
      </c>
      <c r="L220" s="227" t="s">
        <v>129</v>
      </c>
      <c r="M220" s="227" t="s">
        <v>130</v>
      </c>
      <c r="N220" s="227" t="s">
        <v>131</v>
      </c>
      <c r="O220" s="227" t="s">
        <v>132</v>
      </c>
    </row>
    <row r="221" spans="1:15">
      <c r="A221" s="53" t="s">
        <v>46</v>
      </c>
      <c r="B221" s="161">
        <v>1640</v>
      </c>
      <c r="C221" s="192">
        <v>20</v>
      </c>
      <c r="D221" s="126">
        <v>99</v>
      </c>
      <c r="E221" s="126">
        <v>163</v>
      </c>
      <c r="F221" s="126">
        <v>88</v>
      </c>
      <c r="G221" s="126">
        <v>127</v>
      </c>
      <c r="H221" s="126"/>
      <c r="I221" s="126">
        <v>415</v>
      </c>
      <c r="J221" s="126">
        <v>71</v>
      </c>
      <c r="K221" s="126">
        <v>144</v>
      </c>
      <c r="L221" s="126">
        <v>232</v>
      </c>
      <c r="M221" s="107">
        <v>68</v>
      </c>
      <c r="N221" s="126">
        <v>146</v>
      </c>
      <c r="O221" s="126">
        <v>67</v>
      </c>
    </row>
    <row r="222" spans="1:15" ht="18">
      <c r="A222" s="54" t="s">
        <v>163</v>
      </c>
      <c r="B222" s="161"/>
      <c r="C222" s="193"/>
      <c r="D222" s="151"/>
      <c r="E222" s="151"/>
      <c r="F222" s="151"/>
      <c r="G222" s="151"/>
      <c r="H222" s="151"/>
      <c r="I222" s="151"/>
      <c r="J222" s="151"/>
      <c r="K222" s="152"/>
      <c r="L222" s="151"/>
      <c r="M222" s="57"/>
      <c r="N222" s="151"/>
      <c r="O222" s="151"/>
    </row>
    <row r="223" spans="1:15">
      <c r="A223" s="55" t="s">
        <v>135</v>
      </c>
      <c r="B223" s="161">
        <v>196</v>
      </c>
      <c r="C223" s="194">
        <v>0</v>
      </c>
      <c r="D223" s="130">
        <v>9</v>
      </c>
      <c r="E223" s="129">
        <v>6</v>
      </c>
      <c r="F223" s="129">
        <v>46</v>
      </c>
      <c r="G223" s="129">
        <v>34</v>
      </c>
      <c r="H223" s="130"/>
      <c r="I223" s="129">
        <v>43</v>
      </c>
      <c r="J223" s="129">
        <v>1</v>
      </c>
      <c r="K223" s="130">
        <v>18</v>
      </c>
      <c r="L223" s="129">
        <v>15</v>
      </c>
      <c r="M223" s="57">
        <v>1</v>
      </c>
      <c r="N223" s="129">
        <v>11</v>
      </c>
      <c r="O223" s="129">
        <v>12</v>
      </c>
    </row>
    <row r="224" spans="1:15">
      <c r="A224" s="38" t="s">
        <v>67</v>
      </c>
      <c r="B224" s="161">
        <v>130</v>
      </c>
      <c r="C224" s="194">
        <v>3</v>
      </c>
      <c r="D224" s="93">
        <v>14</v>
      </c>
      <c r="E224" s="129">
        <v>17</v>
      </c>
      <c r="F224" s="129">
        <v>6</v>
      </c>
      <c r="G224" s="93">
        <v>6</v>
      </c>
      <c r="H224" s="130"/>
      <c r="I224" s="129">
        <v>37</v>
      </c>
      <c r="J224" s="57">
        <v>13</v>
      </c>
      <c r="K224" s="129">
        <v>30</v>
      </c>
      <c r="L224" s="130">
        <v>3</v>
      </c>
      <c r="M224" s="194">
        <v>0</v>
      </c>
      <c r="N224" s="194">
        <v>0</v>
      </c>
      <c r="O224" s="129">
        <v>1</v>
      </c>
    </row>
    <row r="225" spans="1:15">
      <c r="A225" s="38" t="s">
        <v>50</v>
      </c>
      <c r="B225" s="161">
        <v>174</v>
      </c>
      <c r="C225" s="194">
        <v>5</v>
      </c>
      <c r="D225" s="129">
        <v>7</v>
      </c>
      <c r="E225" s="129">
        <v>11</v>
      </c>
      <c r="F225" s="129">
        <v>6</v>
      </c>
      <c r="G225" s="129">
        <v>5</v>
      </c>
      <c r="H225" s="130"/>
      <c r="I225" s="129">
        <v>80</v>
      </c>
      <c r="J225" s="129">
        <v>7</v>
      </c>
      <c r="K225" s="129">
        <v>25</v>
      </c>
      <c r="L225" s="129">
        <v>10</v>
      </c>
      <c r="M225" s="194">
        <v>0</v>
      </c>
      <c r="N225" s="129">
        <v>17</v>
      </c>
      <c r="O225" s="129">
        <v>1</v>
      </c>
    </row>
    <row r="226" spans="1:15">
      <c r="A226" s="38" t="s">
        <v>51</v>
      </c>
      <c r="B226" s="161">
        <v>175</v>
      </c>
      <c r="C226" s="194">
        <v>0</v>
      </c>
      <c r="D226" s="129">
        <v>12</v>
      </c>
      <c r="E226" s="129">
        <v>56</v>
      </c>
      <c r="F226" s="129">
        <v>1</v>
      </c>
      <c r="G226" s="57">
        <v>18</v>
      </c>
      <c r="H226" s="130"/>
      <c r="I226" s="129">
        <v>8</v>
      </c>
      <c r="J226" s="129">
        <v>16</v>
      </c>
      <c r="K226" s="93">
        <v>5</v>
      </c>
      <c r="L226" s="93">
        <v>3</v>
      </c>
      <c r="M226" s="57">
        <v>35</v>
      </c>
      <c r="N226" s="129">
        <v>16</v>
      </c>
      <c r="O226" s="57">
        <v>5</v>
      </c>
    </row>
    <row r="227" spans="1:15">
      <c r="A227" s="38" t="s">
        <v>52</v>
      </c>
      <c r="B227" s="161">
        <v>962</v>
      </c>
      <c r="C227" s="194">
        <v>12</v>
      </c>
      <c r="D227" s="129">
        <v>57</v>
      </c>
      <c r="E227" s="129">
        <v>73</v>
      </c>
      <c r="F227" s="129">
        <v>28</v>
      </c>
      <c r="G227" s="129">
        <v>63</v>
      </c>
      <c r="H227" s="130"/>
      <c r="I227" s="129">
        <v>247</v>
      </c>
      <c r="J227" s="129">
        <v>34</v>
      </c>
      <c r="K227" s="129">
        <v>66</v>
      </c>
      <c r="L227" s="129">
        <v>200</v>
      </c>
      <c r="M227" s="57">
        <v>32</v>
      </c>
      <c r="N227" s="129">
        <v>102</v>
      </c>
      <c r="O227" s="129">
        <v>48</v>
      </c>
    </row>
    <row r="228" spans="1:15" ht="18">
      <c r="A228" s="38" t="s">
        <v>53</v>
      </c>
      <c r="B228" s="161">
        <v>3</v>
      </c>
      <c r="C228" s="194">
        <v>0</v>
      </c>
      <c r="D228" s="194">
        <v>0</v>
      </c>
      <c r="E228" s="194">
        <v>0</v>
      </c>
      <c r="F228" s="129">
        <v>1</v>
      </c>
      <c r="G228" s="57">
        <v>1</v>
      </c>
      <c r="H228" s="93"/>
      <c r="I228" s="194">
        <v>0</v>
      </c>
      <c r="J228" s="194">
        <v>0</v>
      </c>
      <c r="K228" s="194">
        <v>0</v>
      </c>
      <c r="L228" s="93">
        <v>1</v>
      </c>
      <c r="M228" s="194">
        <v>0</v>
      </c>
      <c r="N228" s="194">
        <v>0</v>
      </c>
      <c r="O228" s="194">
        <v>0</v>
      </c>
    </row>
    <row r="229" spans="1:15">
      <c r="A229" s="96" t="s">
        <v>46</v>
      </c>
      <c r="B229" s="161">
        <v>1696</v>
      </c>
      <c r="C229" s="192">
        <v>21</v>
      </c>
      <c r="D229" s="126">
        <v>117</v>
      </c>
      <c r="E229" s="126">
        <v>169</v>
      </c>
      <c r="F229" s="126">
        <v>89</v>
      </c>
      <c r="G229" s="126">
        <v>134</v>
      </c>
      <c r="H229" s="126"/>
      <c r="I229" s="126">
        <v>419</v>
      </c>
      <c r="J229" s="126">
        <v>77</v>
      </c>
      <c r="K229" s="126">
        <v>159</v>
      </c>
      <c r="L229" s="126">
        <v>227</v>
      </c>
      <c r="M229" s="107">
        <v>66</v>
      </c>
      <c r="N229" s="126">
        <v>147</v>
      </c>
      <c r="O229" s="126">
        <v>71</v>
      </c>
    </row>
    <row r="230" spans="1:15" ht="18">
      <c r="A230" s="54" t="s">
        <v>164</v>
      </c>
      <c r="B230" s="161"/>
      <c r="C230" s="193"/>
      <c r="D230" s="151"/>
      <c r="E230" s="151"/>
      <c r="F230" s="151"/>
      <c r="G230" s="151"/>
      <c r="H230" s="151"/>
      <c r="I230" s="151"/>
      <c r="J230" s="151"/>
      <c r="K230" s="152"/>
      <c r="L230" s="151"/>
      <c r="M230" s="57"/>
      <c r="N230" s="151"/>
      <c r="O230" s="151"/>
    </row>
    <row r="231" spans="1:15">
      <c r="A231" s="55" t="s">
        <v>135</v>
      </c>
      <c r="B231" s="161">
        <v>191</v>
      </c>
      <c r="C231" s="194">
        <v>0</v>
      </c>
      <c r="D231" s="130">
        <v>16</v>
      </c>
      <c r="E231" s="129">
        <v>6</v>
      </c>
      <c r="F231" s="129">
        <v>29</v>
      </c>
      <c r="G231" s="129">
        <v>34</v>
      </c>
      <c r="H231" s="130"/>
      <c r="I231" s="129">
        <v>51</v>
      </c>
      <c r="J231" s="129">
        <v>2</v>
      </c>
      <c r="K231" s="130">
        <v>17</v>
      </c>
      <c r="L231" s="129">
        <v>14</v>
      </c>
      <c r="M231" s="57">
        <v>1</v>
      </c>
      <c r="N231" s="129">
        <v>10</v>
      </c>
      <c r="O231" s="129">
        <v>11</v>
      </c>
    </row>
    <row r="232" spans="1:15">
      <c r="A232" s="38" t="s">
        <v>67</v>
      </c>
      <c r="B232" s="161">
        <v>139</v>
      </c>
      <c r="C232" s="194">
        <v>3</v>
      </c>
      <c r="D232" s="93">
        <v>18</v>
      </c>
      <c r="E232" s="129">
        <v>17</v>
      </c>
      <c r="F232" s="129">
        <v>6</v>
      </c>
      <c r="G232" s="93">
        <v>9</v>
      </c>
      <c r="H232" s="130"/>
      <c r="I232" s="129">
        <v>37</v>
      </c>
      <c r="J232" s="57">
        <v>13</v>
      </c>
      <c r="K232" s="129">
        <v>30</v>
      </c>
      <c r="L232" s="130">
        <v>2</v>
      </c>
      <c r="M232" s="194">
        <v>0</v>
      </c>
      <c r="N232" s="194">
        <v>0</v>
      </c>
      <c r="O232" s="129">
        <v>4</v>
      </c>
    </row>
    <row r="233" spans="1:15">
      <c r="A233" s="38" t="s">
        <v>50</v>
      </c>
      <c r="B233" s="161">
        <v>169</v>
      </c>
      <c r="C233" s="194">
        <v>5</v>
      </c>
      <c r="D233" s="129">
        <v>8</v>
      </c>
      <c r="E233" s="129">
        <v>11</v>
      </c>
      <c r="F233" s="129">
        <v>6</v>
      </c>
      <c r="G233" s="129">
        <v>5</v>
      </c>
      <c r="H233" s="130"/>
      <c r="I233" s="129">
        <v>77</v>
      </c>
      <c r="J233" s="129">
        <v>7</v>
      </c>
      <c r="K233" s="129">
        <v>25</v>
      </c>
      <c r="L233" s="129">
        <v>10</v>
      </c>
      <c r="M233" s="194">
        <v>0</v>
      </c>
      <c r="N233" s="129">
        <v>14</v>
      </c>
      <c r="O233" s="129">
        <v>1</v>
      </c>
    </row>
    <row r="234" spans="1:15">
      <c r="A234" s="38" t="s">
        <v>51</v>
      </c>
      <c r="B234" s="161">
        <v>179</v>
      </c>
      <c r="C234" s="194">
        <v>0</v>
      </c>
      <c r="D234" s="129">
        <v>15</v>
      </c>
      <c r="E234" s="129">
        <v>57</v>
      </c>
      <c r="F234" s="129">
        <v>1</v>
      </c>
      <c r="G234" s="57">
        <v>20</v>
      </c>
      <c r="H234" s="130"/>
      <c r="I234" s="129">
        <v>8</v>
      </c>
      <c r="J234" s="129">
        <v>18</v>
      </c>
      <c r="K234" s="93">
        <v>10</v>
      </c>
      <c r="L234" s="194">
        <v>0</v>
      </c>
      <c r="M234" s="57">
        <v>35</v>
      </c>
      <c r="N234" s="129">
        <v>10</v>
      </c>
      <c r="O234" s="57">
        <v>5</v>
      </c>
    </row>
    <row r="235" spans="1:15">
      <c r="A235" s="38" t="s">
        <v>52</v>
      </c>
      <c r="B235" s="161">
        <v>1015</v>
      </c>
      <c r="C235" s="194">
        <v>13</v>
      </c>
      <c r="D235" s="129">
        <v>60</v>
      </c>
      <c r="E235" s="129">
        <v>78</v>
      </c>
      <c r="F235" s="129">
        <v>46</v>
      </c>
      <c r="G235" s="129">
        <v>65</v>
      </c>
      <c r="H235" s="130"/>
      <c r="I235" s="129">
        <v>246</v>
      </c>
      <c r="J235" s="129">
        <v>37</v>
      </c>
      <c r="K235" s="129">
        <v>77</v>
      </c>
      <c r="L235" s="129">
        <v>200</v>
      </c>
      <c r="M235" s="57">
        <v>30</v>
      </c>
      <c r="N235" s="129">
        <v>113</v>
      </c>
      <c r="O235" s="129">
        <v>50</v>
      </c>
    </row>
    <row r="236" spans="1:15" ht="18">
      <c r="A236" s="38" t="s">
        <v>53</v>
      </c>
      <c r="B236" s="161">
        <v>3</v>
      </c>
      <c r="C236" s="194">
        <v>0</v>
      </c>
      <c r="D236" s="194">
        <v>0</v>
      </c>
      <c r="E236" s="194">
        <v>0</v>
      </c>
      <c r="F236" s="129">
        <v>1</v>
      </c>
      <c r="G236" s="57">
        <v>1</v>
      </c>
      <c r="H236" s="93"/>
      <c r="I236" s="194">
        <v>0</v>
      </c>
      <c r="J236" s="194">
        <v>0</v>
      </c>
      <c r="K236" s="194">
        <v>0</v>
      </c>
      <c r="L236" s="93">
        <v>1</v>
      </c>
      <c r="M236" s="194">
        <v>0</v>
      </c>
      <c r="N236" s="194">
        <v>0</v>
      </c>
      <c r="O236" s="194">
        <v>0</v>
      </c>
    </row>
    <row r="237" spans="1:15">
      <c r="A237" s="96" t="s">
        <v>46</v>
      </c>
      <c r="B237" s="161">
        <v>1706</v>
      </c>
      <c r="C237" s="192">
        <v>21</v>
      </c>
      <c r="D237" s="126">
        <v>125</v>
      </c>
      <c r="E237" s="126">
        <v>163</v>
      </c>
      <c r="F237" s="126">
        <v>92</v>
      </c>
      <c r="G237" s="126">
        <v>137</v>
      </c>
      <c r="H237" s="126"/>
      <c r="I237" s="126">
        <v>396</v>
      </c>
      <c r="J237" s="126">
        <v>80</v>
      </c>
      <c r="K237" s="126">
        <v>163</v>
      </c>
      <c r="L237" s="126">
        <v>236</v>
      </c>
      <c r="M237" s="107">
        <v>66</v>
      </c>
      <c r="N237" s="126">
        <v>156</v>
      </c>
      <c r="O237" s="126">
        <v>71</v>
      </c>
    </row>
    <row r="238" spans="1:15" ht="18">
      <c r="A238" s="54" t="s">
        <v>165</v>
      </c>
      <c r="B238" s="161"/>
      <c r="C238" s="193"/>
      <c r="D238" s="151"/>
      <c r="E238" s="151"/>
      <c r="F238" s="151"/>
      <c r="G238" s="151"/>
      <c r="H238" s="151"/>
      <c r="I238" s="151"/>
      <c r="J238" s="151"/>
      <c r="K238" s="152"/>
      <c r="L238" s="151"/>
      <c r="M238" s="57"/>
      <c r="N238" s="151"/>
      <c r="O238" s="151"/>
    </row>
    <row r="239" spans="1:15">
      <c r="A239" s="55" t="s">
        <v>135</v>
      </c>
      <c r="B239" s="161">
        <v>152</v>
      </c>
      <c r="C239" s="194">
        <v>0</v>
      </c>
      <c r="D239" s="130">
        <v>20</v>
      </c>
      <c r="E239" s="129">
        <v>6</v>
      </c>
      <c r="F239" s="129">
        <v>7</v>
      </c>
      <c r="G239" s="129">
        <v>35</v>
      </c>
      <c r="H239" s="130"/>
      <c r="I239" s="129">
        <v>27</v>
      </c>
      <c r="J239" s="129">
        <v>2</v>
      </c>
      <c r="K239" s="130">
        <v>16</v>
      </c>
      <c r="L239" s="129">
        <v>17</v>
      </c>
      <c r="M239" s="57">
        <v>1</v>
      </c>
      <c r="N239" s="129">
        <v>10</v>
      </c>
      <c r="O239" s="129">
        <v>11</v>
      </c>
    </row>
    <row r="240" spans="1:15">
      <c r="A240" s="38" t="s">
        <v>67</v>
      </c>
      <c r="B240" s="161">
        <v>156</v>
      </c>
      <c r="C240" s="194">
        <v>3</v>
      </c>
      <c r="D240" s="93">
        <v>19</v>
      </c>
      <c r="E240" s="129">
        <v>17</v>
      </c>
      <c r="F240" s="129">
        <v>30</v>
      </c>
      <c r="G240" s="93">
        <v>9</v>
      </c>
      <c r="H240" s="130"/>
      <c r="I240" s="129">
        <v>30</v>
      </c>
      <c r="J240" s="57">
        <v>13</v>
      </c>
      <c r="K240" s="129">
        <v>30</v>
      </c>
      <c r="L240" s="130">
        <v>1</v>
      </c>
      <c r="M240" s="194">
        <v>0</v>
      </c>
      <c r="N240" s="194">
        <v>0</v>
      </c>
      <c r="O240" s="129">
        <v>4</v>
      </c>
    </row>
    <row r="241" spans="1:15">
      <c r="A241" s="38" t="s">
        <v>50</v>
      </c>
      <c r="B241" s="161">
        <v>162</v>
      </c>
      <c r="C241" s="194">
        <v>5</v>
      </c>
      <c r="D241" s="129">
        <v>8</v>
      </c>
      <c r="E241" s="129">
        <v>11</v>
      </c>
      <c r="F241" s="129">
        <v>6</v>
      </c>
      <c r="G241" s="129">
        <v>5</v>
      </c>
      <c r="H241" s="130"/>
      <c r="I241" s="129">
        <v>72</v>
      </c>
      <c r="J241" s="129">
        <v>7</v>
      </c>
      <c r="K241" s="129">
        <v>25</v>
      </c>
      <c r="L241" s="129">
        <v>8</v>
      </c>
      <c r="M241" s="194">
        <v>0</v>
      </c>
      <c r="N241" s="129">
        <v>14</v>
      </c>
      <c r="O241" s="129">
        <v>1</v>
      </c>
    </row>
    <row r="242" spans="1:15">
      <c r="A242" s="38" t="s">
        <v>51</v>
      </c>
      <c r="B242" s="161">
        <v>179</v>
      </c>
      <c r="C242" s="194">
        <v>0</v>
      </c>
      <c r="D242" s="129">
        <v>16</v>
      </c>
      <c r="E242" s="129">
        <v>57</v>
      </c>
      <c r="F242" s="129">
        <v>1</v>
      </c>
      <c r="G242" s="57">
        <v>20</v>
      </c>
      <c r="H242" s="130"/>
      <c r="I242" s="129">
        <v>6</v>
      </c>
      <c r="J242" s="129">
        <v>18</v>
      </c>
      <c r="K242" s="93">
        <v>10</v>
      </c>
      <c r="L242" s="194">
        <v>0</v>
      </c>
      <c r="M242" s="57">
        <v>36</v>
      </c>
      <c r="N242" s="129">
        <v>10</v>
      </c>
      <c r="O242" s="57">
        <v>5</v>
      </c>
    </row>
    <row r="243" spans="1:15">
      <c r="A243" s="38" t="s">
        <v>52</v>
      </c>
      <c r="B243" s="161">
        <v>1054</v>
      </c>
      <c r="C243" s="194">
        <v>13</v>
      </c>
      <c r="D243" s="129">
        <v>62</v>
      </c>
      <c r="E243" s="129">
        <v>72</v>
      </c>
      <c r="F243" s="129">
        <v>47</v>
      </c>
      <c r="G243" s="129">
        <v>67</v>
      </c>
      <c r="H243" s="130"/>
      <c r="I243" s="129">
        <v>261</v>
      </c>
      <c r="J243" s="129">
        <v>40</v>
      </c>
      <c r="K243" s="129">
        <v>82</v>
      </c>
      <c r="L243" s="129">
        <v>209</v>
      </c>
      <c r="M243" s="57">
        <v>29</v>
      </c>
      <c r="N243" s="129">
        <v>122</v>
      </c>
      <c r="O243" s="129">
        <v>50</v>
      </c>
    </row>
    <row r="244" spans="1:15" ht="18">
      <c r="A244" s="38" t="s">
        <v>53</v>
      </c>
      <c r="B244" s="161">
        <v>3</v>
      </c>
      <c r="C244" s="194">
        <v>0</v>
      </c>
      <c r="D244" s="194">
        <v>0</v>
      </c>
      <c r="E244" s="194">
        <v>0</v>
      </c>
      <c r="F244" s="129">
        <v>1</v>
      </c>
      <c r="G244" s="194">
        <v>1</v>
      </c>
      <c r="H244" s="93"/>
      <c r="I244" s="194">
        <v>0</v>
      </c>
      <c r="J244" s="194">
        <v>0</v>
      </c>
      <c r="K244" s="194">
        <v>0</v>
      </c>
      <c r="L244" s="93">
        <v>1</v>
      </c>
      <c r="M244" s="194">
        <v>0</v>
      </c>
      <c r="N244" s="194">
        <v>0</v>
      </c>
      <c r="O244" s="194">
        <v>0</v>
      </c>
    </row>
    <row r="245" spans="1:15">
      <c r="A245" s="96" t="s">
        <v>46</v>
      </c>
      <c r="B245" s="161">
        <v>1752</v>
      </c>
      <c r="C245" s="192">
        <v>21</v>
      </c>
      <c r="D245" s="192">
        <v>136</v>
      </c>
      <c r="E245" s="192">
        <v>165</v>
      </c>
      <c r="F245" s="126">
        <v>92</v>
      </c>
      <c r="G245" s="192">
        <v>137</v>
      </c>
      <c r="H245" s="136"/>
      <c r="I245" s="192">
        <v>424</v>
      </c>
      <c r="J245" s="192">
        <v>76</v>
      </c>
      <c r="K245" s="192">
        <v>164</v>
      </c>
      <c r="L245" s="136">
        <v>242</v>
      </c>
      <c r="M245" s="192">
        <v>66</v>
      </c>
      <c r="N245" s="192">
        <v>158</v>
      </c>
      <c r="O245" s="192">
        <v>71</v>
      </c>
    </row>
    <row r="246" spans="1:15" ht="18">
      <c r="A246" s="54" t="s">
        <v>166</v>
      </c>
      <c r="B246" s="161"/>
      <c r="C246" s="194"/>
      <c r="D246" s="194"/>
      <c r="E246" s="194"/>
      <c r="F246" s="129"/>
      <c r="G246" s="194"/>
      <c r="H246" s="93"/>
      <c r="I246" s="194"/>
      <c r="J246" s="194"/>
      <c r="K246" s="194"/>
      <c r="L246" s="93"/>
      <c r="M246" s="194"/>
      <c r="N246" s="194"/>
      <c r="O246" s="194"/>
    </row>
    <row r="247" spans="1:15">
      <c r="A247" s="55" t="s">
        <v>135</v>
      </c>
      <c r="B247" s="161">
        <v>158</v>
      </c>
      <c r="C247" s="194">
        <v>0</v>
      </c>
      <c r="D247" s="194">
        <v>26</v>
      </c>
      <c r="E247" s="194">
        <v>6</v>
      </c>
      <c r="F247" s="129">
        <v>7</v>
      </c>
      <c r="G247" s="194">
        <v>35</v>
      </c>
      <c r="H247" s="93"/>
      <c r="I247" s="194">
        <v>27</v>
      </c>
      <c r="J247" s="194">
        <v>1</v>
      </c>
      <c r="K247" s="194">
        <v>16</v>
      </c>
      <c r="L247" s="93">
        <v>18</v>
      </c>
      <c r="M247" s="194">
        <v>1</v>
      </c>
      <c r="N247" s="194">
        <v>10</v>
      </c>
      <c r="O247" s="194">
        <v>11</v>
      </c>
    </row>
    <row r="248" spans="1:15">
      <c r="A248" s="38" t="s">
        <v>67</v>
      </c>
      <c r="B248" s="161">
        <v>152</v>
      </c>
      <c r="C248" s="194">
        <v>3</v>
      </c>
      <c r="D248" s="194">
        <v>15</v>
      </c>
      <c r="E248" s="194">
        <v>17</v>
      </c>
      <c r="F248" s="129">
        <v>30</v>
      </c>
      <c r="G248" s="194">
        <v>9</v>
      </c>
      <c r="H248" s="93"/>
      <c r="I248" s="194">
        <v>30</v>
      </c>
      <c r="J248" s="194">
        <v>13</v>
      </c>
      <c r="K248" s="194">
        <v>30</v>
      </c>
      <c r="L248" s="93">
        <v>1</v>
      </c>
      <c r="M248" s="194">
        <v>0</v>
      </c>
      <c r="N248" s="194">
        <v>0</v>
      </c>
      <c r="O248" s="194">
        <v>4</v>
      </c>
    </row>
    <row r="249" spans="1:15">
      <c r="A249" s="38" t="s">
        <v>50</v>
      </c>
      <c r="B249" s="161">
        <v>163</v>
      </c>
      <c r="C249" s="194">
        <v>5</v>
      </c>
      <c r="D249" s="194">
        <v>9</v>
      </c>
      <c r="E249" s="194">
        <v>11</v>
      </c>
      <c r="F249" s="129">
        <v>6</v>
      </c>
      <c r="G249" s="194">
        <v>5</v>
      </c>
      <c r="H249" s="93"/>
      <c r="I249" s="194">
        <v>72</v>
      </c>
      <c r="J249" s="194">
        <v>7</v>
      </c>
      <c r="K249" s="194">
        <v>25</v>
      </c>
      <c r="L249" s="93">
        <v>9</v>
      </c>
      <c r="M249" s="194">
        <v>0</v>
      </c>
      <c r="N249" s="194">
        <v>13</v>
      </c>
      <c r="O249" s="194">
        <v>1</v>
      </c>
    </row>
    <row r="250" spans="1:15">
      <c r="A250" s="38" t="s">
        <v>51</v>
      </c>
      <c r="B250" s="161">
        <v>184</v>
      </c>
      <c r="C250" s="194">
        <v>0</v>
      </c>
      <c r="D250" s="194">
        <v>16</v>
      </c>
      <c r="E250" s="194">
        <v>58</v>
      </c>
      <c r="F250" s="129">
        <v>1</v>
      </c>
      <c r="G250" s="194">
        <v>20</v>
      </c>
      <c r="H250" s="93"/>
      <c r="I250" s="194">
        <v>7</v>
      </c>
      <c r="J250" s="194">
        <v>18</v>
      </c>
      <c r="K250" s="194">
        <v>10</v>
      </c>
      <c r="L250" s="93">
        <v>3</v>
      </c>
      <c r="M250" s="194">
        <v>36</v>
      </c>
      <c r="N250" s="194">
        <v>10</v>
      </c>
      <c r="O250" s="194">
        <v>5</v>
      </c>
    </row>
    <row r="251" spans="1:15">
      <c r="A251" s="38" t="s">
        <v>52</v>
      </c>
      <c r="B251" s="161">
        <v>1092</v>
      </c>
      <c r="C251" s="194">
        <v>13</v>
      </c>
      <c r="D251" s="194">
        <v>70</v>
      </c>
      <c r="E251" s="194">
        <v>73</v>
      </c>
      <c r="F251" s="129">
        <v>47</v>
      </c>
      <c r="G251" s="194">
        <v>67</v>
      </c>
      <c r="H251" s="93"/>
      <c r="I251" s="194">
        <v>288</v>
      </c>
      <c r="J251" s="194">
        <v>37</v>
      </c>
      <c r="K251" s="194">
        <v>83</v>
      </c>
      <c r="L251" s="93">
        <v>210</v>
      </c>
      <c r="M251" s="194">
        <v>29</v>
      </c>
      <c r="N251" s="194">
        <v>125</v>
      </c>
      <c r="O251" s="194">
        <v>50</v>
      </c>
    </row>
    <row r="252" spans="1:15" ht="18">
      <c r="A252" s="83" t="s">
        <v>53</v>
      </c>
      <c r="B252" s="161">
        <v>3</v>
      </c>
      <c r="C252" s="194">
        <v>0</v>
      </c>
      <c r="D252" s="194">
        <v>0</v>
      </c>
      <c r="E252" s="194">
        <v>0</v>
      </c>
      <c r="F252" s="129">
        <v>1</v>
      </c>
      <c r="G252" s="194">
        <v>1</v>
      </c>
      <c r="H252" s="93"/>
      <c r="I252" s="194">
        <v>0</v>
      </c>
      <c r="J252" s="194">
        <v>0</v>
      </c>
      <c r="K252" s="194">
        <v>0</v>
      </c>
      <c r="L252" s="93">
        <v>1</v>
      </c>
      <c r="M252" s="194">
        <v>0</v>
      </c>
      <c r="N252" s="194">
        <v>0</v>
      </c>
      <c r="O252" s="194">
        <v>0</v>
      </c>
    </row>
    <row r="253" spans="1:15" ht="8.25" customHeight="1">
      <c r="A253" s="106"/>
      <c r="B253" s="161"/>
      <c r="C253" s="194"/>
      <c r="D253" s="194"/>
      <c r="E253" s="194"/>
      <c r="F253" s="129"/>
      <c r="G253" s="194"/>
      <c r="H253" s="93"/>
      <c r="I253" s="194"/>
      <c r="J253" s="194"/>
      <c r="K253" s="194"/>
      <c r="L253" s="93"/>
      <c r="M253" s="194"/>
      <c r="N253" s="194"/>
      <c r="O253" s="194"/>
    </row>
    <row r="254" spans="1:15" ht="36">
      <c r="A254" s="224"/>
      <c r="B254" s="46" t="s">
        <v>46</v>
      </c>
      <c r="C254" s="227" t="s">
        <v>103</v>
      </c>
      <c r="D254" s="227" t="s">
        <v>116</v>
      </c>
      <c r="E254" s="227" t="s">
        <v>124</v>
      </c>
      <c r="F254" s="227" t="s">
        <v>125</v>
      </c>
      <c r="G254" s="227" t="s">
        <v>126</v>
      </c>
      <c r="H254" s="227"/>
      <c r="I254" s="227" t="s">
        <v>127</v>
      </c>
      <c r="J254" s="227" t="s">
        <v>128</v>
      </c>
      <c r="K254" s="227" t="s">
        <v>122</v>
      </c>
      <c r="L254" s="227" t="s">
        <v>129</v>
      </c>
      <c r="M254" s="227" t="s">
        <v>130</v>
      </c>
      <c r="N254" s="227" t="s">
        <v>131</v>
      </c>
      <c r="O254" s="227" t="s">
        <v>132</v>
      </c>
    </row>
    <row r="255" spans="1:15">
      <c r="A255" s="96" t="s">
        <v>46</v>
      </c>
      <c r="B255" s="161">
        <v>1951</v>
      </c>
      <c r="C255" s="192">
        <v>28</v>
      </c>
      <c r="D255" s="126">
        <v>152</v>
      </c>
      <c r="E255" s="126">
        <v>175</v>
      </c>
      <c r="F255" s="126">
        <v>101</v>
      </c>
      <c r="G255" s="126">
        <v>138</v>
      </c>
      <c r="H255" s="126"/>
      <c r="I255" s="126">
        <v>496</v>
      </c>
      <c r="J255" s="126">
        <v>74</v>
      </c>
      <c r="K255" s="126">
        <v>182</v>
      </c>
      <c r="L255" s="126">
        <v>256</v>
      </c>
      <c r="M255" s="107">
        <v>40</v>
      </c>
      <c r="N255" s="126">
        <v>224</v>
      </c>
      <c r="O255" s="126">
        <v>85</v>
      </c>
    </row>
    <row r="256" spans="1:15" ht="18">
      <c r="A256" s="54" t="s">
        <v>167</v>
      </c>
      <c r="B256" s="161"/>
      <c r="C256" s="225"/>
      <c r="D256" s="151"/>
      <c r="E256" s="151"/>
      <c r="F256" s="151"/>
      <c r="G256" s="151"/>
      <c r="H256" s="151"/>
      <c r="I256" s="151"/>
      <c r="J256" s="151"/>
      <c r="K256" s="152"/>
      <c r="L256" s="151"/>
      <c r="M256" s="57"/>
      <c r="N256" s="151"/>
      <c r="O256" s="151"/>
    </row>
    <row r="257" spans="1:15">
      <c r="A257" s="55" t="s">
        <v>135</v>
      </c>
      <c r="B257" s="161">
        <v>169</v>
      </c>
      <c r="C257" s="194">
        <v>0</v>
      </c>
      <c r="D257" s="130">
        <v>31</v>
      </c>
      <c r="E257" s="129">
        <v>6</v>
      </c>
      <c r="F257" s="129">
        <v>7</v>
      </c>
      <c r="G257" s="129">
        <v>35</v>
      </c>
      <c r="H257" s="130"/>
      <c r="I257" s="129">
        <v>26</v>
      </c>
      <c r="J257" s="129">
        <v>1</v>
      </c>
      <c r="K257" s="130">
        <v>19</v>
      </c>
      <c r="L257" s="129">
        <v>18</v>
      </c>
      <c r="M257" s="57">
        <v>1</v>
      </c>
      <c r="N257" s="129">
        <v>12</v>
      </c>
      <c r="O257" s="129">
        <v>13</v>
      </c>
    </row>
    <row r="258" spans="1:15">
      <c r="A258" s="38" t="s">
        <v>67</v>
      </c>
      <c r="B258" s="161">
        <v>161</v>
      </c>
      <c r="C258" s="194">
        <v>3</v>
      </c>
      <c r="D258" s="93">
        <v>24</v>
      </c>
      <c r="E258" s="129">
        <v>17</v>
      </c>
      <c r="F258" s="129">
        <v>30</v>
      </c>
      <c r="G258" s="93">
        <v>9</v>
      </c>
      <c r="H258" s="130"/>
      <c r="I258" s="129">
        <v>30</v>
      </c>
      <c r="J258" s="57">
        <v>13</v>
      </c>
      <c r="K258" s="129">
        <v>30</v>
      </c>
      <c r="L258" s="130">
        <v>1</v>
      </c>
      <c r="M258" s="194">
        <v>0</v>
      </c>
      <c r="N258" s="194">
        <v>0</v>
      </c>
      <c r="O258" s="129">
        <v>4</v>
      </c>
    </row>
    <row r="259" spans="1:15">
      <c r="A259" s="38" t="s">
        <v>50</v>
      </c>
      <c r="B259" s="161">
        <v>165</v>
      </c>
      <c r="C259" s="194">
        <v>5</v>
      </c>
      <c r="D259" s="129">
        <v>9</v>
      </c>
      <c r="E259" s="129">
        <v>11</v>
      </c>
      <c r="F259" s="129">
        <v>6</v>
      </c>
      <c r="G259" s="129">
        <v>5</v>
      </c>
      <c r="H259" s="130"/>
      <c r="I259" s="129">
        <v>73</v>
      </c>
      <c r="J259" s="129">
        <v>7</v>
      </c>
      <c r="K259" s="129">
        <v>26</v>
      </c>
      <c r="L259" s="129">
        <v>9</v>
      </c>
      <c r="M259" s="194">
        <v>0</v>
      </c>
      <c r="N259" s="129">
        <v>13</v>
      </c>
      <c r="O259" s="129">
        <v>1</v>
      </c>
    </row>
    <row r="260" spans="1:15">
      <c r="A260" s="38" t="s">
        <v>51</v>
      </c>
      <c r="B260" s="161">
        <v>151</v>
      </c>
      <c r="C260" s="194">
        <v>0</v>
      </c>
      <c r="D260" s="129">
        <v>16</v>
      </c>
      <c r="E260" s="129">
        <v>58</v>
      </c>
      <c r="F260" s="129">
        <v>1</v>
      </c>
      <c r="G260" s="57">
        <v>20</v>
      </c>
      <c r="H260" s="130"/>
      <c r="I260" s="129">
        <v>7</v>
      </c>
      <c r="J260" s="129">
        <v>16</v>
      </c>
      <c r="K260" s="93">
        <v>10</v>
      </c>
      <c r="L260" s="93">
        <v>3</v>
      </c>
      <c r="M260" s="57">
        <v>5</v>
      </c>
      <c r="N260" s="129">
        <v>10</v>
      </c>
      <c r="O260" s="57">
        <v>5</v>
      </c>
    </row>
    <row r="261" spans="1:15">
      <c r="A261" s="38" t="s">
        <v>52</v>
      </c>
      <c r="B261" s="161">
        <v>1299</v>
      </c>
      <c r="C261" s="194">
        <v>20</v>
      </c>
      <c r="D261" s="129">
        <v>72</v>
      </c>
      <c r="E261" s="129">
        <v>83</v>
      </c>
      <c r="F261" s="129">
        <v>53</v>
      </c>
      <c r="G261" s="129">
        <v>68</v>
      </c>
      <c r="H261" s="130"/>
      <c r="I261" s="129">
        <v>360</v>
      </c>
      <c r="J261" s="129">
        <v>37</v>
      </c>
      <c r="K261" s="129">
        <v>97</v>
      </c>
      <c r="L261" s="129">
        <v>224</v>
      </c>
      <c r="M261" s="57">
        <v>34</v>
      </c>
      <c r="N261" s="129">
        <v>189</v>
      </c>
      <c r="O261" s="129">
        <v>62</v>
      </c>
    </row>
    <row r="262" spans="1:15" ht="18">
      <c r="A262" s="38" t="s">
        <v>53</v>
      </c>
      <c r="B262" s="161">
        <v>6</v>
      </c>
      <c r="C262" s="194">
        <v>0</v>
      </c>
      <c r="D262" s="194">
        <v>0</v>
      </c>
      <c r="E262" s="194">
        <v>0</v>
      </c>
      <c r="F262" s="129">
        <v>4</v>
      </c>
      <c r="G262" s="57">
        <v>1</v>
      </c>
      <c r="H262" s="93"/>
      <c r="I262" s="194">
        <v>0</v>
      </c>
      <c r="J262" s="194">
        <v>0</v>
      </c>
      <c r="K262" s="194">
        <v>0</v>
      </c>
      <c r="L262" s="93">
        <v>1</v>
      </c>
      <c r="M262" s="194">
        <v>0</v>
      </c>
      <c r="N262" s="194">
        <v>0</v>
      </c>
      <c r="O262" s="194">
        <v>0</v>
      </c>
    </row>
    <row r="263" spans="1:15">
      <c r="A263" s="96" t="s">
        <v>46</v>
      </c>
      <c r="B263" s="161">
        <v>2081</v>
      </c>
      <c r="C263" s="161">
        <v>27</v>
      </c>
      <c r="D263" s="161">
        <v>170</v>
      </c>
      <c r="E263" s="161">
        <v>202</v>
      </c>
      <c r="F263" s="161">
        <v>105</v>
      </c>
      <c r="G263" s="161">
        <v>139</v>
      </c>
      <c r="H263" s="161"/>
      <c r="I263" s="161">
        <v>520</v>
      </c>
      <c r="J263" s="161">
        <v>66</v>
      </c>
      <c r="K263" s="161">
        <v>225</v>
      </c>
      <c r="L263" s="161">
        <v>253</v>
      </c>
      <c r="M263" s="161">
        <v>39</v>
      </c>
      <c r="N263" s="161">
        <v>242</v>
      </c>
      <c r="O263" s="161">
        <v>93</v>
      </c>
    </row>
    <row r="264" spans="1:15" ht="18">
      <c r="A264" s="54" t="s">
        <v>193</v>
      </c>
    </row>
    <row r="265" spans="1:15">
      <c r="A265" s="55" t="s">
        <v>135</v>
      </c>
      <c r="B265" s="161">
        <v>186</v>
      </c>
      <c r="C265" s="233">
        <v>0</v>
      </c>
      <c r="D265" s="143">
        <v>34</v>
      </c>
      <c r="E265" s="143">
        <v>13</v>
      </c>
      <c r="F265" s="143">
        <v>10</v>
      </c>
      <c r="G265" s="143">
        <v>35</v>
      </c>
      <c r="H265" s="143"/>
      <c r="I265" s="143">
        <v>26</v>
      </c>
      <c r="J265" s="143">
        <v>1</v>
      </c>
      <c r="K265" s="143">
        <v>27</v>
      </c>
      <c r="L265" s="143">
        <v>14</v>
      </c>
      <c r="M265" s="143">
        <v>2</v>
      </c>
      <c r="N265" s="143">
        <v>10</v>
      </c>
      <c r="O265" s="143">
        <v>14</v>
      </c>
    </row>
    <row r="266" spans="1:15">
      <c r="A266" s="38" t="s">
        <v>67</v>
      </c>
      <c r="B266" s="161">
        <v>186</v>
      </c>
      <c r="C266" s="143">
        <v>3</v>
      </c>
      <c r="D266" s="143">
        <v>39</v>
      </c>
      <c r="E266" s="143">
        <v>17</v>
      </c>
      <c r="F266" s="143">
        <v>31</v>
      </c>
      <c r="G266" s="143">
        <v>9</v>
      </c>
      <c r="H266" s="143"/>
      <c r="I266" s="143">
        <v>30</v>
      </c>
      <c r="J266" s="143">
        <v>13</v>
      </c>
      <c r="K266" s="143">
        <v>39</v>
      </c>
      <c r="L266" s="143">
        <v>1</v>
      </c>
      <c r="M266" s="233">
        <v>0</v>
      </c>
      <c r="N266" s="233">
        <v>0</v>
      </c>
      <c r="O266" s="143">
        <v>4</v>
      </c>
    </row>
    <row r="267" spans="1:15">
      <c r="A267" s="38" t="s">
        <v>50</v>
      </c>
      <c r="B267" s="161">
        <v>161</v>
      </c>
      <c r="C267" s="143">
        <v>5</v>
      </c>
      <c r="D267" s="143">
        <v>8</v>
      </c>
      <c r="E267" s="143">
        <v>11</v>
      </c>
      <c r="F267" s="143">
        <v>6</v>
      </c>
      <c r="G267" s="143">
        <v>4</v>
      </c>
      <c r="H267" s="143"/>
      <c r="I267" s="143">
        <v>73</v>
      </c>
      <c r="J267" s="143">
        <v>7</v>
      </c>
      <c r="K267" s="143">
        <v>27</v>
      </c>
      <c r="L267" s="143">
        <v>6</v>
      </c>
      <c r="M267" s="233">
        <v>0</v>
      </c>
      <c r="N267" s="143">
        <v>13</v>
      </c>
      <c r="O267" s="143">
        <v>1</v>
      </c>
    </row>
    <row r="268" spans="1:15" ht="18.75" customHeight="1">
      <c r="A268" s="38" t="s">
        <v>51</v>
      </c>
      <c r="B268" s="161">
        <v>150</v>
      </c>
      <c r="C268" s="233">
        <v>0</v>
      </c>
      <c r="D268" s="143">
        <v>16</v>
      </c>
      <c r="E268" s="143">
        <v>60</v>
      </c>
      <c r="F268" s="143">
        <v>1</v>
      </c>
      <c r="G268" s="143">
        <v>20</v>
      </c>
      <c r="H268" s="143"/>
      <c r="I268" s="143">
        <v>7</v>
      </c>
      <c r="J268" s="143">
        <v>15</v>
      </c>
      <c r="K268" s="143">
        <v>11</v>
      </c>
      <c r="L268" s="233">
        <v>0</v>
      </c>
      <c r="M268" s="143">
        <v>5</v>
      </c>
      <c r="N268" s="143">
        <v>10</v>
      </c>
      <c r="O268" s="143">
        <v>5</v>
      </c>
    </row>
    <row r="269" spans="1:15">
      <c r="A269" s="38" t="s">
        <v>52</v>
      </c>
      <c r="B269" s="161">
        <v>1392</v>
      </c>
      <c r="C269" s="143">
        <v>19</v>
      </c>
      <c r="D269" s="143">
        <v>73</v>
      </c>
      <c r="E269" s="143">
        <v>101</v>
      </c>
      <c r="F269" s="143">
        <v>53</v>
      </c>
      <c r="G269" s="143">
        <v>70</v>
      </c>
      <c r="H269" s="143"/>
      <c r="I269" s="143">
        <v>384</v>
      </c>
      <c r="J269" s="143">
        <v>30</v>
      </c>
      <c r="K269" s="143">
        <v>121</v>
      </c>
      <c r="L269" s="143">
        <v>231</v>
      </c>
      <c r="M269" s="143">
        <v>32</v>
      </c>
      <c r="N269" s="143">
        <v>209</v>
      </c>
      <c r="O269" s="143">
        <v>69</v>
      </c>
    </row>
    <row r="270" spans="1:15" ht="18">
      <c r="A270" s="83" t="s">
        <v>53</v>
      </c>
      <c r="B270" s="161">
        <v>6</v>
      </c>
      <c r="C270" s="233">
        <v>0</v>
      </c>
      <c r="D270" s="233">
        <v>0</v>
      </c>
      <c r="E270" s="233">
        <v>0</v>
      </c>
      <c r="F270" s="143">
        <v>4</v>
      </c>
      <c r="G270" s="143">
        <v>1</v>
      </c>
      <c r="H270" s="143"/>
      <c r="I270" s="233">
        <v>0</v>
      </c>
      <c r="J270" s="233">
        <v>0</v>
      </c>
      <c r="K270" s="233">
        <v>0</v>
      </c>
      <c r="L270" s="143">
        <v>1</v>
      </c>
      <c r="M270" s="233">
        <v>0</v>
      </c>
      <c r="N270" s="233">
        <v>0</v>
      </c>
      <c r="O270" s="233">
        <v>0</v>
      </c>
    </row>
    <row r="271" spans="1:15">
      <c r="A271" s="106"/>
      <c r="B271" s="161"/>
      <c r="C271" s="233"/>
      <c r="D271" s="233"/>
      <c r="E271" s="233"/>
      <c r="F271" s="143"/>
      <c r="G271" s="143"/>
      <c r="H271" s="143"/>
      <c r="I271" s="233"/>
      <c r="J271" s="233"/>
      <c r="K271" s="233"/>
      <c r="L271" s="143"/>
      <c r="M271" s="233"/>
      <c r="N271" s="233"/>
      <c r="O271" s="233"/>
    </row>
    <row r="272" spans="1:15" ht="45">
      <c r="A272" s="224"/>
      <c r="B272" s="46" t="s">
        <v>46</v>
      </c>
      <c r="C272" s="35" t="s">
        <v>103</v>
      </c>
      <c r="D272" s="245" t="s">
        <v>116</v>
      </c>
      <c r="E272" s="245" t="s">
        <v>124</v>
      </c>
      <c r="F272" s="245" t="s">
        <v>106</v>
      </c>
      <c r="G272" s="245" t="s">
        <v>126</v>
      </c>
      <c r="H272" s="245"/>
      <c r="I272" s="245" t="s">
        <v>195</v>
      </c>
      <c r="J272" s="245" t="s">
        <v>196</v>
      </c>
      <c r="K272" s="245" t="s">
        <v>122</v>
      </c>
      <c r="L272" s="245" t="s">
        <v>197</v>
      </c>
      <c r="M272" s="245" t="s">
        <v>130</v>
      </c>
      <c r="N272" s="245" t="s">
        <v>131</v>
      </c>
      <c r="O272" s="245" t="s">
        <v>198</v>
      </c>
    </row>
    <row r="273" spans="1:15">
      <c r="A273" s="96" t="s">
        <v>46</v>
      </c>
      <c r="B273" s="161">
        <v>2119</v>
      </c>
      <c r="C273" s="192">
        <v>13</v>
      </c>
      <c r="D273" s="126">
        <v>172</v>
      </c>
      <c r="E273" s="126">
        <v>214</v>
      </c>
      <c r="F273" s="126">
        <v>109</v>
      </c>
      <c r="G273" s="126">
        <v>144</v>
      </c>
      <c r="H273" s="126"/>
      <c r="I273" s="126">
        <v>680</v>
      </c>
      <c r="J273" s="126">
        <v>96</v>
      </c>
      <c r="K273" s="126">
        <v>227</v>
      </c>
      <c r="L273" s="126">
        <v>101</v>
      </c>
      <c r="M273" s="107">
        <v>39</v>
      </c>
      <c r="N273" s="126">
        <v>242</v>
      </c>
      <c r="O273" s="126">
        <v>82</v>
      </c>
    </row>
    <row r="274" spans="1:15" ht="18">
      <c r="A274" s="54" t="s">
        <v>199</v>
      </c>
      <c r="B274" s="161"/>
      <c r="C274" s="225"/>
      <c r="D274" s="151"/>
      <c r="E274" s="151"/>
      <c r="F274" s="151"/>
      <c r="G274" s="151"/>
      <c r="H274" s="151"/>
      <c r="I274" s="151"/>
      <c r="J274" s="151"/>
      <c r="K274" s="152"/>
      <c r="L274" s="151"/>
      <c r="M274" s="57"/>
      <c r="N274" s="151"/>
      <c r="O274" s="151"/>
    </row>
    <row r="275" spans="1:15">
      <c r="A275" s="55" t="s">
        <v>135</v>
      </c>
      <c r="B275" s="161">
        <v>191</v>
      </c>
      <c r="C275" s="194">
        <v>0</v>
      </c>
      <c r="D275" s="130">
        <v>34</v>
      </c>
      <c r="E275" s="129">
        <v>16</v>
      </c>
      <c r="F275" s="129">
        <v>10</v>
      </c>
      <c r="G275" s="129">
        <v>36</v>
      </c>
      <c r="H275" s="130"/>
      <c r="I275" s="129">
        <v>30</v>
      </c>
      <c r="J275" s="129">
        <v>2</v>
      </c>
      <c r="K275" s="130">
        <v>27</v>
      </c>
      <c r="L275" s="129">
        <v>10</v>
      </c>
      <c r="M275" s="57">
        <v>3</v>
      </c>
      <c r="N275" s="129">
        <v>10</v>
      </c>
      <c r="O275" s="129">
        <v>13</v>
      </c>
    </row>
    <row r="276" spans="1:15">
      <c r="A276" s="38" t="s">
        <v>67</v>
      </c>
      <c r="B276" s="161">
        <v>189</v>
      </c>
      <c r="C276" s="194">
        <v>3</v>
      </c>
      <c r="D276" s="93">
        <v>42</v>
      </c>
      <c r="E276" s="129">
        <v>17</v>
      </c>
      <c r="F276" s="129">
        <v>31</v>
      </c>
      <c r="G276" s="93">
        <v>9</v>
      </c>
      <c r="H276" s="130"/>
      <c r="I276" s="129">
        <v>31</v>
      </c>
      <c r="J276" s="57">
        <v>16</v>
      </c>
      <c r="K276" s="129">
        <v>39</v>
      </c>
      <c r="L276" s="130">
        <v>0</v>
      </c>
      <c r="M276" s="194">
        <v>0</v>
      </c>
      <c r="N276" s="194">
        <v>0</v>
      </c>
      <c r="O276" s="129">
        <v>1</v>
      </c>
    </row>
    <row r="277" spans="1:15">
      <c r="A277" s="38" t="s">
        <v>50</v>
      </c>
      <c r="B277" s="161">
        <v>184</v>
      </c>
      <c r="C277" s="194">
        <v>5</v>
      </c>
      <c r="D277" s="129">
        <v>7</v>
      </c>
      <c r="E277" s="129">
        <v>11</v>
      </c>
      <c r="F277" s="129">
        <v>9</v>
      </c>
      <c r="G277" s="129">
        <v>4</v>
      </c>
      <c r="H277" s="130"/>
      <c r="I277" s="129">
        <v>74</v>
      </c>
      <c r="J277" s="129">
        <v>7</v>
      </c>
      <c r="K277" s="129">
        <v>47</v>
      </c>
      <c r="L277" s="129">
        <v>5</v>
      </c>
      <c r="M277" s="194">
        <v>0</v>
      </c>
      <c r="N277" s="129">
        <v>13</v>
      </c>
      <c r="O277" s="129">
        <v>2</v>
      </c>
    </row>
    <row r="278" spans="1:15">
      <c r="A278" s="38" t="s">
        <v>51</v>
      </c>
      <c r="B278" s="161">
        <v>153</v>
      </c>
      <c r="C278" s="194">
        <v>0</v>
      </c>
      <c r="D278" s="129">
        <v>16</v>
      </c>
      <c r="E278" s="129">
        <v>63</v>
      </c>
      <c r="F278" s="129">
        <v>1</v>
      </c>
      <c r="G278" s="57">
        <v>20</v>
      </c>
      <c r="H278" s="130"/>
      <c r="I278" s="129">
        <v>7</v>
      </c>
      <c r="J278" s="129">
        <v>16</v>
      </c>
      <c r="K278" s="93">
        <v>11</v>
      </c>
      <c r="L278" s="93">
        <v>0</v>
      </c>
      <c r="M278" s="57">
        <v>5</v>
      </c>
      <c r="N278" s="129">
        <v>10</v>
      </c>
      <c r="O278" s="57">
        <v>4</v>
      </c>
    </row>
    <row r="279" spans="1:15">
      <c r="A279" s="38" t="s">
        <v>52</v>
      </c>
      <c r="B279" s="161">
        <v>1395</v>
      </c>
      <c r="C279" s="194">
        <v>5</v>
      </c>
      <c r="D279" s="129">
        <v>73</v>
      </c>
      <c r="E279" s="129">
        <v>107</v>
      </c>
      <c r="F279" s="129">
        <v>53</v>
      </c>
      <c r="G279" s="129">
        <v>74</v>
      </c>
      <c r="H279" s="130"/>
      <c r="I279" s="129">
        <v>538</v>
      </c>
      <c r="J279" s="129">
        <v>55</v>
      </c>
      <c r="K279" s="129">
        <v>103</v>
      </c>
      <c r="L279" s="129">
        <v>85</v>
      </c>
      <c r="M279" s="57">
        <v>31</v>
      </c>
      <c r="N279" s="129">
        <v>209</v>
      </c>
      <c r="O279" s="129">
        <v>62</v>
      </c>
    </row>
    <row r="280" spans="1:15" ht="18">
      <c r="A280" s="38" t="s">
        <v>53</v>
      </c>
      <c r="B280" s="161">
        <v>7</v>
      </c>
      <c r="C280" s="194">
        <v>0</v>
      </c>
      <c r="D280" s="194">
        <v>0</v>
      </c>
      <c r="E280" s="194">
        <v>0</v>
      </c>
      <c r="F280" s="129">
        <v>5</v>
      </c>
      <c r="G280" s="57">
        <v>1</v>
      </c>
      <c r="H280" s="93"/>
      <c r="I280" s="194">
        <v>0</v>
      </c>
      <c r="J280" s="194">
        <v>0</v>
      </c>
      <c r="K280" s="194">
        <v>0</v>
      </c>
      <c r="L280" s="93">
        <v>1</v>
      </c>
      <c r="M280" s="194">
        <v>0</v>
      </c>
      <c r="N280" s="194">
        <v>0</v>
      </c>
      <c r="O280" s="194">
        <v>0</v>
      </c>
    </row>
    <row r="281" spans="1:15">
      <c r="A281" s="96" t="s">
        <v>46</v>
      </c>
      <c r="B281" s="161">
        <v>2207</v>
      </c>
      <c r="C281" s="192">
        <v>16</v>
      </c>
      <c r="D281" s="126">
        <v>176</v>
      </c>
      <c r="E281" s="126">
        <v>232</v>
      </c>
      <c r="F281" s="126">
        <v>113</v>
      </c>
      <c r="G281" s="126">
        <v>147</v>
      </c>
      <c r="H281" s="126"/>
      <c r="I281" s="126">
        <v>737</v>
      </c>
      <c r="J281" s="126">
        <v>95</v>
      </c>
      <c r="K281" s="126">
        <v>228</v>
      </c>
      <c r="L281" s="126">
        <v>97</v>
      </c>
      <c r="M281" s="107">
        <v>39</v>
      </c>
      <c r="N281" s="126">
        <v>244</v>
      </c>
      <c r="O281" s="126">
        <v>83</v>
      </c>
    </row>
    <row r="282" spans="1:15" ht="18">
      <c r="A282" s="54" t="s">
        <v>202</v>
      </c>
      <c r="B282" s="161"/>
      <c r="C282" s="225"/>
      <c r="D282" s="151"/>
      <c r="E282" s="151"/>
      <c r="F282" s="151"/>
      <c r="G282" s="151"/>
      <c r="H282" s="151"/>
      <c r="I282" s="151"/>
      <c r="J282" s="151"/>
      <c r="K282" s="152"/>
      <c r="L282" s="151"/>
      <c r="M282" s="57"/>
      <c r="N282" s="151"/>
      <c r="O282" s="151"/>
    </row>
    <row r="283" spans="1:15">
      <c r="A283" s="55" t="s">
        <v>135</v>
      </c>
      <c r="B283" s="161">
        <v>193</v>
      </c>
      <c r="C283" s="194">
        <v>0</v>
      </c>
      <c r="D283" s="130">
        <v>35</v>
      </c>
      <c r="E283" s="129">
        <v>18</v>
      </c>
      <c r="F283" s="129">
        <v>12</v>
      </c>
      <c r="G283" s="129">
        <v>36</v>
      </c>
      <c r="H283" s="130"/>
      <c r="I283" s="129">
        <v>31</v>
      </c>
      <c r="J283" s="129">
        <v>2</v>
      </c>
      <c r="K283" s="130">
        <v>27</v>
      </c>
      <c r="L283" s="129">
        <v>6</v>
      </c>
      <c r="M283" s="57">
        <v>2</v>
      </c>
      <c r="N283" s="129">
        <v>10</v>
      </c>
      <c r="O283" s="129">
        <v>14</v>
      </c>
    </row>
    <row r="284" spans="1:15">
      <c r="A284" s="38" t="s">
        <v>67</v>
      </c>
      <c r="B284" s="161">
        <v>185</v>
      </c>
      <c r="C284" s="194">
        <v>3</v>
      </c>
      <c r="D284" s="93">
        <v>40</v>
      </c>
      <c r="E284" s="129">
        <v>17</v>
      </c>
      <c r="F284" s="129">
        <v>31</v>
      </c>
      <c r="G284" s="93">
        <v>9</v>
      </c>
      <c r="H284" s="130"/>
      <c r="I284" s="129">
        <v>31</v>
      </c>
      <c r="J284" s="57">
        <v>13</v>
      </c>
      <c r="K284" s="129">
        <v>40</v>
      </c>
      <c r="L284" s="194">
        <v>0</v>
      </c>
      <c r="M284" s="194">
        <v>0</v>
      </c>
      <c r="N284" s="194">
        <v>0</v>
      </c>
      <c r="O284" s="129">
        <v>1</v>
      </c>
    </row>
    <row r="285" spans="1:15">
      <c r="A285" s="38" t="s">
        <v>50</v>
      </c>
      <c r="B285" s="161">
        <v>185</v>
      </c>
      <c r="C285" s="194">
        <v>5</v>
      </c>
      <c r="D285" s="129">
        <v>7</v>
      </c>
      <c r="E285" s="129">
        <v>11</v>
      </c>
      <c r="F285" s="129">
        <v>9</v>
      </c>
      <c r="G285" s="129">
        <v>4</v>
      </c>
      <c r="H285" s="130"/>
      <c r="I285" s="129">
        <v>75</v>
      </c>
      <c r="J285" s="129">
        <v>7</v>
      </c>
      <c r="K285" s="129">
        <v>47</v>
      </c>
      <c r="L285" s="129">
        <v>5</v>
      </c>
      <c r="M285" s="194">
        <v>0</v>
      </c>
      <c r="N285" s="129">
        <v>13</v>
      </c>
      <c r="O285" s="129">
        <v>2</v>
      </c>
    </row>
    <row r="286" spans="1:15">
      <c r="A286" s="38" t="s">
        <v>51</v>
      </c>
      <c r="B286" s="161">
        <v>163</v>
      </c>
      <c r="C286" s="194">
        <v>0</v>
      </c>
      <c r="D286" s="129">
        <v>16</v>
      </c>
      <c r="E286" s="129">
        <v>73</v>
      </c>
      <c r="F286" s="129">
        <v>1</v>
      </c>
      <c r="G286" s="57">
        <v>20</v>
      </c>
      <c r="H286" s="130"/>
      <c r="I286" s="129">
        <v>7</v>
      </c>
      <c r="J286" s="129">
        <v>16</v>
      </c>
      <c r="K286" s="93">
        <v>11</v>
      </c>
      <c r="L286" s="93">
        <v>0</v>
      </c>
      <c r="M286" s="57">
        <v>5</v>
      </c>
      <c r="N286" s="129">
        <v>10</v>
      </c>
      <c r="O286" s="57">
        <v>4</v>
      </c>
    </row>
    <row r="287" spans="1:15">
      <c r="A287" s="38" t="s">
        <v>52</v>
      </c>
      <c r="B287" s="161">
        <v>1474</v>
      </c>
      <c r="C287" s="194">
        <v>8</v>
      </c>
      <c r="D287" s="129">
        <v>78</v>
      </c>
      <c r="E287" s="129">
        <v>113</v>
      </c>
      <c r="F287" s="129">
        <v>55</v>
      </c>
      <c r="G287" s="129">
        <v>77</v>
      </c>
      <c r="H287" s="130"/>
      <c r="I287" s="129">
        <v>593</v>
      </c>
      <c r="J287" s="129">
        <v>57</v>
      </c>
      <c r="K287" s="129">
        <v>103</v>
      </c>
      <c r="L287" s="129">
        <v>85</v>
      </c>
      <c r="M287" s="57">
        <v>32</v>
      </c>
      <c r="N287" s="129">
        <v>211</v>
      </c>
      <c r="O287" s="129">
        <v>62</v>
      </c>
    </row>
    <row r="288" spans="1:15" ht="18">
      <c r="A288" s="83" t="s">
        <v>53</v>
      </c>
      <c r="B288" s="161">
        <v>7</v>
      </c>
      <c r="C288" s="194">
        <v>0</v>
      </c>
      <c r="D288" s="194">
        <v>0</v>
      </c>
      <c r="E288" s="194">
        <v>0</v>
      </c>
      <c r="F288" s="129">
        <v>5</v>
      </c>
      <c r="G288" s="57">
        <v>1</v>
      </c>
      <c r="H288" s="93"/>
      <c r="I288" s="194">
        <v>0</v>
      </c>
      <c r="J288" s="194">
        <v>0</v>
      </c>
      <c r="K288" s="194">
        <v>0</v>
      </c>
      <c r="L288" s="93">
        <v>1</v>
      </c>
      <c r="M288" s="194">
        <v>0</v>
      </c>
      <c r="N288" s="194">
        <v>0</v>
      </c>
      <c r="O288" s="194">
        <v>0</v>
      </c>
    </row>
    <row r="289" spans="1:15">
      <c r="A289" s="106"/>
      <c r="B289" s="161"/>
      <c r="C289" s="194"/>
      <c r="D289" s="194"/>
      <c r="E289" s="194"/>
      <c r="F289" s="129"/>
      <c r="G289" s="57"/>
      <c r="H289" s="93"/>
      <c r="I289" s="194"/>
      <c r="J289" s="194"/>
      <c r="K289" s="194"/>
      <c r="L289" s="93"/>
      <c r="M289" s="194"/>
      <c r="N289" s="194"/>
      <c r="O289" s="194"/>
    </row>
    <row r="290" spans="1:15" ht="45">
      <c r="A290" s="224"/>
      <c r="B290" s="46" t="s">
        <v>46</v>
      </c>
      <c r="C290" s="35" t="s">
        <v>103</v>
      </c>
      <c r="D290" s="278" t="s">
        <v>116</v>
      </c>
      <c r="E290" s="278" t="s">
        <v>124</v>
      </c>
      <c r="F290" s="278" t="s">
        <v>106</v>
      </c>
      <c r="G290" s="278" t="s">
        <v>126</v>
      </c>
      <c r="H290" s="278"/>
      <c r="I290" s="278" t="s">
        <v>195</v>
      </c>
      <c r="J290" s="278" t="s">
        <v>196</v>
      </c>
      <c r="K290" s="278" t="s">
        <v>122</v>
      </c>
      <c r="L290" s="278" t="s">
        <v>197</v>
      </c>
      <c r="M290" s="278" t="s">
        <v>130</v>
      </c>
      <c r="N290" s="278" t="s">
        <v>131</v>
      </c>
      <c r="O290" s="278" t="s">
        <v>198</v>
      </c>
    </row>
    <row r="291" spans="1:15">
      <c r="A291" s="53" t="s">
        <v>46</v>
      </c>
      <c r="B291" s="161">
        <v>2043</v>
      </c>
      <c r="C291" s="192">
        <v>13</v>
      </c>
      <c r="D291" s="126">
        <v>170</v>
      </c>
      <c r="E291" s="126">
        <v>202</v>
      </c>
      <c r="F291" s="126">
        <v>106</v>
      </c>
      <c r="G291" s="126">
        <v>146</v>
      </c>
      <c r="H291" s="126"/>
      <c r="I291" s="126">
        <v>636</v>
      </c>
      <c r="J291" s="126">
        <v>100</v>
      </c>
      <c r="K291" s="126">
        <v>197</v>
      </c>
      <c r="L291" s="126">
        <v>92</v>
      </c>
      <c r="M291" s="107">
        <v>34</v>
      </c>
      <c r="N291" s="126">
        <v>275</v>
      </c>
      <c r="O291" s="126">
        <v>72</v>
      </c>
    </row>
    <row r="292" spans="1:15" ht="18">
      <c r="A292" s="54" t="s">
        <v>204</v>
      </c>
      <c r="B292" s="161"/>
      <c r="C292" s="225"/>
      <c r="D292" s="151"/>
      <c r="E292" s="151"/>
      <c r="F292" s="151"/>
      <c r="G292" s="151"/>
      <c r="H292" s="151"/>
      <c r="I292" s="151"/>
      <c r="J292" s="151"/>
      <c r="K292" s="152"/>
      <c r="L292" s="151"/>
      <c r="M292" s="57"/>
      <c r="N292" s="151"/>
      <c r="O292" s="151"/>
    </row>
    <row r="293" spans="1:15">
      <c r="A293" s="55" t="s">
        <v>135</v>
      </c>
      <c r="B293" s="161">
        <v>182</v>
      </c>
      <c r="C293" s="194">
        <v>0</v>
      </c>
      <c r="D293" s="130">
        <v>21</v>
      </c>
      <c r="E293" s="129">
        <v>19</v>
      </c>
      <c r="F293" s="129">
        <v>12</v>
      </c>
      <c r="G293" s="129">
        <v>36</v>
      </c>
      <c r="H293" s="130"/>
      <c r="I293" s="129">
        <v>29</v>
      </c>
      <c r="J293" s="129">
        <v>3</v>
      </c>
      <c r="K293" s="130">
        <v>27</v>
      </c>
      <c r="L293" s="129">
        <v>6</v>
      </c>
      <c r="M293" s="57">
        <v>3</v>
      </c>
      <c r="N293" s="129">
        <v>10</v>
      </c>
      <c r="O293" s="129">
        <v>16</v>
      </c>
    </row>
    <row r="294" spans="1:15">
      <c r="A294" s="38" t="s">
        <v>67</v>
      </c>
      <c r="B294" s="161">
        <v>163</v>
      </c>
      <c r="C294" s="194">
        <v>3</v>
      </c>
      <c r="D294" s="93">
        <v>18</v>
      </c>
      <c r="E294" s="129">
        <v>17</v>
      </c>
      <c r="F294" s="129">
        <v>31</v>
      </c>
      <c r="G294" s="93">
        <v>9</v>
      </c>
      <c r="H294" s="130"/>
      <c r="I294" s="129">
        <v>29</v>
      </c>
      <c r="J294" s="57">
        <v>13</v>
      </c>
      <c r="K294" s="129">
        <v>42</v>
      </c>
      <c r="L294" s="130">
        <v>0</v>
      </c>
      <c r="M294" s="194">
        <v>0</v>
      </c>
      <c r="N294" s="194">
        <v>0</v>
      </c>
      <c r="O294" s="129">
        <v>1</v>
      </c>
    </row>
    <row r="295" spans="1:15">
      <c r="A295" s="38" t="s">
        <v>50</v>
      </c>
      <c r="B295" s="161">
        <v>178</v>
      </c>
      <c r="C295" s="194">
        <v>3</v>
      </c>
      <c r="D295" s="129">
        <v>8</v>
      </c>
      <c r="E295" s="129">
        <v>11</v>
      </c>
      <c r="F295" s="129">
        <v>4</v>
      </c>
      <c r="G295" s="129">
        <v>4</v>
      </c>
      <c r="H295" s="130"/>
      <c r="I295" s="129">
        <v>74</v>
      </c>
      <c r="J295" s="129">
        <v>7</v>
      </c>
      <c r="K295" s="129">
        <v>47</v>
      </c>
      <c r="L295" s="129">
        <v>5</v>
      </c>
      <c r="M295" s="194">
        <v>0</v>
      </c>
      <c r="N295" s="129">
        <v>13</v>
      </c>
      <c r="O295" s="129">
        <v>2</v>
      </c>
    </row>
    <row r="296" spans="1:15">
      <c r="A296" s="38" t="s">
        <v>51</v>
      </c>
      <c r="B296" s="161">
        <v>145</v>
      </c>
      <c r="C296" s="194">
        <v>0</v>
      </c>
      <c r="D296" s="129">
        <v>8</v>
      </c>
      <c r="E296" s="129">
        <v>67</v>
      </c>
      <c r="F296" s="129">
        <v>2</v>
      </c>
      <c r="G296" s="57">
        <v>20</v>
      </c>
      <c r="H296" s="130"/>
      <c r="I296" s="129">
        <v>6</v>
      </c>
      <c r="J296" s="129">
        <v>16</v>
      </c>
      <c r="K296" s="93">
        <v>11</v>
      </c>
      <c r="L296" s="93">
        <v>0</v>
      </c>
      <c r="M296" s="57">
        <v>1</v>
      </c>
      <c r="N296" s="129">
        <v>10</v>
      </c>
      <c r="O296" s="57">
        <v>4</v>
      </c>
    </row>
    <row r="297" spans="1:15">
      <c r="A297" s="38" t="s">
        <v>52</v>
      </c>
      <c r="B297" s="161">
        <v>1368</v>
      </c>
      <c r="C297" s="194">
        <v>7</v>
      </c>
      <c r="D297" s="129">
        <v>115</v>
      </c>
      <c r="E297" s="129">
        <v>88</v>
      </c>
      <c r="F297" s="129">
        <v>52</v>
      </c>
      <c r="G297" s="129">
        <v>76</v>
      </c>
      <c r="H297" s="130"/>
      <c r="I297" s="129">
        <v>498</v>
      </c>
      <c r="J297" s="129">
        <v>61</v>
      </c>
      <c r="K297" s="129">
        <v>70</v>
      </c>
      <c r="L297" s="129">
        <v>80</v>
      </c>
      <c r="M297" s="57">
        <v>30</v>
      </c>
      <c r="N297" s="129">
        <v>242</v>
      </c>
      <c r="O297" s="129">
        <v>49</v>
      </c>
    </row>
    <row r="298" spans="1:15" ht="18">
      <c r="A298" s="38" t="s">
        <v>53</v>
      </c>
      <c r="B298" s="161">
        <v>7</v>
      </c>
      <c r="C298" s="194">
        <v>0</v>
      </c>
      <c r="D298" s="194">
        <v>0</v>
      </c>
      <c r="E298" s="194">
        <v>0</v>
      </c>
      <c r="F298" s="129">
        <v>5</v>
      </c>
      <c r="G298" s="57">
        <v>1</v>
      </c>
      <c r="H298" s="93"/>
      <c r="I298" s="194">
        <v>0</v>
      </c>
      <c r="J298" s="194">
        <v>0</v>
      </c>
      <c r="K298" s="194">
        <v>0</v>
      </c>
      <c r="L298" s="93">
        <v>1</v>
      </c>
      <c r="M298" s="194">
        <v>0</v>
      </c>
      <c r="N298" s="194">
        <v>0</v>
      </c>
      <c r="O298" s="194">
        <v>0</v>
      </c>
    </row>
    <row r="299" spans="1:15">
      <c r="A299" s="96" t="s">
        <v>46</v>
      </c>
      <c r="B299" s="161">
        <v>2221</v>
      </c>
      <c r="C299" s="192">
        <v>15</v>
      </c>
      <c r="D299" s="126">
        <v>217</v>
      </c>
      <c r="E299" s="126">
        <v>232</v>
      </c>
      <c r="F299" s="126">
        <v>109</v>
      </c>
      <c r="G299" s="126">
        <v>146</v>
      </c>
      <c r="H299" s="298"/>
      <c r="I299" s="126">
        <v>667</v>
      </c>
      <c r="J299" s="126">
        <v>101</v>
      </c>
      <c r="K299" s="126">
        <v>218</v>
      </c>
      <c r="L299" s="126">
        <v>114</v>
      </c>
      <c r="M299" s="107">
        <v>36</v>
      </c>
      <c r="N299" s="126">
        <v>279</v>
      </c>
      <c r="O299" s="126">
        <v>87</v>
      </c>
    </row>
    <row r="300" spans="1:15" ht="18">
      <c r="A300" s="54" t="s">
        <v>206</v>
      </c>
      <c r="B300" s="161"/>
      <c r="C300" s="225"/>
      <c r="D300" s="151"/>
      <c r="E300" s="127"/>
      <c r="F300" s="127"/>
      <c r="G300" s="127"/>
      <c r="H300" s="299"/>
      <c r="I300" s="127"/>
      <c r="J300" s="127"/>
      <c r="K300" s="300"/>
      <c r="L300" s="127"/>
      <c r="M300" s="107"/>
      <c r="N300" s="127"/>
      <c r="O300" s="127"/>
    </row>
    <row r="301" spans="1:15">
      <c r="A301" s="55" t="s">
        <v>135</v>
      </c>
      <c r="B301" s="161">
        <v>203</v>
      </c>
      <c r="C301" s="194">
        <v>0</v>
      </c>
      <c r="D301" s="130">
        <v>21</v>
      </c>
      <c r="E301" s="126">
        <v>18</v>
      </c>
      <c r="F301" s="126">
        <v>17</v>
      </c>
      <c r="G301" s="126">
        <v>39</v>
      </c>
      <c r="H301" s="301"/>
      <c r="I301" s="126">
        <v>44</v>
      </c>
      <c r="J301" s="126">
        <v>4</v>
      </c>
      <c r="K301" s="291">
        <v>27</v>
      </c>
      <c r="L301" s="126">
        <v>6</v>
      </c>
      <c r="M301" s="107">
        <v>2</v>
      </c>
      <c r="N301" s="126">
        <v>10</v>
      </c>
      <c r="O301" s="126">
        <v>15</v>
      </c>
    </row>
    <row r="302" spans="1:15">
      <c r="A302" s="38" t="s">
        <v>67</v>
      </c>
      <c r="B302" s="161">
        <v>167</v>
      </c>
      <c r="C302" s="194">
        <v>3</v>
      </c>
      <c r="D302" s="93">
        <v>23</v>
      </c>
      <c r="E302" s="126">
        <v>17</v>
      </c>
      <c r="F302" s="126">
        <v>31</v>
      </c>
      <c r="G302" s="136">
        <v>8</v>
      </c>
      <c r="H302" s="301"/>
      <c r="I302" s="126">
        <v>29</v>
      </c>
      <c r="J302" s="107">
        <v>13</v>
      </c>
      <c r="K302" s="126">
        <v>42</v>
      </c>
      <c r="L302" s="192">
        <v>0</v>
      </c>
      <c r="M302" s="192">
        <v>0</v>
      </c>
      <c r="N302" s="192">
        <v>0</v>
      </c>
      <c r="O302" s="126">
        <v>1</v>
      </c>
    </row>
    <row r="303" spans="1:15">
      <c r="A303" s="38" t="s">
        <v>50</v>
      </c>
      <c r="B303" s="161">
        <v>213</v>
      </c>
      <c r="C303" s="194">
        <v>3</v>
      </c>
      <c r="D303" s="129">
        <v>47</v>
      </c>
      <c r="E303" s="126">
        <v>11</v>
      </c>
      <c r="F303" s="126">
        <v>4</v>
      </c>
      <c r="G303" s="126">
        <v>4</v>
      </c>
      <c r="H303" s="301"/>
      <c r="I303" s="126">
        <v>70</v>
      </c>
      <c r="J303" s="126">
        <v>7</v>
      </c>
      <c r="K303" s="126">
        <v>47</v>
      </c>
      <c r="L303" s="126">
        <v>5</v>
      </c>
      <c r="M303" s="192">
        <v>0</v>
      </c>
      <c r="N303" s="126">
        <v>13</v>
      </c>
      <c r="O303" s="126">
        <v>2</v>
      </c>
    </row>
    <row r="304" spans="1:15">
      <c r="A304" s="38" t="s">
        <v>51</v>
      </c>
      <c r="B304" s="161">
        <v>152</v>
      </c>
      <c r="C304" s="194">
        <v>0</v>
      </c>
      <c r="D304" s="129">
        <v>8</v>
      </c>
      <c r="E304" s="126">
        <v>74</v>
      </c>
      <c r="F304" s="126">
        <v>2</v>
      </c>
      <c r="G304" s="107">
        <v>19</v>
      </c>
      <c r="H304" s="301"/>
      <c r="I304" s="126">
        <v>7</v>
      </c>
      <c r="J304" s="126">
        <v>16</v>
      </c>
      <c r="K304" s="136">
        <v>11</v>
      </c>
      <c r="L304" s="136">
        <v>0</v>
      </c>
      <c r="M304" s="107">
        <v>1</v>
      </c>
      <c r="N304" s="126">
        <v>10</v>
      </c>
      <c r="O304" s="107">
        <v>4</v>
      </c>
    </row>
    <row r="305" spans="1:15">
      <c r="A305" s="38" t="s">
        <v>52</v>
      </c>
      <c r="B305" s="161">
        <v>1478</v>
      </c>
      <c r="C305" s="194">
        <v>9</v>
      </c>
      <c r="D305" s="129">
        <v>118</v>
      </c>
      <c r="E305" s="126">
        <v>112</v>
      </c>
      <c r="F305" s="126">
        <v>50</v>
      </c>
      <c r="G305" s="126">
        <v>74</v>
      </c>
      <c r="H305" s="301"/>
      <c r="I305" s="126">
        <v>517</v>
      </c>
      <c r="J305" s="126">
        <v>61</v>
      </c>
      <c r="K305" s="126">
        <v>91</v>
      </c>
      <c r="L305" s="126">
        <v>102</v>
      </c>
      <c r="M305" s="107">
        <v>33</v>
      </c>
      <c r="N305" s="126">
        <v>246</v>
      </c>
      <c r="O305" s="126">
        <v>65</v>
      </c>
    </row>
    <row r="306" spans="1:15" ht="18">
      <c r="A306" s="38" t="s">
        <v>53</v>
      </c>
      <c r="B306" s="161">
        <v>8</v>
      </c>
      <c r="C306" s="194">
        <v>0</v>
      </c>
      <c r="D306" s="194">
        <v>0</v>
      </c>
      <c r="E306" s="192">
        <v>0</v>
      </c>
      <c r="F306" s="126">
        <v>5</v>
      </c>
      <c r="G306" s="107">
        <v>2</v>
      </c>
      <c r="H306" s="302"/>
      <c r="I306" s="192">
        <v>0</v>
      </c>
      <c r="J306" s="192">
        <v>0</v>
      </c>
      <c r="K306" s="192">
        <v>0</v>
      </c>
      <c r="L306" s="136">
        <v>1</v>
      </c>
      <c r="M306" s="192">
        <v>0</v>
      </c>
      <c r="N306" s="192">
        <v>0</v>
      </c>
      <c r="O306" s="192">
        <v>0</v>
      </c>
    </row>
    <row r="307" spans="1:15">
      <c r="A307" s="308" t="s">
        <v>46</v>
      </c>
      <c r="B307" s="143">
        <v>2247</v>
      </c>
      <c r="C307" s="194">
        <v>14</v>
      </c>
      <c r="D307" s="129">
        <v>203</v>
      </c>
      <c r="E307" s="129">
        <v>239</v>
      </c>
      <c r="F307" s="129">
        <v>110</v>
      </c>
      <c r="G307" s="129">
        <v>152</v>
      </c>
      <c r="H307" s="309"/>
      <c r="I307" s="129">
        <v>682</v>
      </c>
      <c r="J307" s="129">
        <v>104</v>
      </c>
      <c r="K307" s="129">
        <v>222</v>
      </c>
      <c r="L307" s="129">
        <v>116</v>
      </c>
      <c r="M307" s="57">
        <v>37</v>
      </c>
      <c r="N307" s="129">
        <v>280</v>
      </c>
      <c r="O307" s="129">
        <v>88</v>
      </c>
    </row>
    <row r="308" spans="1:15" ht="18">
      <c r="A308" s="54" t="s">
        <v>208</v>
      </c>
      <c r="B308" s="143"/>
      <c r="C308" s="225"/>
      <c r="D308" s="151"/>
      <c r="E308" s="151"/>
      <c r="F308" s="151"/>
      <c r="G308" s="151"/>
      <c r="H308" s="310"/>
      <c r="I308" s="151"/>
      <c r="J308" s="151"/>
      <c r="K308" s="152"/>
      <c r="L308" s="151"/>
      <c r="M308" s="57"/>
      <c r="N308" s="151"/>
      <c r="O308" s="151"/>
    </row>
    <row r="309" spans="1:15">
      <c r="A309" s="55" t="s">
        <v>135</v>
      </c>
      <c r="B309" s="143">
        <v>208</v>
      </c>
      <c r="C309" s="194">
        <v>0</v>
      </c>
      <c r="D309" s="130">
        <v>15</v>
      </c>
      <c r="E309" s="129">
        <v>18</v>
      </c>
      <c r="F309" s="129">
        <v>19</v>
      </c>
      <c r="G309" s="129">
        <v>41</v>
      </c>
      <c r="H309" s="311"/>
      <c r="I309" s="129">
        <v>50</v>
      </c>
      <c r="J309" s="129">
        <v>4</v>
      </c>
      <c r="K309" s="130">
        <v>27</v>
      </c>
      <c r="L309" s="129">
        <v>6</v>
      </c>
      <c r="M309" s="57">
        <v>3</v>
      </c>
      <c r="N309" s="129">
        <v>10</v>
      </c>
      <c r="O309" s="129">
        <v>15</v>
      </c>
    </row>
    <row r="310" spans="1:15">
      <c r="A310" s="38" t="s">
        <v>67</v>
      </c>
      <c r="B310" s="143">
        <v>170</v>
      </c>
      <c r="C310" s="194">
        <v>3</v>
      </c>
      <c r="D310" s="93">
        <v>22</v>
      </c>
      <c r="E310" s="129">
        <v>17</v>
      </c>
      <c r="F310" s="129">
        <v>31</v>
      </c>
      <c r="G310" s="93">
        <v>8</v>
      </c>
      <c r="H310" s="311"/>
      <c r="I310" s="129">
        <v>29</v>
      </c>
      <c r="J310" s="57">
        <v>13</v>
      </c>
      <c r="K310" s="129">
        <v>46</v>
      </c>
      <c r="L310" s="194">
        <v>0</v>
      </c>
      <c r="M310" s="194">
        <v>0</v>
      </c>
      <c r="N310" s="194">
        <v>0</v>
      </c>
      <c r="O310" s="129">
        <v>1</v>
      </c>
    </row>
    <row r="311" spans="1:15">
      <c r="A311" s="38" t="s">
        <v>50</v>
      </c>
      <c r="B311" s="143">
        <v>196</v>
      </c>
      <c r="C311" s="194">
        <v>3</v>
      </c>
      <c r="D311" s="129">
        <v>30</v>
      </c>
      <c r="E311" s="129">
        <v>11</v>
      </c>
      <c r="F311" s="129">
        <v>4</v>
      </c>
      <c r="G311" s="129">
        <v>4</v>
      </c>
      <c r="H311" s="311"/>
      <c r="I311" s="129">
        <v>70</v>
      </c>
      <c r="J311" s="129">
        <v>7</v>
      </c>
      <c r="K311" s="129">
        <v>47</v>
      </c>
      <c r="L311" s="129">
        <v>5</v>
      </c>
      <c r="M311" s="194">
        <v>0</v>
      </c>
      <c r="N311" s="129">
        <v>13</v>
      </c>
      <c r="O311" s="129">
        <v>2</v>
      </c>
    </row>
    <row r="312" spans="1:15">
      <c r="A312" s="38" t="s">
        <v>51</v>
      </c>
      <c r="B312" s="143">
        <v>156</v>
      </c>
      <c r="C312" s="194">
        <v>0</v>
      </c>
      <c r="D312" s="129">
        <v>8</v>
      </c>
      <c r="E312" s="129">
        <v>77</v>
      </c>
      <c r="F312" s="129">
        <v>2</v>
      </c>
      <c r="G312" s="57">
        <v>19</v>
      </c>
      <c r="H312" s="311"/>
      <c r="I312" s="129">
        <v>8</v>
      </c>
      <c r="J312" s="129">
        <v>16</v>
      </c>
      <c r="K312" s="93">
        <v>11</v>
      </c>
      <c r="L312" s="93">
        <v>0</v>
      </c>
      <c r="M312" s="57">
        <v>1</v>
      </c>
      <c r="N312" s="129">
        <v>10</v>
      </c>
      <c r="O312" s="57">
        <v>4</v>
      </c>
    </row>
    <row r="313" spans="1:15">
      <c r="A313" s="38" t="s">
        <v>52</v>
      </c>
      <c r="B313" s="143">
        <v>1509</v>
      </c>
      <c r="C313" s="194">
        <v>8</v>
      </c>
      <c r="D313" s="129">
        <v>128</v>
      </c>
      <c r="E313" s="129">
        <v>116</v>
      </c>
      <c r="F313" s="129">
        <v>49</v>
      </c>
      <c r="G313" s="129">
        <v>78</v>
      </c>
      <c r="H313" s="311"/>
      <c r="I313" s="129">
        <v>525</v>
      </c>
      <c r="J313" s="129">
        <v>64</v>
      </c>
      <c r="K313" s="129">
        <v>91</v>
      </c>
      <c r="L313" s="129">
        <v>104</v>
      </c>
      <c r="M313" s="57">
        <v>33</v>
      </c>
      <c r="N313" s="129">
        <v>247</v>
      </c>
      <c r="O313" s="129">
        <v>66</v>
      </c>
    </row>
    <row r="314" spans="1:15" ht="18">
      <c r="A314" s="38" t="s">
        <v>53</v>
      </c>
      <c r="B314" s="143">
        <v>8</v>
      </c>
      <c r="C314" s="194">
        <v>0</v>
      </c>
      <c r="D314" s="194">
        <v>0</v>
      </c>
      <c r="E314" s="194">
        <v>0</v>
      </c>
      <c r="F314" s="129">
        <v>5</v>
      </c>
      <c r="G314" s="57">
        <v>2</v>
      </c>
      <c r="H314" s="312"/>
      <c r="I314" s="194">
        <v>0</v>
      </c>
      <c r="J314" s="194">
        <v>0</v>
      </c>
      <c r="K314" s="194">
        <v>0</v>
      </c>
      <c r="L314" s="93">
        <v>1</v>
      </c>
      <c r="M314" s="194">
        <v>0</v>
      </c>
      <c r="N314" s="194">
        <v>0</v>
      </c>
      <c r="O314" s="194">
        <v>0</v>
      </c>
    </row>
    <row r="315" spans="1:15">
      <c r="A315" s="96" t="s">
        <v>46</v>
      </c>
      <c r="B315" s="161">
        <v>2285</v>
      </c>
      <c r="C315" s="192">
        <v>15</v>
      </c>
      <c r="D315" s="126">
        <v>206</v>
      </c>
      <c r="E315" s="126">
        <v>234</v>
      </c>
      <c r="F315" s="126">
        <v>100</v>
      </c>
      <c r="G315" s="126">
        <v>164</v>
      </c>
      <c r="H315" s="298"/>
      <c r="I315" s="126">
        <v>700</v>
      </c>
      <c r="J315" s="126">
        <v>115</v>
      </c>
      <c r="K315" s="126">
        <v>217</v>
      </c>
      <c r="L315" s="126">
        <v>105</v>
      </c>
      <c r="M315" s="107">
        <v>37</v>
      </c>
      <c r="N315" s="126">
        <v>303</v>
      </c>
      <c r="O315" s="126">
        <v>89</v>
      </c>
    </row>
    <row r="316" spans="1:15" ht="18">
      <c r="A316" s="54" t="s">
        <v>214</v>
      </c>
      <c r="B316" s="161"/>
      <c r="C316" s="225"/>
      <c r="D316" s="151"/>
      <c r="E316" s="127"/>
      <c r="F316" s="127"/>
      <c r="G316" s="127"/>
      <c r="H316" s="299"/>
      <c r="I316" s="127"/>
      <c r="J316" s="127"/>
      <c r="K316" s="300"/>
      <c r="L316" s="127"/>
      <c r="M316" s="107"/>
      <c r="N316" s="127"/>
      <c r="O316" s="127"/>
    </row>
    <row r="317" spans="1:15" ht="12.75" customHeight="1">
      <c r="A317" s="55" t="s">
        <v>135</v>
      </c>
      <c r="B317" s="161">
        <v>213</v>
      </c>
      <c r="C317" s="194">
        <v>0</v>
      </c>
      <c r="D317" s="130">
        <v>15</v>
      </c>
      <c r="E317" s="194">
        <v>0</v>
      </c>
      <c r="F317" s="129">
        <v>19</v>
      </c>
      <c r="G317" s="129">
        <v>50</v>
      </c>
      <c r="H317" s="311"/>
      <c r="I317" s="129">
        <v>53</v>
      </c>
      <c r="J317" s="129">
        <v>4</v>
      </c>
      <c r="K317" s="130">
        <v>27</v>
      </c>
      <c r="L317" s="129">
        <v>16</v>
      </c>
      <c r="M317" s="57">
        <v>4</v>
      </c>
      <c r="N317" s="129">
        <v>10</v>
      </c>
      <c r="O317" s="129">
        <v>15</v>
      </c>
    </row>
    <row r="318" spans="1:15" ht="12.75" customHeight="1">
      <c r="A318" s="38" t="s">
        <v>67</v>
      </c>
      <c r="B318" s="161">
        <v>156</v>
      </c>
      <c r="C318" s="194">
        <v>3</v>
      </c>
      <c r="D318" s="93">
        <v>24</v>
      </c>
      <c r="E318" s="129">
        <v>14</v>
      </c>
      <c r="F318" s="129">
        <v>12</v>
      </c>
      <c r="G318" s="93">
        <v>8</v>
      </c>
      <c r="H318" s="311"/>
      <c r="I318" s="129">
        <v>31</v>
      </c>
      <c r="J318" s="57">
        <v>13</v>
      </c>
      <c r="K318" s="129">
        <v>50</v>
      </c>
      <c r="L318" s="194">
        <v>0</v>
      </c>
      <c r="M318" s="194">
        <v>0</v>
      </c>
      <c r="N318" s="194">
        <v>0</v>
      </c>
      <c r="O318" s="129">
        <v>1</v>
      </c>
    </row>
    <row r="319" spans="1:15" ht="12.75" customHeight="1">
      <c r="A319" s="38" t="s">
        <v>50</v>
      </c>
      <c r="B319" s="161">
        <v>202</v>
      </c>
      <c r="C319" s="194">
        <v>2</v>
      </c>
      <c r="D319" s="129">
        <v>29</v>
      </c>
      <c r="E319" s="129">
        <v>22</v>
      </c>
      <c r="F319" s="129">
        <v>4</v>
      </c>
      <c r="G319" s="129">
        <v>4</v>
      </c>
      <c r="H319" s="311"/>
      <c r="I319" s="129">
        <v>69</v>
      </c>
      <c r="J319" s="129">
        <v>7</v>
      </c>
      <c r="K319" s="129">
        <v>47</v>
      </c>
      <c r="L319" s="129">
        <v>3</v>
      </c>
      <c r="M319" s="194">
        <v>0</v>
      </c>
      <c r="N319" s="129">
        <v>13</v>
      </c>
      <c r="O319" s="129">
        <v>2</v>
      </c>
    </row>
    <row r="320" spans="1:15" ht="12.75" customHeight="1">
      <c r="A320" s="38" t="s">
        <v>51</v>
      </c>
      <c r="B320" s="161">
        <v>86</v>
      </c>
      <c r="C320" s="194">
        <v>0</v>
      </c>
      <c r="D320" s="129">
        <v>8</v>
      </c>
      <c r="E320" s="129">
        <v>5</v>
      </c>
      <c r="F320" s="129">
        <v>2</v>
      </c>
      <c r="G320" s="57">
        <v>20</v>
      </c>
      <c r="H320" s="311"/>
      <c r="I320" s="129">
        <v>8</v>
      </c>
      <c r="J320" s="129">
        <v>18</v>
      </c>
      <c r="K320" s="93">
        <v>10</v>
      </c>
      <c r="L320" s="93">
        <v>0</v>
      </c>
      <c r="M320" s="57">
        <v>1</v>
      </c>
      <c r="N320" s="129">
        <v>10</v>
      </c>
      <c r="O320" s="57">
        <v>4</v>
      </c>
    </row>
    <row r="321" spans="1:15" ht="12.75" customHeight="1">
      <c r="A321" s="38" t="s">
        <v>52</v>
      </c>
      <c r="B321" s="161">
        <v>1619</v>
      </c>
      <c r="C321" s="194">
        <v>10</v>
      </c>
      <c r="D321" s="129">
        <v>130</v>
      </c>
      <c r="E321" s="129">
        <v>193</v>
      </c>
      <c r="F321" s="129">
        <v>58</v>
      </c>
      <c r="G321" s="129">
        <v>79</v>
      </c>
      <c r="H321" s="311"/>
      <c r="I321" s="129">
        <v>539</v>
      </c>
      <c r="J321" s="129">
        <v>73</v>
      </c>
      <c r="K321" s="129">
        <v>83</v>
      </c>
      <c r="L321" s="129">
        <v>85</v>
      </c>
      <c r="M321" s="57">
        <v>32</v>
      </c>
      <c r="N321" s="129">
        <v>270</v>
      </c>
      <c r="O321" s="129">
        <v>67</v>
      </c>
    </row>
    <row r="322" spans="1:15" ht="18" customHeight="1">
      <c r="A322" s="87" t="s">
        <v>53</v>
      </c>
      <c r="B322" s="126">
        <v>9</v>
      </c>
      <c r="C322" s="194">
        <v>0</v>
      </c>
      <c r="D322" s="194">
        <v>0</v>
      </c>
      <c r="E322" s="194">
        <v>0</v>
      </c>
      <c r="F322" s="129">
        <v>5</v>
      </c>
      <c r="G322" s="129">
        <v>3</v>
      </c>
      <c r="H322" s="312"/>
      <c r="I322" s="194">
        <v>0</v>
      </c>
      <c r="J322" s="194">
        <v>0</v>
      </c>
      <c r="K322" s="194">
        <v>0</v>
      </c>
      <c r="L322" s="129">
        <v>1</v>
      </c>
      <c r="M322" s="194">
        <v>0</v>
      </c>
      <c r="N322" s="194">
        <v>0</v>
      </c>
      <c r="O322" s="194">
        <v>0</v>
      </c>
    </row>
    <row r="323" spans="1:15">
      <c r="A323" s="106"/>
      <c r="B323" s="161"/>
      <c r="C323" s="194"/>
      <c r="D323" s="194"/>
      <c r="E323" s="194"/>
      <c r="F323" s="129"/>
      <c r="G323" s="57"/>
      <c r="H323" s="93"/>
      <c r="I323" s="194"/>
      <c r="J323" s="194"/>
      <c r="K323" s="194"/>
      <c r="L323" s="93"/>
      <c r="M323" s="194"/>
      <c r="N323" s="194"/>
      <c r="O323" s="194"/>
    </row>
    <row r="324" spans="1:15" ht="45">
      <c r="A324" s="224"/>
      <c r="B324" s="46" t="s">
        <v>46</v>
      </c>
      <c r="C324" s="35" t="s">
        <v>103</v>
      </c>
      <c r="D324" s="318" t="s">
        <v>116</v>
      </c>
      <c r="E324" s="318" t="s">
        <v>124</v>
      </c>
      <c r="F324" s="318" t="s">
        <v>106</v>
      </c>
      <c r="G324" s="318" t="s">
        <v>126</v>
      </c>
      <c r="H324" s="318"/>
      <c r="I324" s="318" t="s">
        <v>195</v>
      </c>
      <c r="J324" s="318" t="s">
        <v>196</v>
      </c>
      <c r="K324" s="318" t="s">
        <v>122</v>
      </c>
      <c r="L324" s="318" t="s">
        <v>197</v>
      </c>
      <c r="M324" s="318" t="s">
        <v>130</v>
      </c>
      <c r="N324" s="318" t="s">
        <v>131</v>
      </c>
      <c r="O324" s="318" t="s">
        <v>198</v>
      </c>
    </row>
    <row r="325" spans="1:15">
      <c r="A325" s="96" t="s">
        <v>46</v>
      </c>
      <c r="B325" s="161">
        <v>2468</v>
      </c>
      <c r="C325" s="192">
        <v>17</v>
      </c>
      <c r="D325" s="126">
        <v>217</v>
      </c>
      <c r="E325" s="126">
        <v>244</v>
      </c>
      <c r="F325" s="126">
        <v>96</v>
      </c>
      <c r="G325" s="126">
        <v>169</v>
      </c>
      <c r="H325" s="298"/>
      <c r="I325" s="126">
        <v>745</v>
      </c>
      <c r="J325" s="126">
        <v>108</v>
      </c>
      <c r="K325" s="126">
        <v>237</v>
      </c>
      <c r="L325" s="126">
        <v>114</v>
      </c>
      <c r="M325" s="107">
        <v>46</v>
      </c>
      <c r="N325" s="126">
        <v>367</v>
      </c>
      <c r="O325" s="126">
        <v>108</v>
      </c>
    </row>
    <row r="326" spans="1:15" ht="18">
      <c r="A326" s="54" t="s">
        <v>221</v>
      </c>
      <c r="B326" s="161"/>
      <c r="C326" s="225"/>
      <c r="D326" s="151"/>
      <c r="E326" s="127"/>
      <c r="F326" s="127"/>
      <c r="G326" s="127"/>
      <c r="H326" s="299"/>
      <c r="I326" s="127"/>
      <c r="J326" s="127"/>
      <c r="K326" s="300"/>
      <c r="L326" s="127"/>
      <c r="M326" s="107"/>
      <c r="N326" s="127"/>
      <c r="O326" s="127"/>
    </row>
    <row r="327" spans="1:15" ht="12.75" customHeight="1">
      <c r="A327" s="55" t="s">
        <v>135</v>
      </c>
      <c r="B327" s="161">
        <v>239</v>
      </c>
      <c r="C327" s="194" t="s">
        <v>219</v>
      </c>
      <c r="D327" s="130">
        <v>16</v>
      </c>
      <c r="E327" s="194" t="s">
        <v>219</v>
      </c>
      <c r="F327" s="129">
        <v>15</v>
      </c>
      <c r="G327" s="129">
        <v>56</v>
      </c>
      <c r="H327" s="311"/>
      <c r="I327" s="129">
        <v>54</v>
      </c>
      <c r="J327" s="129">
        <v>7</v>
      </c>
      <c r="K327" s="130">
        <v>29</v>
      </c>
      <c r="L327" s="129">
        <v>23</v>
      </c>
      <c r="M327" s="57">
        <v>8</v>
      </c>
      <c r="N327" s="129">
        <v>11</v>
      </c>
      <c r="O327" s="129">
        <v>20</v>
      </c>
    </row>
    <row r="328" spans="1:15" ht="12.75" customHeight="1">
      <c r="A328" s="38" t="s">
        <v>67</v>
      </c>
      <c r="B328" s="161">
        <v>164</v>
      </c>
      <c r="C328" s="194">
        <v>3</v>
      </c>
      <c r="D328" s="93">
        <v>35</v>
      </c>
      <c r="E328" s="129">
        <v>14</v>
      </c>
      <c r="F328" s="129">
        <v>12</v>
      </c>
      <c r="G328" s="93">
        <v>8</v>
      </c>
      <c r="H328" s="311"/>
      <c r="I328" s="129">
        <v>28</v>
      </c>
      <c r="J328" s="57">
        <v>13</v>
      </c>
      <c r="K328" s="129">
        <v>50</v>
      </c>
      <c r="L328" s="194" t="s">
        <v>219</v>
      </c>
      <c r="M328" s="194" t="s">
        <v>219</v>
      </c>
      <c r="N328" s="194" t="s">
        <v>219</v>
      </c>
      <c r="O328" s="129">
        <v>1</v>
      </c>
    </row>
    <row r="329" spans="1:15" ht="12.75" customHeight="1">
      <c r="A329" s="38" t="s">
        <v>50</v>
      </c>
      <c r="B329" s="161">
        <v>183</v>
      </c>
      <c r="C329" s="194">
        <v>2</v>
      </c>
      <c r="D329" s="129">
        <v>19</v>
      </c>
      <c r="E329" s="129">
        <v>22</v>
      </c>
      <c r="F329" s="129">
        <v>4</v>
      </c>
      <c r="G329" s="129">
        <v>4</v>
      </c>
      <c r="H329" s="311"/>
      <c r="I329" s="129">
        <v>60</v>
      </c>
      <c r="J329" s="129">
        <v>7</v>
      </c>
      <c r="K329" s="129">
        <v>47</v>
      </c>
      <c r="L329" s="129">
        <v>3</v>
      </c>
      <c r="M329" s="194" t="s">
        <v>219</v>
      </c>
      <c r="N329" s="129">
        <v>13</v>
      </c>
      <c r="O329" s="129">
        <v>2</v>
      </c>
    </row>
    <row r="330" spans="1:15" ht="12.75" customHeight="1">
      <c r="A330" s="38" t="s">
        <v>51</v>
      </c>
      <c r="B330" s="161">
        <v>79</v>
      </c>
      <c r="C330" s="194" t="s">
        <v>219</v>
      </c>
      <c r="D330" s="129">
        <v>4</v>
      </c>
      <c r="E330" s="129">
        <v>5</v>
      </c>
      <c r="F330" s="129">
        <v>1</v>
      </c>
      <c r="G330" s="57">
        <v>19</v>
      </c>
      <c r="H330" s="311"/>
      <c r="I330" s="129">
        <v>8</v>
      </c>
      <c r="J330" s="129">
        <v>17</v>
      </c>
      <c r="K330" s="93">
        <v>10</v>
      </c>
      <c r="L330" s="93" t="s">
        <v>219</v>
      </c>
      <c r="M330" s="57">
        <v>1</v>
      </c>
      <c r="N330" s="129">
        <v>10</v>
      </c>
      <c r="O330" s="57">
        <v>4</v>
      </c>
    </row>
    <row r="331" spans="1:15" ht="12.75" customHeight="1">
      <c r="A331" s="38" t="s">
        <v>52</v>
      </c>
      <c r="B331" s="161">
        <v>1794</v>
      </c>
      <c r="C331" s="194">
        <v>12</v>
      </c>
      <c r="D331" s="129">
        <v>143</v>
      </c>
      <c r="E331" s="129">
        <v>203</v>
      </c>
      <c r="F331" s="129">
        <v>59</v>
      </c>
      <c r="G331" s="129">
        <v>79</v>
      </c>
      <c r="H331" s="311"/>
      <c r="I331" s="129">
        <v>595</v>
      </c>
      <c r="J331" s="129">
        <v>64</v>
      </c>
      <c r="K331" s="129">
        <v>101</v>
      </c>
      <c r="L331" s="129">
        <v>87</v>
      </c>
      <c r="M331" s="57">
        <v>37</v>
      </c>
      <c r="N331" s="129">
        <v>333</v>
      </c>
      <c r="O331" s="129">
        <v>81</v>
      </c>
    </row>
    <row r="332" spans="1:15" ht="18" customHeight="1">
      <c r="A332" s="83" t="s">
        <v>53</v>
      </c>
      <c r="B332" s="126">
        <v>9</v>
      </c>
      <c r="C332" s="194" t="s">
        <v>219</v>
      </c>
      <c r="D332" s="194" t="s">
        <v>219</v>
      </c>
      <c r="E332" s="194" t="s">
        <v>219</v>
      </c>
      <c r="F332" s="129">
        <v>5</v>
      </c>
      <c r="G332" s="129">
        <v>3</v>
      </c>
      <c r="H332" s="312"/>
      <c r="I332" s="194" t="s">
        <v>219</v>
      </c>
      <c r="J332" s="194" t="s">
        <v>219</v>
      </c>
      <c r="K332" s="194" t="s">
        <v>219</v>
      </c>
      <c r="L332" s="129">
        <v>1</v>
      </c>
      <c r="M332" s="194" t="s">
        <v>219</v>
      </c>
      <c r="N332" s="194" t="s">
        <v>219</v>
      </c>
      <c r="O332" s="194">
        <v>0</v>
      </c>
    </row>
    <row r="333" spans="1:15">
      <c r="A333" s="106"/>
      <c r="B333" s="161"/>
      <c r="C333" s="194"/>
      <c r="D333" s="194"/>
      <c r="E333" s="194"/>
      <c r="F333" s="129"/>
      <c r="G333" s="57"/>
      <c r="H333" s="93"/>
      <c r="I333" s="194"/>
      <c r="J333" s="194"/>
      <c r="K333" s="194"/>
      <c r="L333" s="93"/>
      <c r="M333" s="194"/>
      <c r="N333" s="194"/>
      <c r="O333" s="194"/>
    </row>
    <row r="334" spans="1:15" ht="45">
      <c r="A334" s="224"/>
      <c r="B334" s="46" t="s">
        <v>46</v>
      </c>
      <c r="C334" s="35" t="s">
        <v>103</v>
      </c>
      <c r="D334" s="320" t="s">
        <v>116</v>
      </c>
      <c r="E334" s="320" t="s">
        <v>124</v>
      </c>
      <c r="F334" s="320" t="s">
        <v>106</v>
      </c>
      <c r="G334" s="320" t="s">
        <v>126</v>
      </c>
      <c r="H334" s="320"/>
      <c r="I334" s="320" t="s">
        <v>195</v>
      </c>
      <c r="J334" s="320" t="s">
        <v>196</v>
      </c>
      <c r="K334" s="320" t="s">
        <v>122</v>
      </c>
      <c r="L334" s="320" t="s">
        <v>197</v>
      </c>
      <c r="M334" s="320" t="s">
        <v>130</v>
      </c>
      <c r="N334" s="320" t="s">
        <v>131</v>
      </c>
      <c r="O334" s="320" t="s">
        <v>198</v>
      </c>
    </row>
    <row r="335" spans="1:15">
      <c r="A335" s="96" t="s">
        <v>46</v>
      </c>
      <c r="B335" s="161">
        <v>2616</v>
      </c>
      <c r="C335" s="192">
        <v>38</v>
      </c>
      <c r="D335" s="126">
        <v>181</v>
      </c>
      <c r="E335" s="126">
        <v>427</v>
      </c>
      <c r="F335" s="126">
        <v>99</v>
      </c>
      <c r="G335" s="126">
        <v>123</v>
      </c>
      <c r="H335" s="298"/>
      <c r="I335" s="126">
        <v>590</v>
      </c>
      <c r="J335" s="126">
        <v>143</v>
      </c>
      <c r="K335" s="126">
        <v>231</v>
      </c>
      <c r="L335" s="126">
        <v>151</v>
      </c>
      <c r="M335" s="107">
        <v>143</v>
      </c>
      <c r="N335" s="126">
        <v>318</v>
      </c>
      <c r="O335" s="126">
        <v>172</v>
      </c>
    </row>
    <row r="336" spans="1:15" ht="18">
      <c r="A336" s="54" t="s">
        <v>233</v>
      </c>
      <c r="B336" s="161"/>
      <c r="C336" s="225"/>
      <c r="D336" s="151"/>
      <c r="E336" s="127"/>
      <c r="F336" s="127"/>
      <c r="G336" s="127"/>
      <c r="H336" s="299"/>
      <c r="I336" s="127"/>
      <c r="J336" s="127"/>
      <c r="K336" s="300"/>
      <c r="L336" s="127"/>
      <c r="M336" s="107"/>
      <c r="N336" s="127"/>
      <c r="O336" s="127"/>
    </row>
    <row r="337" spans="1:17" ht="12.75" customHeight="1">
      <c r="A337" s="55" t="s">
        <v>135</v>
      </c>
      <c r="B337" s="161">
        <v>335</v>
      </c>
      <c r="C337" s="194">
        <v>25</v>
      </c>
      <c r="D337" s="130">
        <v>58</v>
      </c>
      <c r="E337" s="194">
        <v>29</v>
      </c>
      <c r="F337" s="129">
        <v>5</v>
      </c>
      <c r="G337" s="129">
        <v>3</v>
      </c>
      <c r="H337" s="311"/>
      <c r="I337" s="129">
        <v>20</v>
      </c>
      <c r="J337" s="129">
        <v>4</v>
      </c>
      <c r="K337" s="130">
        <v>71</v>
      </c>
      <c r="L337" s="129">
        <v>14</v>
      </c>
      <c r="M337" s="57">
        <v>53</v>
      </c>
      <c r="N337" s="129">
        <v>6</v>
      </c>
      <c r="O337" s="129">
        <v>47</v>
      </c>
    </row>
    <row r="338" spans="1:17" ht="12.75" customHeight="1">
      <c r="A338" s="38" t="s">
        <v>67</v>
      </c>
      <c r="B338" s="161">
        <v>159</v>
      </c>
      <c r="C338" s="194">
        <v>0</v>
      </c>
      <c r="D338" s="93">
        <v>8</v>
      </c>
      <c r="E338" s="129">
        <v>48</v>
      </c>
      <c r="F338" s="129">
        <v>2</v>
      </c>
      <c r="G338" s="93">
        <v>0</v>
      </c>
      <c r="H338" s="311"/>
      <c r="I338" s="129">
        <v>41</v>
      </c>
      <c r="J338" s="57">
        <v>5</v>
      </c>
      <c r="K338" s="129">
        <v>8</v>
      </c>
      <c r="L338" s="194">
        <v>12</v>
      </c>
      <c r="M338" s="194">
        <v>9</v>
      </c>
      <c r="N338" s="194">
        <v>23</v>
      </c>
      <c r="O338" s="129">
        <v>3</v>
      </c>
    </row>
    <row r="339" spans="1:17" ht="12.75" customHeight="1">
      <c r="A339" s="38" t="s">
        <v>50</v>
      </c>
      <c r="B339" s="161">
        <v>206</v>
      </c>
      <c r="C339" s="194">
        <v>0</v>
      </c>
      <c r="D339" s="129">
        <v>16</v>
      </c>
      <c r="E339" s="129">
        <v>66</v>
      </c>
      <c r="F339" s="129">
        <v>6</v>
      </c>
      <c r="G339" s="129">
        <v>0</v>
      </c>
      <c r="H339" s="311"/>
      <c r="I339" s="129">
        <v>50</v>
      </c>
      <c r="J339" s="129">
        <v>7</v>
      </c>
      <c r="K339" s="129">
        <v>11</v>
      </c>
      <c r="L339" s="129">
        <v>24</v>
      </c>
      <c r="M339" s="194">
        <v>6</v>
      </c>
      <c r="N339" s="129">
        <v>8</v>
      </c>
      <c r="O339" s="129">
        <v>12</v>
      </c>
    </row>
    <row r="340" spans="1:17" ht="12.75" customHeight="1">
      <c r="A340" s="38" t="s">
        <v>51</v>
      </c>
      <c r="B340" s="161">
        <v>81</v>
      </c>
      <c r="C340" s="194">
        <v>0</v>
      </c>
      <c r="D340" s="129">
        <v>4</v>
      </c>
      <c r="E340" s="129">
        <v>20</v>
      </c>
      <c r="F340" s="129">
        <v>14</v>
      </c>
      <c r="G340" s="57">
        <v>1</v>
      </c>
      <c r="H340" s="311"/>
      <c r="I340" s="129">
        <v>14</v>
      </c>
      <c r="J340" s="129">
        <v>5</v>
      </c>
      <c r="K340" s="93">
        <v>7</v>
      </c>
      <c r="L340" s="93">
        <v>10</v>
      </c>
      <c r="M340" s="57">
        <v>0</v>
      </c>
      <c r="N340" s="129">
        <v>4</v>
      </c>
      <c r="O340" s="57">
        <v>2</v>
      </c>
    </row>
    <row r="341" spans="1:17" ht="12.75" customHeight="1">
      <c r="A341" s="38" t="s">
        <v>52</v>
      </c>
      <c r="B341" s="161">
        <v>1831</v>
      </c>
      <c r="C341" s="194">
        <v>13</v>
      </c>
      <c r="D341" s="129">
        <v>93</v>
      </c>
      <c r="E341" s="129">
        <v>264</v>
      </c>
      <c r="F341" s="129">
        <v>72</v>
      </c>
      <c r="G341" s="129">
        <v>119</v>
      </c>
      <c r="H341" s="311"/>
      <c r="I341" s="129">
        <v>465</v>
      </c>
      <c r="J341" s="129">
        <v>122</v>
      </c>
      <c r="K341" s="129">
        <v>134</v>
      </c>
      <c r="L341" s="129">
        <v>90</v>
      </c>
      <c r="M341" s="57">
        <v>75</v>
      </c>
      <c r="N341" s="129">
        <v>277</v>
      </c>
      <c r="O341" s="129">
        <v>107</v>
      </c>
    </row>
    <row r="342" spans="1:17" ht="18" customHeight="1">
      <c r="A342" s="83" t="s">
        <v>53</v>
      </c>
      <c r="B342" s="126">
        <v>4</v>
      </c>
      <c r="C342" s="194">
        <v>0</v>
      </c>
      <c r="D342" s="194">
        <v>2</v>
      </c>
      <c r="E342" s="194">
        <v>0</v>
      </c>
      <c r="F342" s="129">
        <v>0</v>
      </c>
      <c r="G342" s="129">
        <v>0</v>
      </c>
      <c r="H342" s="312"/>
      <c r="I342" s="194">
        <v>0</v>
      </c>
      <c r="J342" s="194">
        <v>0</v>
      </c>
      <c r="K342" s="194">
        <v>0</v>
      </c>
      <c r="L342" s="129">
        <v>1</v>
      </c>
      <c r="M342" s="194">
        <v>0</v>
      </c>
      <c r="N342" s="194">
        <v>0</v>
      </c>
      <c r="O342" s="194">
        <v>1</v>
      </c>
    </row>
    <row r="343" spans="1:17">
      <c r="A343" s="43" t="s">
        <v>216</v>
      </c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7">
      <c r="A344" s="44" t="s">
        <v>62</v>
      </c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7">
      <c r="A345" s="44" t="s">
        <v>63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7">
      <c r="A346" s="44" t="s">
        <v>210</v>
      </c>
      <c r="B346" s="241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40"/>
      <c r="Q346" s="140"/>
    </row>
    <row r="347" spans="1:17" ht="7.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7">
      <c r="A348" s="26" t="s">
        <v>64</v>
      </c>
    </row>
    <row r="349" spans="1:17">
      <c r="A349" s="88"/>
    </row>
    <row r="350" spans="1:17">
      <c r="A350" s="88"/>
    </row>
  </sheetData>
  <phoneticPr fontId="14" type="noConversion"/>
  <hyperlinks>
    <hyperlink ref="A34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0DAEA-EE6F-4C53-97A4-2CC2B4560C1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0bedec0e-ce89-4f71-aad7-765f6d56eeaa"/>
  </ds:schemaRefs>
</ds:datastoreItem>
</file>

<file path=customXml/itemProps2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2021-10-01T11:58:35Z</cp:lastPrinted>
  <dcterms:created xsi:type="dcterms:W3CDTF">2012-11-14T09:19:51Z</dcterms:created>
  <dcterms:modified xsi:type="dcterms:W3CDTF">2022-07-27T09:44:02Z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