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240" windowHeight="7695" tabRatio="922" firstSheet="9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43" l="1"/>
  <c r="G55" i="43"/>
  <c r="F55" i="43"/>
  <c r="E55" i="43"/>
  <c r="D55" i="43"/>
  <c r="C55" i="43"/>
  <c r="B55" i="43"/>
  <c r="I81" i="39" l="1"/>
  <c r="D115" i="39" s="1"/>
  <c r="E115" i="39" l="1"/>
  <c r="F115" i="39"/>
  <c r="C115" i="39"/>
  <c r="G115" i="39"/>
  <c r="H115" i="39"/>
  <c r="R55" i="43"/>
  <c r="Q55" i="43"/>
  <c r="P55" i="43"/>
  <c r="O55" i="43"/>
  <c r="N55" i="43"/>
  <c r="M55" i="43"/>
  <c r="D96" i="42"/>
  <c r="E96" i="42"/>
  <c r="F96" i="42"/>
  <c r="G96" i="42"/>
  <c r="H96" i="42"/>
  <c r="I96" i="42"/>
  <c r="J96" i="42"/>
  <c r="K96" i="42"/>
  <c r="L96" i="42"/>
  <c r="M96" i="42"/>
  <c r="N96" i="42"/>
  <c r="O96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I80" i="39"/>
  <c r="I115" i="39" l="1"/>
  <c r="C114" i="39"/>
  <c r="D114" i="39"/>
  <c r="E114" i="39"/>
  <c r="F114" i="39"/>
  <c r="G114" i="39"/>
  <c r="H114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3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3" i="43"/>
  <c r="H64" i="43"/>
  <c r="H109" i="39"/>
  <c r="G109" i="39"/>
  <c r="F109" i="39"/>
  <c r="E109" i="39"/>
  <c r="D109" i="39"/>
  <c r="C109" i="39"/>
  <c r="H108" i="39"/>
  <c r="G108" i="39"/>
  <c r="F108" i="39"/>
  <c r="E108" i="39"/>
  <c r="D108" i="39"/>
  <c r="C108" i="39"/>
  <c r="H107" i="39"/>
  <c r="G107" i="39"/>
  <c r="F107" i="39"/>
  <c r="E107" i="39"/>
  <c r="D107" i="39"/>
  <c r="C107" i="39"/>
  <c r="I107" i="39" s="1"/>
  <c r="H106" i="39"/>
  <c r="G106" i="39"/>
  <c r="F106" i="39"/>
  <c r="E106" i="39"/>
  <c r="D106" i="39"/>
  <c r="C106" i="39"/>
  <c r="H105" i="39"/>
  <c r="G105" i="39"/>
  <c r="F105" i="39"/>
  <c r="E105" i="39"/>
  <c r="D105" i="39"/>
  <c r="C105" i="39"/>
  <c r="H104" i="39"/>
  <c r="G104" i="39"/>
  <c r="F104" i="39"/>
  <c r="E104" i="39"/>
  <c r="D104" i="39"/>
  <c r="C104" i="39"/>
  <c r="H103" i="39"/>
  <c r="G103" i="39"/>
  <c r="F103" i="39"/>
  <c r="E103" i="39"/>
  <c r="D103" i="39"/>
  <c r="C103" i="39"/>
  <c r="I103" i="39" s="1"/>
  <c r="H102" i="39"/>
  <c r="G102" i="39"/>
  <c r="F102" i="39"/>
  <c r="E102" i="39"/>
  <c r="D102" i="39"/>
  <c r="C102" i="39"/>
  <c r="H101" i="39"/>
  <c r="G101" i="39"/>
  <c r="F101" i="39"/>
  <c r="E101" i="39"/>
  <c r="D101" i="39"/>
  <c r="C101" i="39"/>
  <c r="H100" i="39"/>
  <c r="G100" i="39"/>
  <c r="F100" i="39"/>
  <c r="E100" i="39"/>
  <c r="D100" i="39"/>
  <c r="C100" i="39"/>
  <c r="H99" i="39"/>
  <c r="G99" i="39"/>
  <c r="F99" i="39"/>
  <c r="E99" i="39"/>
  <c r="D99" i="39"/>
  <c r="C99" i="39"/>
  <c r="I99" i="39" s="1"/>
  <c r="H98" i="39"/>
  <c r="G98" i="39"/>
  <c r="F98" i="39"/>
  <c r="E98" i="39"/>
  <c r="D98" i="39"/>
  <c r="C98" i="39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C95" i="39"/>
  <c r="I95" i="39" s="1"/>
  <c r="H94" i="39"/>
  <c r="G94" i="39"/>
  <c r="F94" i="39"/>
  <c r="E94" i="39"/>
  <c r="D94" i="39"/>
  <c r="C94" i="39"/>
  <c r="H93" i="39"/>
  <c r="G93" i="39"/>
  <c r="F93" i="39"/>
  <c r="E93" i="39"/>
  <c r="D93" i="39"/>
  <c r="C93" i="39"/>
  <c r="H92" i="39"/>
  <c r="G92" i="39"/>
  <c r="F92" i="39"/>
  <c r="E92" i="39"/>
  <c r="D92" i="39"/>
  <c r="C92" i="39"/>
  <c r="H91" i="39"/>
  <c r="G91" i="39"/>
  <c r="F91" i="39"/>
  <c r="E91" i="39"/>
  <c r="D91" i="39"/>
  <c r="C91" i="39"/>
  <c r="I91" i="39" s="1"/>
  <c r="H90" i="39"/>
  <c r="G90" i="39"/>
  <c r="F90" i="39"/>
  <c r="E90" i="39"/>
  <c r="D90" i="39"/>
  <c r="C90" i="39"/>
  <c r="H89" i="39"/>
  <c r="G89" i="39"/>
  <c r="F89" i="39"/>
  <c r="E89" i="39"/>
  <c r="D89" i="39"/>
  <c r="C89" i="39"/>
  <c r="H88" i="39"/>
  <c r="G88" i="39"/>
  <c r="F88" i="39"/>
  <c r="E88" i="39"/>
  <c r="D88" i="39"/>
  <c r="C88" i="39"/>
  <c r="H87" i="39"/>
  <c r="G87" i="39"/>
  <c r="F87" i="39"/>
  <c r="E87" i="39"/>
  <c r="D87" i="39"/>
  <c r="C87" i="39"/>
  <c r="I87" i="39" s="1"/>
  <c r="H86" i="39"/>
  <c r="G86" i="39"/>
  <c r="F86" i="39"/>
  <c r="E86" i="39"/>
  <c r="D86" i="39"/>
  <c r="C86" i="39"/>
  <c r="H85" i="39"/>
  <c r="G85" i="39"/>
  <c r="F85" i="39"/>
  <c r="E85" i="39"/>
  <c r="D85" i="39"/>
  <c r="C85" i="39"/>
  <c r="H84" i="39"/>
  <c r="G84" i="39"/>
  <c r="F84" i="39"/>
  <c r="E84" i="39"/>
  <c r="D84" i="39"/>
  <c r="C84" i="39"/>
  <c r="H83" i="39"/>
  <c r="G83" i="39"/>
  <c r="F83" i="39"/>
  <c r="E83" i="39"/>
  <c r="D83" i="39"/>
  <c r="C83" i="39"/>
  <c r="I83" i="39" s="1"/>
  <c r="I79" i="39"/>
  <c r="H113" i="39" s="1"/>
  <c r="I78" i="39"/>
  <c r="I77" i="39"/>
  <c r="I76" i="39"/>
  <c r="E110" i="39" s="1"/>
  <c r="I84" i="39" l="1"/>
  <c r="I88" i="39"/>
  <c r="I92" i="39"/>
  <c r="I96" i="39"/>
  <c r="I100" i="39"/>
  <c r="I104" i="39"/>
  <c r="I108" i="39"/>
  <c r="E111" i="39"/>
  <c r="G111" i="39"/>
  <c r="F111" i="39"/>
  <c r="C111" i="39"/>
  <c r="F112" i="39"/>
  <c r="H112" i="39"/>
  <c r="G112" i="39"/>
  <c r="D112" i="39"/>
  <c r="C112" i="39"/>
  <c r="I85" i="39"/>
  <c r="I86" i="39"/>
  <c r="I89" i="39"/>
  <c r="I90" i="39"/>
  <c r="I93" i="39"/>
  <c r="I94" i="39"/>
  <c r="I97" i="39"/>
  <c r="I98" i="39"/>
  <c r="I101" i="39"/>
  <c r="I102" i="39"/>
  <c r="I105" i="39"/>
  <c r="I106" i="39"/>
  <c r="I109" i="39"/>
  <c r="I114" i="39"/>
  <c r="C110" i="39"/>
  <c r="G110" i="39"/>
  <c r="D111" i="39"/>
  <c r="H111" i="39"/>
  <c r="E112" i="39"/>
  <c r="F113" i="39"/>
  <c r="F110" i="39"/>
  <c r="E113" i="39"/>
  <c r="D110" i="39"/>
  <c r="H110" i="39"/>
  <c r="C113" i="39"/>
  <c r="G113" i="39"/>
  <c r="D113" i="39"/>
  <c r="I112" i="39" l="1"/>
  <c r="I113" i="39"/>
  <c r="I111" i="39"/>
  <c r="I110" i="39"/>
  <c r="C97" i="42"/>
  <c r="C98" i="42"/>
  <c r="C99" i="42"/>
  <c r="C100" i="42"/>
  <c r="C101" i="42"/>
  <c r="C96" i="42"/>
  <c r="C87" i="42"/>
  <c r="C88" i="42"/>
  <c r="C89" i="42"/>
  <c r="C90" i="42"/>
  <c r="C91" i="42"/>
  <c r="C92" i="42"/>
  <c r="C86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102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<sst xmlns="http://schemas.openxmlformats.org/spreadsheetml/2006/main" count="1499" uniqueCount="218">
  <si>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</si>
  <si>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</si>
  <si>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</si>
  <si>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</si>
  <si>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</si>
  <si>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</si>
  <si>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</si>
  <si>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</si>
  <si>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</si>
  <si>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</si>
  <si>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</si>
  <si>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</si>
  <si>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</si>
  <si>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</si>
  <si>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</si>
  <si>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</si>
  <si>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</si>
  <si>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</si>
  <si>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</si>
  <si>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</si>
  <si>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</si>
  <si>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</si>
  <si>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</si>
  <si>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</si>
  <si>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</si>
  <si>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</si>
  <si>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</si>
  <si>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</si>
  <si>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</si>
  <si>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</si>
  <si>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</si>
  <si>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</si>
  <si>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</si>
  <si>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</si>
  <si>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</si>
  <si>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</si>
  <si>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</si>
  <si>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</si>
  <si>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</si>
  <si>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</si>
  <si>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</si>
  <si>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</si>
  <si>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 xml:space="preserve">           ZERBITZUAK DIGITALIZATZEKO PLANA. ZERBITZU KATALOGOA. ZK.  EUSKO JAURLARITZA.                            2020. I. HIRUHILEKOA</t>
  </si>
  <si>
    <t>AURKIBIDEA</t>
  </si>
  <si>
    <t>TAULAK</t>
  </si>
  <si>
    <t xml:space="preserve">Konplexutasun elektronikoaren maila bete duten Eusko Jaurlaritzak eskainitako zerbitzu eta prozedura publikoak, sailen arabera banatuta. 2020. I. hiruhilekoa. </t>
  </si>
  <si>
    <t>Eusko Jaurlaritzak eskainitako zerbitzu eta prozedura publikoak, hiruhilekoka eta gaurko konplexutasun elektronikoaren arabera. 2011-2020. I. hiruhilekoa</t>
  </si>
  <si>
    <t>Partez edo osorik tramitazio elektronikoa onartzen duten edo administratuaren parte hartzea behar ez duten Eusko Jaurlaritzako gaur eguneko zerbitzu, prozedura eta izapide publikoak, hiruhilekoka eta sailen arabera. 2011-2020. I. hiruhilekoa</t>
  </si>
  <si>
    <t>Eusko Jaurlaritzak eskainitako zerbitzu eta prozedura publikoak, hiruhilekoka eta gaurko konplexutasun elektronikoaren arabera, sailen arabera banatuta. 2012-2020. I. hiruhilekoa.</t>
  </si>
  <si>
    <t>Eusko Jaurlaritzak eskainitako zerbitzu eta prozedura publikoak, hiruhilekoka eta gaurko konplexutasun elektronikoaren arabera, motaren arabera banatuta. 2012-2020. I. hiruhilekoa.</t>
  </si>
  <si>
    <t>GRAFIKOAK</t>
  </si>
  <si>
    <t>G.5.1.1 Konplexutasun elektronikoaren maila bete duten Eusko Jaurlaritzak eskainitako zerbitzu eta prozedura publikoak, sailen arabera banatuta. 2020. I. hiruhilekoa. %</t>
  </si>
  <si>
    <t>G.4.1.1. Eusko Jaurlaritzak hiruhilekoka eskainitako zerbitzu eta prozeduren gaurko konplexutasun elektronikoaren maila. 2011-2020. I. hiruhilekoa. %</t>
  </si>
  <si>
    <t>G.4.1.3. Eusko Jaurlaritzak eskainitako zerbitzu eta prozedurak, sailka, gaurko konplexutasun elektronikoaren arabera. 2020. I. hiruhilekoa. %</t>
  </si>
  <si>
    <t>G.4.1.4. Eusko Jaurlaritzak eskainitako zerbitzu eta prozedura ohikoenak, gaurko konplexutasun elektronikoaren arabera. 2020. I. hiruhilekoa. %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</si>
  <si>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</si>
  <si>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</si>
  <si>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</si>
  <si>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</si>
  <si>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</si>
  <si>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</si>
  <si>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</si>
  <si>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</si>
  <si>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</si>
  <si>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</si>
  <si>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</si>
  <si>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</si>
  <si>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</si>
  <si>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</si>
  <si>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</si>
  <si>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</si>
  <si>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</si>
  <si>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Iturria: Eusko Jaurlaritza. Gobernantza Publiko eta Autogobernu Saila. Herritarrak Hartzeko eta Administrazioa Berritzeko eta Hobetzeko Zuzendaritza. Zerbitzu Katalogoa </t>
  </si>
  <si>
    <t>(*) 2012ko III. hiruhilekoan aldaketa bat izan zen kontabilizatutako unitateen definizioan</t>
  </si>
  <si>
    <t>(**) 2013. II. Hiruhilekoa. Behin-behineko datuak</t>
  </si>
  <si>
    <t>(***) 2018. I. Hiruhilekoa. Aparteko gaurkotzea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</si>
  <si>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</si>
  <si>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</si>
  <si>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</si>
  <si>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</si>
  <si>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</si>
  <si>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</si>
  <si>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</si>
  <si>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</si>
  <si>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</si>
  <si>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</si>
  <si>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</si>
  <si>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</si>
  <si>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</si>
  <si>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</si>
  <si>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</si>
  <si>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</si>
  <si>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</si>
  <si>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</si>
  <si>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</si>
  <si>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</si>
  <si>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</si>
  <si>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</si>
  <si>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</si>
  <si>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</si>
  <si>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</si>
  <si>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</si>
  <si>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</si>
  <si>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</si>
  <si>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</si>
  <si>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</si>
  <si>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</si>
  <si>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</si>
  <si>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</si>
  <si>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</si>
  <si>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</si>
  <si>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</si>
  <si>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</si>
  <si>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</si>
  <si>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</si>
  <si>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IV-2020</t>
  </si>
  <si>
    <t>Partez edo osorik tramitazio elektronikoa onartzen duten edo administratuaren parte hartzea behar ez duten Eusko Jaurlaritzako gaur eguneko zerbitzu eta prozedura publikoak, hiruhilekoka eta sailen arabera. 2011-2020. I. hiruhilekoa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</si>
  <si>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</si>
  <si>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</si>
  <si>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</si>
  <si>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</si>
  <si>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</si>
  <si>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</si>
  <si>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</si>
  <si>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</si>
  <si>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</si>
  <si>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</si>
  <si>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</si>
  <si>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</si>
  <si>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</si>
  <si>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</si>
  <si>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</si>
  <si>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</si>
  <si>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</si>
  <si>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</si>
  <si>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</si>
  <si>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</si>
  <si>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</si>
  <si>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</si>
  <si>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</si>
  <si>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</si>
  <si>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</si>
  <si>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</si>
  <si>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</si>
  <si>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</si>
  <si>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</si>
  <si>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</si>
  <si>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</si>
  <si>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Eusko Jaurlaritzak eskainitako zerbitzu eta prozedura publikoak, hiruhilekoka eta gaurko konplexutasun elektronikoaren arabera, sailen arabera banatuta. 2012-2020. I. hiruhilekoa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</si>
  <si>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</si>
  <si>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</si>
  <si>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</si>
  <si>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</si>
  <si>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</si>
  <si>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</si>
  <si>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</si>
  <si>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</si>
  <si>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</si>
  <si>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</si>
  <si>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</si>
  <si>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</si>
  <si>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</si>
  <si>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</si>
  <si>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</si>
  <si>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</si>
  <si>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</si>
  <si>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</si>
  <si>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</si>
  <si>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</si>
  <si>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</si>
  <si>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</si>
  <si>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</si>
  <si>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</si>
  <si>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</si>
  <si>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</si>
  <si>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</si>
  <si>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</si>
  <si>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</si>
  <si>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</si>
  <si>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</si>
  <si>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</si>
  <si>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</si>
  <si>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</si>
  <si>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</si>
  <si>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</si>
  <si>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</si>
  <si>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</si>
  <si>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Eusko Jaurlaritzak eskainitako zerbitzu eta prozedura publikoak, hiruhilekoka eta gaurko konplexutasun elektronikoaren arabera, motaren arabera banatuta. 2012-2020. I. hiruhilekoa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</si>
  <si>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</si>
  <si>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</si>
  <si>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</si>
  <si>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</si>
  <si>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</si>
  <si>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</si>
  <si>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</si>
  <si>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</si>
  <si>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</si>
  <si>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</si>
  <si>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</si>
  <si>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</si>
  <si>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</si>
  <si>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</si>
  <si>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</si>
  <si>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</si>
  <si>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</si>
  <si>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</si>
  <si>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</si>
  <si>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</si>
  <si>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Ayudas, becas y subvenciones</t>
  </si>
  <si>
    <t>Comunicaciones a la Administración</t>
  </si>
  <si>
    <t>Autorizaciones</t>
  </si>
  <si>
    <t>RESTO</t>
  </si>
  <si>
    <t xml:space="preserve">Registros </t>
  </si>
  <si>
    <t>Pruebas de acreditación</t>
  </si>
  <si>
    <t>KONPLEXUTASUN ELEKTRONIKOAREN MAILA. 2019-IV. hiruhilekoa</t>
  </si>
  <si>
    <t xml:space="preserve">Konplexutasun elektronikoaren maila bete duten Eusko Jaurlaritzak eskainitako zerbitzu eta prozedura publikoak, sailen arabera banatuta. 2020. I. hiruhilekoa </t>
  </si>
  <si>
    <t>2020- IT</t>
  </si>
  <si>
    <t>DIGITALIZACIÓN OBJETIVO IV 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</si>
</sst>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49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8"/>
      <color rgb="FFFF0000"/>
      <name val="Arial"/>
      <family val="2"/>
    </font>
    <font>
      <b/>
      <sz val="7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51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3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4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0" fontId="34" fillId="6" borderId="0" xfId="8" applyFont="1" applyFill="1"/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6" fillId="10" borderId="0" xfId="8" applyFont="1" applyFill="1" applyBorder="1"/>
    <xf numFmtId="0" fontId="36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8" fillId="10" borderId="0" xfId="0" applyFont="1" applyFill="1" applyBorder="1" applyAlignment="1">
      <alignment vertical="top" wrapText="1"/>
    </xf>
    <xf numFmtId="0" fontId="36" fillId="10" borderId="0" xfId="0" applyFont="1" applyFill="1" applyBorder="1"/>
    <xf numFmtId="0" fontId="6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36" fillId="6" borderId="0" xfId="0" applyFont="1" applyFill="1" applyBorder="1"/>
    <xf numFmtId="0" fontId="36" fillId="6" borderId="0" xfId="0" applyFont="1" applyFill="1" applyBorder="1" applyAlignment="1">
      <alignment horizontal="right"/>
    </xf>
    <xf numFmtId="0" fontId="39" fillId="6" borderId="0" xfId="9" applyNumberFormat="1" applyFont="1" applyFill="1" applyBorder="1" applyAlignment="1">
      <alignment horizontal="left" vertical="center" wrapText="1"/>
    </xf>
    <xf numFmtId="0" fontId="39" fillId="6" borderId="0" xfId="0" applyNumberFormat="1" applyFont="1" applyFill="1" applyBorder="1" applyAlignment="1">
      <alignment horizontal="left" vertical="center" wrapText="1"/>
    </xf>
    <xf numFmtId="167" fontId="39" fillId="6" borderId="0" xfId="0" applyNumberFormat="1" applyFont="1" applyFill="1" applyBorder="1" applyAlignment="1">
      <alignment horizontal="right" vertical="center"/>
    </xf>
    <xf numFmtId="0" fontId="36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3" fontId="1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8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36" fillId="6" borderId="0" xfId="8" applyFont="1" applyFill="1"/>
    <xf numFmtId="0" fontId="10" fillId="10" borderId="0" xfId="0" applyFont="1" applyFill="1" applyBorder="1"/>
    <xf numFmtId="0" fontId="39" fillId="6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horizontal="right" vertical="center"/>
    </xf>
    <xf numFmtId="3" fontId="39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40" fillId="0" borderId="0" xfId="5" applyFont="1"/>
    <xf numFmtId="3" fontId="11" fillId="6" borderId="0" xfId="0" applyNumberFormat="1" applyFont="1" applyFill="1"/>
    <xf numFmtId="0" fontId="34" fillId="6" borderId="0" xfId="0" applyFont="1" applyFill="1"/>
    <xf numFmtId="3" fontId="41" fillId="10" borderId="0" xfId="0" applyNumberFormat="1" applyFont="1" applyFill="1" applyBorder="1" applyAlignment="1">
      <alignment horizontal="right"/>
    </xf>
    <xf numFmtId="3" fontId="10" fillId="10" borderId="0" xfId="0" applyNumberFormat="1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6" fillId="10" borderId="0" xfId="8" applyFont="1" applyFill="1" applyBorder="1" applyAlignment="1">
      <alignment vertic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8" applyFont="1" applyFill="1" applyBorder="1" applyAlignment="1">
      <alignment horizontal="center" vertical="center" wrapText="1"/>
    </xf>
    <xf numFmtId="3" fontId="42" fillId="10" borderId="0" xfId="8" applyNumberFormat="1" applyFont="1" applyFill="1" applyBorder="1" applyAlignment="1">
      <alignment horizontal="right" vertical="center"/>
    </xf>
    <xf numFmtId="0" fontId="36" fillId="10" borderId="0" xfId="9" applyNumberFormat="1" applyFont="1" applyFill="1" applyBorder="1" applyAlignment="1">
      <alignment horizontal="left" vertical="center" wrapText="1"/>
    </xf>
    <xf numFmtId="0" fontId="36" fillId="10" borderId="0" xfId="8" applyNumberFormat="1" applyFont="1" applyFill="1" applyBorder="1" applyAlignment="1">
      <alignment horizontal="left" vertical="center" wrapText="1"/>
    </xf>
    <xf numFmtId="0" fontId="36" fillId="10" borderId="0" xfId="0" applyNumberFormat="1" applyFont="1" applyFill="1" applyBorder="1" applyAlignment="1">
      <alignment horizontal="left" vertical="center" wrapText="1"/>
    </xf>
    <xf numFmtId="1" fontId="36" fillId="10" borderId="0" xfId="8" applyNumberFormat="1" applyFont="1" applyFill="1" applyBorder="1" applyAlignment="1">
      <alignment horizontal="center" vertical="center"/>
    </xf>
    <xf numFmtId="1" fontId="42" fillId="10" borderId="0" xfId="8" applyNumberFormat="1" applyFont="1" applyFill="1" applyBorder="1" applyAlignment="1">
      <alignment horizontal="center" vertical="center"/>
    </xf>
    <xf numFmtId="167" fontId="36" fillId="10" borderId="0" xfId="8" applyNumberFormat="1" applyFont="1" applyFill="1" applyBorder="1" applyAlignment="1">
      <alignment vertical="center"/>
    </xf>
    <xf numFmtId="0" fontId="36" fillId="10" borderId="0" xfId="8" applyNumberFormat="1" applyFont="1" applyFill="1" applyBorder="1" applyAlignment="1">
      <alignment horizontal="center" vertical="center" wrapText="1"/>
    </xf>
    <xf numFmtId="168" fontId="42" fillId="10" borderId="0" xfId="8" applyNumberFormat="1" applyFont="1" applyFill="1" applyBorder="1" applyAlignment="1">
      <alignment horizontal="center" vertical="center"/>
    </xf>
    <xf numFmtId="0" fontId="38" fillId="6" borderId="0" xfId="0" applyFont="1" applyFill="1" applyBorder="1"/>
    <xf numFmtId="0" fontId="38" fillId="6" borderId="0" xfId="0" applyFont="1" applyFill="1" applyBorder="1" applyAlignment="1">
      <alignment horizontal="center" wrapText="1"/>
    </xf>
    <xf numFmtId="0" fontId="37" fillId="6" borderId="0" xfId="0" applyFont="1" applyFill="1" applyBorder="1"/>
    <xf numFmtId="0" fontId="36" fillId="10" borderId="0" xfId="0" applyFont="1" applyFill="1" applyAlignment="1">
      <alignment wrapText="1"/>
    </xf>
    <xf numFmtId="0" fontId="36" fillId="6" borderId="0" xfId="0" applyFont="1" applyFill="1" applyAlignment="1">
      <alignment wrapText="1"/>
    </xf>
    <xf numFmtId="0" fontId="38" fillId="10" borderId="0" xfId="0" applyFont="1" applyFill="1" applyBorder="1" applyAlignment="1">
      <alignment wrapText="1"/>
    </xf>
    <xf numFmtId="0" fontId="41" fillId="10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7" fillId="10" borderId="0" xfId="0" applyFont="1" applyFill="1" applyBorder="1" applyAlignment="1">
      <alignment wrapText="1"/>
    </xf>
    <xf numFmtId="3" fontId="39" fillId="10" borderId="0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center" vertical="center"/>
    </xf>
    <xf numFmtId="165" fontId="38" fillId="10" borderId="0" xfId="10" applyNumberFormat="1" applyFont="1" applyFill="1" applyBorder="1" applyAlignment="1">
      <alignment horizontal="center" wrapText="1"/>
    </xf>
    <xf numFmtId="9" fontId="38" fillId="10" borderId="0" xfId="10" applyFont="1" applyFill="1" applyBorder="1" applyAlignment="1">
      <alignment horizontal="center" wrapText="1"/>
    </xf>
    <xf numFmtId="3" fontId="42" fillId="10" borderId="0" xfId="0" applyNumberFormat="1" applyFont="1" applyFill="1" applyBorder="1" applyAlignment="1" applyProtection="1">
      <alignment horizontal="right"/>
      <protection locked="0"/>
    </xf>
    <xf numFmtId="3" fontId="42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1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36" fillId="10" borderId="0" xfId="8" applyFont="1" applyFill="1" applyBorder="1" applyAlignment="1">
      <alignment horizontal="center"/>
    </xf>
    <xf numFmtId="0" fontId="8" fillId="6" borderId="0" xfId="8" applyFont="1" applyFill="1"/>
    <xf numFmtId="169" fontId="1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9" fillId="10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8" fillId="10" borderId="0" xfId="0" applyNumberFormat="1" applyFont="1" applyFill="1" applyBorder="1" applyAlignment="1">
      <alignment horizontal="center" vertical="center"/>
    </xf>
    <xf numFmtId="0" fontId="44" fillId="6" borderId="0" xfId="8" applyFont="1" applyFill="1"/>
    <xf numFmtId="0" fontId="44" fillId="10" borderId="0" xfId="8" applyFont="1" applyFill="1"/>
    <xf numFmtId="0" fontId="44" fillId="10" borderId="0" xfId="8" applyFont="1" applyFill="1" applyBorder="1"/>
    <xf numFmtId="169" fontId="36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5" fillId="0" borderId="0" xfId="5" applyFont="1"/>
    <xf numFmtId="0" fontId="15" fillId="6" borderId="0" xfId="8" applyFont="1" applyFill="1"/>
    <xf numFmtId="0" fontId="34" fillId="10" borderId="0" xfId="0" applyFont="1" applyFill="1" applyBorder="1" applyAlignment="1">
      <alignment wrapText="1"/>
    </xf>
    <xf numFmtId="0" fontId="11" fillId="10" borderId="0" xfId="0" applyFont="1" applyFill="1" applyBorder="1" applyAlignment="1">
      <alignment horizontal="center" vertical="center" wrapText="1"/>
    </xf>
    <xf numFmtId="168" fontId="36" fillId="6" borderId="0" xfId="0" applyNumberFormat="1" applyFont="1" applyFill="1" applyBorder="1"/>
    <xf numFmtId="0" fontId="36" fillId="10" borderId="0" xfId="0" applyFont="1" applyFill="1" applyBorder="1" applyAlignment="1">
      <alignment wrapText="1"/>
    </xf>
    <xf numFmtId="0" fontId="43" fillId="10" borderId="0" xfId="0" applyFont="1" applyFill="1" applyBorder="1" applyAlignment="1">
      <alignment wrapText="1"/>
    </xf>
    <xf numFmtId="3" fontId="39" fillId="6" borderId="0" xfId="0" applyNumberFormat="1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center"/>
    </xf>
    <xf numFmtId="165" fontId="37" fillId="10" borderId="0" xfId="10" applyNumberFormat="1" applyFont="1" applyFill="1" applyBorder="1" applyAlignment="1">
      <alignment horizontal="center" wrapText="1"/>
    </xf>
    <xf numFmtId="9" fontId="37" fillId="10" borderId="0" xfId="10" applyFont="1" applyFill="1" applyBorder="1" applyAlignment="1">
      <alignment horizontal="center" wrapText="1"/>
    </xf>
    <xf numFmtId="0" fontId="6" fillId="6" borderId="0" xfId="8" applyFont="1" applyFill="1" applyBorder="1"/>
    <xf numFmtId="0" fontId="10" fillId="6" borderId="0" xfId="0" applyFont="1" applyFill="1" applyBorder="1" applyAlignment="1">
      <alignment horizontal="center" vertical="center"/>
    </xf>
    <xf numFmtId="3" fontId="41" fillId="10" borderId="0" xfId="0" applyNumberFormat="1" applyFont="1" applyFill="1" applyBorder="1" applyAlignment="1">
      <alignment horizontal="right" vertical="center"/>
    </xf>
    <xf numFmtId="0" fontId="34" fillId="10" borderId="0" xfId="8" applyFont="1" applyFill="1" applyBorder="1"/>
    <xf numFmtId="0" fontId="35" fillId="10" borderId="0" xfId="0" applyFont="1" applyFill="1" applyBorder="1" applyAlignment="1">
      <alignment horizontal="center" vertical="center" wrapText="1"/>
    </xf>
    <xf numFmtId="3" fontId="35" fillId="10" borderId="0" xfId="0" applyNumberFormat="1" applyFont="1" applyFill="1" applyBorder="1" applyAlignment="1" applyProtection="1">
      <alignment horizontal="right"/>
      <protection locked="0"/>
    </xf>
    <xf numFmtId="3" fontId="35" fillId="10" borderId="0" xfId="0" applyNumberFormat="1" applyFont="1" applyFill="1" applyBorder="1" applyAlignment="1">
      <alignment horizontal="right" vertical="center"/>
    </xf>
    <xf numFmtId="168" fontId="35" fillId="10" borderId="0" xfId="8" applyNumberFormat="1" applyFont="1" applyFill="1" applyBorder="1" applyAlignment="1">
      <alignment horizontal="center" vertical="center"/>
    </xf>
    <xf numFmtId="169" fontId="35" fillId="10" borderId="0" xfId="0" applyNumberFormat="1" applyFont="1" applyFill="1" applyBorder="1" applyAlignment="1" applyProtection="1">
      <alignment horizontal="right"/>
      <protection locked="0"/>
    </xf>
    <xf numFmtId="169" fontId="35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1" fontId="35" fillId="10" borderId="0" xfId="8" applyNumberFormat="1" applyFont="1" applyFill="1" applyBorder="1" applyAlignment="1">
      <alignment horizontal="right" vertical="center"/>
    </xf>
    <xf numFmtId="167" fontId="35" fillId="10" borderId="0" xfId="8" applyNumberFormat="1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169" fontId="42" fillId="10" borderId="0" xfId="0" applyNumberFormat="1" applyFont="1" applyFill="1" applyBorder="1" applyAlignment="1" applyProtection="1">
      <alignment horizontal="right"/>
      <protection locked="0"/>
    </xf>
    <xf numFmtId="169" fontId="42" fillId="10" borderId="0" xfId="0" applyNumberFormat="1" applyFont="1" applyFill="1" applyBorder="1" applyAlignment="1">
      <alignment horizontal="right" vertical="center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 vertical="center"/>
    </xf>
    <xf numFmtId="0" fontId="34" fillId="6" borderId="0" xfId="0" applyFont="1" applyFill="1" applyBorder="1"/>
    <xf numFmtId="0" fontId="39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left" vertical="center" wrapText="1"/>
    </xf>
    <xf numFmtId="0" fontId="36" fillId="10" borderId="0" xfId="0" applyFont="1" applyFill="1" applyBorder="1" applyAlignment="1">
      <alignment horizontal="right"/>
    </xf>
    <xf numFmtId="0" fontId="39" fillId="10" borderId="0" xfId="9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3" fontId="8" fillId="10" borderId="0" xfId="0" applyNumberFormat="1" applyFont="1" applyFill="1"/>
    <xf numFmtId="3" fontId="8" fillId="10" borderId="0" xfId="0" applyNumberFormat="1" applyFont="1" applyFill="1" applyBorder="1" applyAlignment="1">
      <alignment horizontal="right" vertical="center"/>
    </xf>
    <xf numFmtId="3" fontId="8" fillId="10" borderId="0" xfId="8" applyNumberFormat="1" applyFont="1" applyFill="1" applyBorder="1" applyAlignment="1">
      <alignment horizontal="right" vertical="center"/>
    </xf>
    <xf numFmtId="0" fontId="11" fillId="10" borderId="0" xfId="8" applyFont="1" applyFill="1" applyBorder="1" applyAlignment="1">
      <alignment horizontal="center" vertical="center" wrapText="1"/>
    </xf>
    <xf numFmtId="3" fontId="8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9" applyNumberFormat="1" applyFont="1" applyFill="1" applyBorder="1" applyAlignment="1">
      <alignment horizontal="left" vertical="center" wrapText="1"/>
    </xf>
    <xf numFmtId="0" fontId="10" fillId="10" borderId="0" xfId="8" applyNumberFormat="1" applyFont="1" applyFill="1" applyBorder="1" applyAlignment="1">
      <alignment horizontal="left" vertical="center" wrapText="1"/>
    </xf>
    <xf numFmtId="0" fontId="10" fillId="10" borderId="0" xfId="0" applyNumberFormat="1" applyFont="1" applyFill="1" applyBorder="1" applyAlignment="1">
      <alignment horizontal="left" vertical="center" wrapText="1"/>
    </xf>
    <xf numFmtId="1" fontId="6" fillId="10" borderId="0" xfId="8" applyNumberFormat="1" applyFont="1" applyFill="1" applyBorder="1" applyAlignment="1">
      <alignment horizontal="center" vertical="center"/>
    </xf>
    <xf numFmtId="1" fontId="8" fillId="10" borderId="0" xfId="8" applyNumberFormat="1" applyFont="1" applyFill="1" applyBorder="1" applyAlignment="1">
      <alignment horizontal="right" vertical="center"/>
    </xf>
    <xf numFmtId="0" fontId="2" fillId="10" borderId="0" xfId="8" applyNumberFormat="1" applyFont="1" applyFill="1" applyBorder="1" applyAlignment="1">
      <alignment horizontal="center" vertical="center" wrapText="1"/>
    </xf>
    <xf numFmtId="0" fontId="10" fillId="10" borderId="0" xfId="8" applyFont="1" applyFill="1" applyBorder="1" applyAlignment="1">
      <alignment vertical="center"/>
    </xf>
    <xf numFmtId="168" fontId="8" fillId="10" borderId="0" xfId="8" applyNumberFormat="1" applyFont="1" applyFill="1" applyBorder="1" applyAlignment="1">
      <alignment horizontal="center" vertical="center"/>
    </xf>
    <xf numFmtId="168" fontId="6" fillId="10" borderId="0" xfId="8" applyNumberFormat="1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 wrapText="1"/>
    </xf>
    <xf numFmtId="0" fontId="36" fillId="6" borderId="0" xfId="8" applyFont="1" applyFill="1" applyBorder="1"/>
    <xf numFmtId="0" fontId="6" fillId="6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/>
    </xf>
    <xf numFmtId="3" fontId="10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/>
    <xf numFmtId="168" fontId="6" fillId="6" borderId="0" xfId="0" applyNumberFormat="1" applyFont="1" applyFill="1" applyBorder="1"/>
    <xf numFmtId="168" fontId="24" fillId="6" borderId="0" xfId="0" applyNumberFormat="1" applyFont="1" applyFill="1" applyBorder="1"/>
    <xf numFmtId="0" fontId="10" fillId="6" borderId="0" xfId="0" applyFont="1" applyFill="1" applyAlignment="1">
      <alignment horizontal="left" vertical="center"/>
    </xf>
    <xf numFmtId="0" fontId="24" fillId="10" borderId="0" xfId="0" applyFont="1" applyFill="1" applyBorder="1" applyAlignment="1">
      <alignment horizontal="center" wrapText="1"/>
    </xf>
    <xf numFmtId="0" fontId="24" fillId="10" borderId="0" xfId="0" applyFont="1" applyFill="1" applyBorder="1"/>
    <xf numFmtId="168" fontId="6" fillId="10" borderId="0" xfId="0" applyNumberFormat="1" applyFont="1" applyFill="1" applyBorder="1"/>
    <xf numFmtId="168" fontId="42" fillId="10" borderId="0" xfId="0" applyNumberFormat="1" applyFont="1" applyFill="1" applyBorder="1"/>
    <xf numFmtId="168" fontId="36" fillId="10" borderId="0" xfId="0" applyNumberFormat="1" applyFont="1" applyFill="1" applyBorder="1"/>
    <xf numFmtId="0" fontId="47" fillId="10" borderId="0" xfId="0" applyFont="1" applyFill="1" applyBorder="1" applyAlignment="1">
      <alignment wrapText="1"/>
    </xf>
    <xf numFmtId="0" fontId="48" fillId="10" borderId="0" xfId="0" applyFont="1" applyFill="1" applyBorder="1" applyAlignment="1">
      <alignment horizontal="center" vertical="center" wrapText="1"/>
    </xf>
    <xf numFmtId="0" fontId="47" fillId="10" borderId="0" xfId="0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vertical="center"/>
    </xf>
    <xf numFmtId="3" fontId="42" fillId="6" borderId="0" xfId="0" applyNumberFormat="1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6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5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5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8" fillId="6" borderId="0" xfId="0" applyFont="1" applyFill="1" applyAlignment="1">
      <alignment vertical="center" wrapText="1"/>
    </xf>
    <xf numFmtId="0" fontId="0" fillId="6" borderId="0" xfId="0" applyFill="1" applyAlignment="1">
      <alignment wrapText="1"/>
    </xf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2011-2020. I. hiruhilekoa. %</a:t>
            </a:r>
          </a:p>
        </c:rich>
      </c:tx>
      <c:layout>
        <c:manualLayout>
          <c:xMode val="edge"/>
          <c:yMode val="edge"/>
          <c:x val="0.149943615087127"/>
          <c:y val="1.579662046376435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5"/>
          <c:y val="9.0671525563436856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G.4.1.1'!$B$83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G.4.1.1'!$C$83:$H$83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G.4.1.1'!$B$84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G.4.1.1'!$C$84:$H$84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G.4.1.1'!$B$85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G.4.1.1'!$C$85:$H$85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G.4.1.1'!$B$86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G.4.1.1'!$C$86:$H$86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G.4.1.1'!$B$87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G.4.1.1'!$C$87:$H$87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G.4.1.1'!$B$88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G.4.1.1'!$C$88:$H$88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G.4.1.1'!$B$89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G.4.1.1'!$C$89:$H$89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G.4.1.1'!$B$90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G.4.1.1'!$C$90:$H$90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G.4.1.1'!$B$91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G.4.1.1'!$C$91:$H$91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G.4.1.1'!$B$92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G.4.1.1'!$B$93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G.4.1.1'!$B$94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G.4.1.1'!$B$95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G.4.1.1'!$B$96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G.4.1.1'!$B$97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G.4.1.1'!$B$98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G.4.1.1'!$B$99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G.4.1.1'!$B$100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G.4.1.1'!$B$101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G.4.1.1'!$B$102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G.4.1.1'!$B$103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G.4.1.1'!$B$104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G.4.1.1'!$B$105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G.4.1.1'!$B$106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G.4.1.1'!$B$107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G.4.1.1'!$B$108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G.4.1.1'!$B$109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G.4.1.1'!$B$110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G.4.1.1'!$B$111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G.4.1.1'!$B$112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G.4.1.1'!$B$113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G.4.1.1'!$B$114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G.4.1.1'!$B$115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G.4.1.1'!$C$82:$H$82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C6-458A-B776-FB8B4E96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8272"/>
        <c:axId val="204128256"/>
        <c:axId val="0"/>
      </c:bar3DChart>
      <c:catAx>
        <c:axId val="20411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28256"/>
        <c:crosses val="autoZero"/>
        <c:auto val="1"/>
        <c:lblAlgn val="ctr"/>
        <c:lblOffset val="100"/>
        <c:noMultiLvlLbl val="0"/>
      </c:catAx>
      <c:valAx>
        <c:axId val="20412825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8272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438456482577596"/>
          <c:y val="0.67932756339341915"/>
          <c:w val="0.3517232314989483"/>
          <c:h val="0.28320687186828936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2020. I. hiruhilekoa.%</a:t>
            </a:r>
          </a:p>
        </c:rich>
      </c:tx>
      <c:layout>
        <c:manualLayout>
          <c:xMode val="edge"/>
          <c:yMode val="edge"/>
          <c:x val="0.14035103770248744"/>
          <c:y val="2.60223051703312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65"/>
          <c:y val="7.5665712240515409E-2"/>
          <c:w val="0.70910547259707923"/>
          <c:h val="0.7165128847530417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G.4.1.3'!$B$96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064546268900644E-4"/>
                  <c:y val="-3.0060436818798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1-41DE-B52A-DDCFD262C2D5}"/>
                </c:ext>
              </c:extLst>
            </c:dLbl>
            <c:dLbl>
              <c:idx val="9"/>
              <c:layout>
                <c:manualLayout>
                  <c:x val="1.7954179226628336E-3"/>
                  <c:y val="-1.5717153002933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51-41DE-B52A-DDCFD262C2D5}"/>
                </c:ext>
              </c:extLst>
            </c:dLbl>
            <c:dLbl>
              <c:idx val="11"/>
              <c:layout>
                <c:manualLayout>
                  <c:x val="-7.2362641540569834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8.6622245002562792</c:v>
                </c:pt>
                <c:pt idx="1">
                  <c:v>7.03125</c:v>
                </c:pt>
                <c:pt idx="2">
                  <c:v>2.5</c:v>
                </c:pt>
                <c:pt idx="3">
                  <c:v>5.3571428571428568</c:v>
                </c:pt>
                <c:pt idx="4">
                  <c:v>15.294117647058824</c:v>
                </c:pt>
                <c:pt idx="5">
                  <c:v>5.241935483870968</c:v>
                </c:pt>
                <c:pt idx="6">
                  <c:v>0</c:v>
                </c:pt>
                <c:pt idx="7">
                  <c:v>10.43956043956044</c:v>
                </c:pt>
                <c:pt idx="8">
                  <c:v>6.9306930693069315</c:v>
                </c:pt>
                <c:pt idx="9">
                  <c:v>1.3513513513513513</c:v>
                </c:pt>
                <c:pt idx="10">
                  <c:v>25.362318840579711</c:v>
                </c:pt>
                <c:pt idx="11">
                  <c:v>3.4285714285714288</c:v>
                </c:pt>
                <c:pt idx="12">
                  <c:v>20.394736842105264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G.4.1.3'!$B$97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8.624648193991893E-4"/>
                  <c:y val="1.7964017473602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1-41DE-B52A-DDCFD262C2D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3.904475715746029E-4"/>
                  <c:y val="-3.669618024089701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7"/>
              <c:layout>
                <c:manualLayout>
                  <c:x val="5.7485473001214886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8E-4"/>
                  <c:y val="-2.906211118052766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G.4.1.3'!$C$97:$O$97</c:f>
              <c:numCache>
                <c:formatCode>0.0</c:formatCode>
                <c:ptCount val="13"/>
                <c:pt idx="0">
                  <c:v>8.252178370066634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4.7058823529411766</c:v>
                </c:pt>
                <c:pt idx="5">
                  <c:v>6.0483870967741939</c:v>
                </c:pt>
                <c:pt idx="6">
                  <c:v>10.714285714285714</c:v>
                </c:pt>
                <c:pt idx="7">
                  <c:v>16.483516483516482</c:v>
                </c:pt>
                <c:pt idx="8">
                  <c:v>29.702970297029701</c:v>
                </c:pt>
                <c:pt idx="9">
                  <c:v>17.567567567567568</c:v>
                </c:pt>
                <c:pt idx="10">
                  <c:v>6.5217391304347823</c:v>
                </c:pt>
                <c:pt idx="11">
                  <c:v>9.7142857142857135</c:v>
                </c:pt>
                <c:pt idx="12">
                  <c:v>15.789473684210526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G.4.1.3'!$B$98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643-442B-96ED-337A50AB302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43-442B-96ED-337A50AB302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63-4EEC-8ABC-A23E01AD121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643-442B-96ED-337A50AB302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43-442B-96ED-337A50AB302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43-442B-96ED-337A50AB302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43-442B-96ED-337A50AB3022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43-442B-96ED-337A50AB302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43-442B-96ED-337A50AB302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43-442B-96ED-337A50AB302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43-442B-96ED-337A50AB302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51-41DE-B52A-DDCFD262C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G.4.1.3'!$C$98:$O$98</c:f>
              <c:numCache>
                <c:formatCode>0.0</c:formatCode>
                <c:ptCount val="13"/>
                <c:pt idx="0">
                  <c:v>8.4572014351614566</c:v>
                </c:pt>
                <c:pt idx="1">
                  <c:v>3.515625</c:v>
                </c:pt>
                <c:pt idx="2">
                  <c:v>0</c:v>
                </c:pt>
                <c:pt idx="3">
                  <c:v>5.8035714285714288</c:v>
                </c:pt>
                <c:pt idx="4">
                  <c:v>1.1764705882352942</c:v>
                </c:pt>
                <c:pt idx="5">
                  <c:v>14.717741935483872</c:v>
                </c:pt>
                <c:pt idx="6">
                  <c:v>17.857142857142858</c:v>
                </c:pt>
                <c:pt idx="7">
                  <c:v>14.285714285714285</c:v>
                </c:pt>
                <c:pt idx="8">
                  <c:v>5.9405940594059405</c:v>
                </c:pt>
                <c:pt idx="9">
                  <c:v>9.4594594594594597</c:v>
                </c:pt>
                <c:pt idx="10">
                  <c:v>3.6231884057971016</c:v>
                </c:pt>
                <c:pt idx="11">
                  <c:v>6.2857142857142865</c:v>
                </c:pt>
                <c:pt idx="12">
                  <c:v>5.9210526315789469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G.4.1.3'!$B$99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43-442B-96ED-337A50AB3022}"/>
                </c:ext>
              </c:extLst>
            </c:dLbl>
            <c:dLbl>
              <c:idx val="2"/>
              <c:layout>
                <c:manualLayout>
                  <c:x val="0"/>
                  <c:y val="2.3467292461133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43-442B-96ED-337A50AB302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1-41DE-B52A-DDCFD262C2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G.4.1.3'!$C$99:$O$99</c:f>
              <c:numCache>
                <c:formatCode>0.0</c:formatCode>
                <c:ptCount val="13"/>
                <c:pt idx="0">
                  <c:v>7.739620707329574</c:v>
                </c:pt>
                <c:pt idx="1">
                  <c:v>1.171875</c:v>
                </c:pt>
                <c:pt idx="2">
                  <c:v>12.5</c:v>
                </c:pt>
                <c:pt idx="3">
                  <c:v>4.4642857142857144</c:v>
                </c:pt>
                <c:pt idx="4">
                  <c:v>5.8823529411764701</c:v>
                </c:pt>
                <c:pt idx="5">
                  <c:v>1.411290322580645</c:v>
                </c:pt>
                <c:pt idx="6">
                  <c:v>0</c:v>
                </c:pt>
                <c:pt idx="7">
                  <c:v>5.4945054945054945</c:v>
                </c:pt>
                <c:pt idx="8">
                  <c:v>0.99009900990099009</c:v>
                </c:pt>
                <c:pt idx="9">
                  <c:v>21.621621621621621</c:v>
                </c:pt>
                <c:pt idx="10">
                  <c:v>14.492753623188406</c:v>
                </c:pt>
                <c:pt idx="11">
                  <c:v>33.142857142857139</c:v>
                </c:pt>
                <c:pt idx="12">
                  <c:v>10.526315789473683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G.4.1.3'!$B$100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7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7E-2"/>
                  <c:y val="1.136686558681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74E-2"/>
                  <c:y val="1.136686558681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G.4.1.3'!$C$100:$O$100</c:f>
              <c:numCache>
                <c:formatCode>0.0</c:formatCode>
                <c:ptCount val="13"/>
                <c:pt idx="0">
                  <c:v>66.581240389543822</c:v>
                </c:pt>
                <c:pt idx="1">
                  <c:v>87.5</c:v>
                </c:pt>
                <c:pt idx="2">
                  <c:v>85</c:v>
                </c:pt>
                <c:pt idx="3">
                  <c:v>84.375</c:v>
                </c:pt>
                <c:pt idx="4">
                  <c:v>72.941176470588232</c:v>
                </c:pt>
                <c:pt idx="5">
                  <c:v>72.58064516129032</c:v>
                </c:pt>
                <c:pt idx="6">
                  <c:v>71.428571428571431</c:v>
                </c:pt>
                <c:pt idx="7">
                  <c:v>53.296703296703299</c:v>
                </c:pt>
                <c:pt idx="8">
                  <c:v>52.475247524752476</c:v>
                </c:pt>
                <c:pt idx="9">
                  <c:v>50</c:v>
                </c:pt>
                <c:pt idx="10">
                  <c:v>49.275362318840585</c:v>
                </c:pt>
                <c:pt idx="11">
                  <c:v>47.428571428571431</c:v>
                </c:pt>
                <c:pt idx="12">
                  <c:v>47.368421052631575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G.4.1.3'!$B$101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51-41DE-B52A-DDCFD262C2D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1-41DE-B52A-DDCFD262C2D5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51-41DE-B52A-DDCFD262C2D5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1-41DE-B52A-DDCFD262C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Lehendakaritza</c:v>
                </c:pt>
                <c:pt idx="7">
                  <c:v>Osasuna</c:v>
                </c:pt>
                <c:pt idx="8">
                  <c:v>Ogasuna eta Ekonomia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G.4.1.3'!$C$101:$O$101</c:f>
              <c:numCache>
                <c:formatCode>0.0</c:formatCode>
                <c:ptCount val="13"/>
                <c:pt idx="0">
                  <c:v>0.30753459764223479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3.9603960396039604</c:v>
                </c:pt>
                <c:pt idx="9">
                  <c:v>0</c:v>
                </c:pt>
                <c:pt idx="10">
                  <c:v>0.72463768115942029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346816"/>
        <c:axId val="219459584"/>
        <c:axId val="0"/>
      </c:bar3DChart>
      <c:catAx>
        <c:axId val="21934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4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34681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093" l="0" r="0" t="0.59055118110236093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2020. I. hiruhilekoa. %</a:t>
            </a:r>
          </a:p>
        </c:rich>
      </c:tx>
      <c:layout>
        <c:manualLayout>
          <c:xMode val="edge"/>
          <c:yMode val="edge"/>
          <c:x val="0.16513798618065509"/>
          <c:y val="1.85186199551143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73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07549625613801E-4"/>
                  <c:y val="1.1403160935818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1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0-4636-A28C-A1022350C098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8.6622245002562792</c:v>
                </c:pt>
                <c:pt idx="1">
                  <c:v>2.5295109612141653</c:v>
                </c:pt>
                <c:pt idx="2">
                  <c:v>6.4171122994652414</c:v>
                </c:pt>
                <c:pt idx="3">
                  <c:v>5.4263565891472867</c:v>
                </c:pt>
                <c:pt idx="4">
                  <c:v>19.642857142857142</c:v>
                </c:pt>
                <c:pt idx="5">
                  <c:v>12.871287128712872</c:v>
                </c:pt>
                <c:pt idx="6">
                  <c:v>6.8181818181818175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32E-4"/>
                  <c:y val="-6.03155271058744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628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91E-3"/>
                  <c:y val="-2.54134899804191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8.252178370066634</c:v>
                </c:pt>
                <c:pt idx="1">
                  <c:v>0</c:v>
                </c:pt>
                <c:pt idx="2">
                  <c:v>3.7433155080213902</c:v>
                </c:pt>
                <c:pt idx="3">
                  <c:v>8.7855297157622729</c:v>
                </c:pt>
                <c:pt idx="4">
                  <c:v>8.6309523809523814</c:v>
                </c:pt>
                <c:pt idx="5">
                  <c:v>18.316831683168317</c:v>
                </c:pt>
                <c:pt idx="6">
                  <c:v>38.636363636363633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8.4572014351614566</c:v>
                </c:pt>
                <c:pt idx="1">
                  <c:v>2.5295109612141653</c:v>
                </c:pt>
                <c:pt idx="2">
                  <c:v>8.5561497326203195</c:v>
                </c:pt>
                <c:pt idx="3">
                  <c:v>13.953488372093023</c:v>
                </c:pt>
                <c:pt idx="4">
                  <c:v>8.0357142857142865</c:v>
                </c:pt>
                <c:pt idx="5">
                  <c:v>10.891089108910892</c:v>
                </c:pt>
                <c:pt idx="6">
                  <c:v>20.454545454545457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7.739620707329574</c:v>
                </c:pt>
                <c:pt idx="1">
                  <c:v>6.2394603709949408</c:v>
                </c:pt>
                <c:pt idx="2">
                  <c:v>6.4171122994652414</c:v>
                </c:pt>
                <c:pt idx="3">
                  <c:v>4.6511627906976747</c:v>
                </c:pt>
                <c:pt idx="4">
                  <c:v>9.2261904761904763</c:v>
                </c:pt>
                <c:pt idx="5">
                  <c:v>11.881188118811881</c:v>
                </c:pt>
                <c:pt idx="6">
                  <c:v>11.363636363636363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66.581240389543822</c:v>
                </c:pt>
                <c:pt idx="1">
                  <c:v>88.701517706576723</c:v>
                </c:pt>
                <c:pt idx="2">
                  <c:v>74.866310160427801</c:v>
                </c:pt>
                <c:pt idx="3">
                  <c:v>67.183462532299743</c:v>
                </c:pt>
                <c:pt idx="4">
                  <c:v>54.464285714285708</c:v>
                </c:pt>
                <c:pt idx="5">
                  <c:v>44.554455445544555</c:v>
                </c:pt>
                <c:pt idx="6">
                  <c:v>22.727272727272727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0.30753459764223479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1.4851485148514851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5937664"/>
        <c:axId val="254484480"/>
        <c:axId val="0"/>
      </c:bar3DChart>
      <c:catAx>
        <c:axId val="22593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4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48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09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93766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0121764704662"/>
          <c:y val="0.83935699341930081"/>
          <c:w val="0.53652395694927169"/>
          <c:h val="0.140211495302217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2020. I.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9E-2"/>
                  <c:y val="-2.5276912328404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73E-2"/>
                  <c:y val="1.324043127702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63E-2"/>
                  <c:y val="3.528767537151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492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25E-2"/>
                  <c:y val="-4.1142770822711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709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6.0305719849534999E-2"/>
                  <c:y val="-3.4319379142355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G.5.1.1'!$A$45:$A$57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Turismoa, Merkataritza eta Kontsumoa</c:v>
                </c:pt>
                <c:pt idx="3">
                  <c:v>Ogasuna eta Ekonomia</c:v>
                </c:pt>
                <c:pt idx="4">
                  <c:v>Kultura eta Hizkuntza Politika</c:v>
                </c:pt>
                <c:pt idx="5">
                  <c:v>Lana eta Justizia</c:v>
                </c:pt>
                <c:pt idx="6">
                  <c:v>Ekonomiaren Garapena eta Azpiegiturak</c:v>
                </c:pt>
                <c:pt idx="7">
                  <c:v>Lehendakaritza</c:v>
                </c:pt>
                <c:pt idx="8">
                  <c:v>Osasuna</c:v>
                </c:pt>
                <c:pt idx="9">
                  <c:v>Segurtasuna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Gobernantza Publikoa eta Autogobernua</c:v>
                </c:pt>
              </c:strCache>
            </c:strRef>
          </c:cat>
          <c:val>
            <c:numRef>
              <c:f>'BAROMETROA E-ADMIN. G.5.1.1'!$B$45:$B$57</c:f>
              <c:numCache>
                <c:formatCode>0.0</c:formatCode>
                <c:ptCount val="13"/>
                <c:pt idx="0">
                  <c:v>72.578165043567395</c:v>
                </c:pt>
                <c:pt idx="1">
                  <c:v>91.015625</c:v>
                </c:pt>
                <c:pt idx="2">
                  <c:v>87.5</c:v>
                </c:pt>
                <c:pt idx="3">
                  <c:v>86.138613861386133</c:v>
                </c:pt>
                <c:pt idx="4">
                  <c:v>84.375</c:v>
                </c:pt>
                <c:pt idx="5">
                  <c:v>81.17647058823529</c:v>
                </c:pt>
                <c:pt idx="6">
                  <c:v>76.612903225806448</c:v>
                </c:pt>
                <c:pt idx="7">
                  <c:v>71.428571428571431</c:v>
                </c:pt>
                <c:pt idx="8">
                  <c:v>60.439560439560438</c:v>
                </c:pt>
                <c:pt idx="9">
                  <c:v>59.210526315789465</c:v>
                </c:pt>
                <c:pt idx="10">
                  <c:v>55.405405405405403</c:v>
                </c:pt>
                <c:pt idx="11">
                  <c:v>52.571428571428569</c:v>
                </c:pt>
                <c:pt idx="12">
                  <c:v>50.724637681159422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9528448"/>
        <c:axId val="199529984"/>
        <c:axId val="0"/>
      </c:bar3DChart>
      <c:catAx>
        <c:axId val="1995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52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2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59"/>
              <c:y val="0.92124798916264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52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=""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68262</xdr:rowOff>
    </xdr:from>
    <xdr:to>
      <xdr:col>12</xdr:col>
      <xdr:colOff>304800</xdr:colOff>
      <xdr:row>37</xdr:row>
      <xdr:rowOff>115887</xdr:rowOff>
    </xdr:to>
    <xdr:graphicFrame macro="">
      <xdr:nvGraphicFramePr>
        <xdr:cNvPr id="17526" name="2 Gráfico">
          <a:extLst>
            <a:ext uri="{FF2B5EF4-FFF2-40B4-BE49-F238E27FC236}">
              <a16:creationId xmlns=""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=""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=""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=""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5"/>
  <sheetViews>
    <sheetView zoomScale="75" zoomScaleNormal="75" workbookViewId="0">
      <selection activeCell="B1" sqref="B1"/>
    </sheetView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28" t="s">
        <v>77</v>
      </c>
      <c r="B1" s="229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347" t="s">
        <v>183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89"/>
      <c r="Q53" s="90"/>
      <c r="R53" s="90"/>
      <c r="S53" s="266"/>
      <c r="T53" s="266"/>
    </row>
    <row r="54" spans="1:29" ht="23.25" customHeight="1">
      <c r="A54" s="84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89"/>
      <c r="Q54" s="90"/>
      <c r="R54" s="90"/>
      <c r="S54" s="266"/>
      <c r="T54" s="266"/>
    </row>
    <row r="55" spans="1:29" ht="23.25" customHeight="1">
      <c r="A55" s="84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89"/>
      <c r="Q55" s="90"/>
      <c r="R55" s="90"/>
      <c r="S55" s="266"/>
      <c r="T55" s="266"/>
    </row>
    <row r="56" spans="1:29" ht="23.25" customHeight="1">
      <c r="A56" s="8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89"/>
      <c r="Q56" s="90"/>
      <c r="R56" s="90"/>
      <c r="S56" s="266"/>
      <c r="T56" s="266"/>
    </row>
    <row r="57" spans="1:29" ht="23.25" customHeight="1">
      <c r="A57" s="84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89"/>
      <c r="Q57" s="90"/>
      <c r="R57" s="90"/>
      <c r="S57" s="266"/>
      <c r="T57" s="266"/>
    </row>
    <row r="58" spans="1:29" ht="23.25" customHeight="1">
      <c r="A58" s="84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89"/>
      <c r="Q58" s="90"/>
      <c r="R58" s="90"/>
      <c r="S58" s="266"/>
      <c r="T58" s="266"/>
    </row>
    <row r="59" spans="1:29" ht="23.25" customHeight="1">
      <c r="A59" s="84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89"/>
      <c r="Q59" s="90"/>
      <c r="R59" s="90"/>
      <c r="S59" s="266"/>
      <c r="T59" s="266"/>
    </row>
    <row r="60" spans="1:29">
      <c r="A60" s="84"/>
      <c r="B60" s="267" t="s">
        <v>80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68"/>
      <c r="O60" s="268"/>
      <c r="P60" s="102"/>
      <c r="Q60" s="103"/>
      <c r="R60" s="103"/>
      <c r="S60" s="269"/>
      <c r="T60" s="269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1:29">
      <c r="A61" s="84"/>
      <c r="B61" s="267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68"/>
      <c r="O61" s="268"/>
      <c r="P61" s="102"/>
      <c r="Q61" s="103"/>
      <c r="R61" s="103"/>
      <c r="S61" s="269"/>
      <c r="T61" s="269"/>
      <c r="U61" s="104"/>
      <c r="V61" s="104"/>
      <c r="W61" s="104"/>
      <c r="X61" s="104"/>
      <c r="Y61" s="104"/>
      <c r="Z61" s="104"/>
      <c r="AA61" s="104"/>
      <c r="AB61" s="104"/>
      <c r="AC61" s="104"/>
    </row>
    <row r="62" spans="1:29">
      <c r="A62" s="84"/>
      <c r="B62" s="26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68"/>
      <c r="O62" s="268"/>
      <c r="P62" s="102"/>
      <c r="Q62" s="103"/>
      <c r="R62" s="103"/>
      <c r="S62" s="269"/>
      <c r="T62" s="269"/>
      <c r="U62" s="104"/>
      <c r="V62" s="104"/>
      <c r="W62" s="104"/>
      <c r="X62" s="104"/>
      <c r="Y62" s="104"/>
      <c r="Z62" s="104"/>
      <c r="AA62" s="104"/>
      <c r="AB62" s="104"/>
      <c r="AC62" s="104"/>
    </row>
    <row r="63" spans="1:29">
      <c r="A63" s="84"/>
      <c r="B63" s="26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68"/>
      <c r="O63" s="268"/>
      <c r="P63" s="102"/>
      <c r="Q63" s="103"/>
      <c r="R63" s="103"/>
      <c r="S63" s="269"/>
      <c r="T63" s="269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1:29">
      <c r="A64" s="84"/>
      <c r="B64" s="26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68"/>
      <c r="O64" s="268"/>
      <c r="P64" s="102"/>
      <c r="Q64" s="103"/>
      <c r="R64" s="103"/>
      <c r="S64" s="269"/>
      <c r="T64" s="269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1:34" s="134" customFormat="1">
      <c r="B65" s="135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2"/>
      <c r="O65" s="132"/>
      <c r="P65" s="132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</row>
    <row r="67" spans="1:34" ht="15">
      <c r="B67" s="204" t="s">
        <v>72</v>
      </c>
    </row>
    <row r="68" spans="1:34" ht="13.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1:34">
      <c r="A69" s="101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221"/>
      <c r="W69" s="221"/>
    </row>
    <row r="70" spans="1:34">
      <c r="A70" s="10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4"/>
      <c r="R70" s="134"/>
      <c r="S70" s="134"/>
      <c r="T70" s="134"/>
      <c r="U70" s="134"/>
      <c r="V70" s="221"/>
      <c r="W70" s="221"/>
    </row>
    <row r="71" spans="1:34" s="106" customForma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222"/>
      <c r="W71" s="222"/>
    </row>
    <row r="72" spans="1:34" s="105" customFormat="1"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R72" s="132"/>
      <c r="S72" s="132"/>
      <c r="T72" s="132"/>
      <c r="U72" s="132"/>
      <c r="V72" s="223"/>
      <c r="W72" s="223"/>
    </row>
    <row r="73" spans="1:34" s="105" customFormat="1"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R73" s="132"/>
      <c r="S73" s="132"/>
      <c r="T73" s="132"/>
      <c r="U73" s="132"/>
      <c r="V73" s="223"/>
      <c r="W73" s="223"/>
    </row>
    <row r="74" spans="1:34" s="106" customFormat="1">
      <c r="B74" s="210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05"/>
      <c r="R74" s="136"/>
      <c r="S74" s="136"/>
      <c r="T74" s="136"/>
      <c r="U74" s="136"/>
      <c r="V74" s="222"/>
      <c r="W74" s="222"/>
    </row>
    <row r="75" spans="1:34" s="106" customFormat="1" ht="127.5" customHeight="1">
      <c r="B75" s="175"/>
      <c r="C75" s="176" t="s">
        <v>184</v>
      </c>
      <c r="D75" s="176" t="s">
        <v>143</v>
      </c>
      <c r="E75" s="176" t="s">
        <v>144</v>
      </c>
      <c r="F75" s="176" t="s">
        <v>145</v>
      </c>
      <c r="G75" s="176" t="s">
        <v>146</v>
      </c>
      <c r="H75" s="176" t="s">
        <v>141</v>
      </c>
      <c r="I75" s="176" t="s">
        <v>117</v>
      </c>
      <c r="J75" s="176" t="s">
        <v>136</v>
      </c>
      <c r="K75" s="176" t="s">
        <v>139</v>
      </c>
      <c r="L75" s="176" t="s">
        <v>142</v>
      </c>
      <c r="M75" s="176" t="s">
        <v>140</v>
      </c>
      <c r="N75" s="176" t="s">
        <v>138</v>
      </c>
      <c r="O75" s="176" t="s">
        <v>130</v>
      </c>
      <c r="U75" s="13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176"/>
    </row>
    <row r="76" spans="1:34" s="106" customFormat="1">
      <c r="B76" s="177" t="s">
        <v>184</v>
      </c>
      <c r="C76" s="312">
        <v>1951</v>
      </c>
      <c r="D76" s="255">
        <v>256</v>
      </c>
      <c r="E76" s="256">
        <v>40</v>
      </c>
      <c r="F76" s="256">
        <v>224</v>
      </c>
      <c r="G76" s="256">
        <v>85</v>
      </c>
      <c r="H76" s="256">
        <v>496</v>
      </c>
      <c r="I76" s="256">
        <v>28</v>
      </c>
      <c r="J76" s="202">
        <v>182</v>
      </c>
      <c r="K76" s="256">
        <v>101</v>
      </c>
      <c r="L76" s="256">
        <v>74</v>
      </c>
      <c r="M76" s="256">
        <v>138</v>
      </c>
      <c r="N76" s="256">
        <v>175</v>
      </c>
      <c r="O76" s="256">
        <v>152</v>
      </c>
      <c r="P76" s="178"/>
      <c r="Q76" s="178"/>
      <c r="R76" s="278"/>
      <c r="S76" s="136"/>
      <c r="T76" s="279"/>
      <c r="U76" s="276"/>
      <c r="V76" s="247"/>
      <c r="W76" s="248"/>
      <c r="X76" s="248"/>
      <c r="Y76" s="248"/>
      <c r="Z76" s="248"/>
      <c r="AA76" s="248"/>
      <c r="AB76" s="245"/>
      <c r="AC76" s="248"/>
      <c r="AD76" s="248"/>
      <c r="AE76" s="248"/>
      <c r="AF76" s="248"/>
      <c r="AG76" s="248"/>
    </row>
    <row r="77" spans="1:34" s="106" customFormat="1">
      <c r="B77" s="179" t="s">
        <v>150</v>
      </c>
      <c r="C77" s="312">
        <v>169</v>
      </c>
      <c r="D77" s="257">
        <v>18</v>
      </c>
      <c r="E77" s="258">
        <v>1</v>
      </c>
      <c r="F77" s="258">
        <v>12</v>
      </c>
      <c r="G77" s="201">
        <v>13</v>
      </c>
      <c r="H77" s="258">
        <v>26</v>
      </c>
      <c r="I77" s="258">
        <v>0</v>
      </c>
      <c r="J77" s="259">
        <v>19</v>
      </c>
      <c r="K77" s="258">
        <v>7</v>
      </c>
      <c r="L77" s="258">
        <v>1</v>
      </c>
      <c r="M77" s="258">
        <v>35</v>
      </c>
      <c r="N77" s="258">
        <v>6</v>
      </c>
      <c r="O77" s="258">
        <v>31</v>
      </c>
      <c r="P77" s="178"/>
      <c r="Q77" s="201"/>
      <c r="R77" s="280"/>
      <c r="S77" s="136"/>
      <c r="T77" s="281"/>
      <c r="U77" s="276"/>
      <c r="V77" s="249"/>
      <c r="W77" s="250"/>
      <c r="X77" s="250"/>
      <c r="Y77" s="244"/>
      <c r="Z77" s="250"/>
      <c r="AA77" s="250"/>
      <c r="AB77" s="251"/>
      <c r="AC77" s="250"/>
      <c r="AD77" s="250"/>
      <c r="AE77" s="250"/>
      <c r="AF77" s="250"/>
      <c r="AG77" s="250"/>
    </row>
    <row r="78" spans="1:34" s="106" customFormat="1">
      <c r="B78" s="180" t="s">
        <v>79</v>
      </c>
      <c r="C78" s="312">
        <v>161</v>
      </c>
      <c r="D78" s="257">
        <v>1</v>
      </c>
      <c r="E78" s="258">
        <v>0</v>
      </c>
      <c r="F78" s="258">
        <v>0</v>
      </c>
      <c r="G78" s="202">
        <v>4</v>
      </c>
      <c r="H78" s="258">
        <v>30</v>
      </c>
      <c r="I78" s="258">
        <v>3</v>
      </c>
      <c r="J78" s="259">
        <v>30</v>
      </c>
      <c r="K78" s="258">
        <v>30</v>
      </c>
      <c r="L78" s="258">
        <v>13</v>
      </c>
      <c r="M78" s="258">
        <v>9</v>
      </c>
      <c r="N78" s="258">
        <v>17</v>
      </c>
      <c r="O78" s="258">
        <v>24</v>
      </c>
      <c r="P78" s="178"/>
      <c r="Q78" s="202"/>
      <c r="R78" s="277"/>
      <c r="S78" s="136"/>
      <c r="T78" s="282"/>
      <c r="U78" s="276"/>
      <c r="V78" s="249"/>
      <c r="W78" s="250"/>
      <c r="X78" s="250"/>
      <c r="Y78" s="245"/>
      <c r="Z78" s="250"/>
      <c r="AA78" s="250"/>
      <c r="AB78" s="251"/>
      <c r="AC78" s="250"/>
      <c r="AD78" s="250"/>
      <c r="AE78" s="250"/>
      <c r="AF78" s="250"/>
      <c r="AG78" s="250"/>
    </row>
    <row r="79" spans="1:34" s="106" customFormat="1" ht="25.5">
      <c r="B79" s="180" t="s">
        <v>60</v>
      </c>
      <c r="C79" s="312">
        <v>165</v>
      </c>
      <c r="D79" s="257">
        <v>9</v>
      </c>
      <c r="E79" s="258">
        <v>0</v>
      </c>
      <c r="F79" s="258">
        <v>13</v>
      </c>
      <c r="G79" s="202">
        <v>1</v>
      </c>
      <c r="H79" s="258">
        <v>73</v>
      </c>
      <c r="I79" s="258">
        <v>5</v>
      </c>
      <c r="J79" s="259">
        <v>26</v>
      </c>
      <c r="K79" s="258">
        <v>6</v>
      </c>
      <c r="L79" s="258">
        <v>7</v>
      </c>
      <c r="M79" s="258">
        <v>5</v>
      </c>
      <c r="N79" s="258">
        <v>11</v>
      </c>
      <c r="O79" s="258">
        <v>9</v>
      </c>
      <c r="P79" s="178"/>
      <c r="Q79" s="202"/>
      <c r="R79" s="277"/>
      <c r="S79" s="136"/>
      <c r="T79" s="282"/>
      <c r="U79" s="276"/>
      <c r="V79" s="249"/>
      <c r="W79" s="250"/>
      <c r="X79" s="250"/>
      <c r="Y79" s="245"/>
      <c r="Z79" s="250"/>
      <c r="AA79" s="250"/>
      <c r="AB79" s="251"/>
      <c r="AC79" s="250"/>
      <c r="AD79" s="250"/>
      <c r="AE79" s="250"/>
      <c r="AF79" s="250"/>
      <c r="AG79" s="250"/>
    </row>
    <row r="80" spans="1:34" s="106" customFormat="1" ht="25.5">
      <c r="B80" s="181" t="s">
        <v>61</v>
      </c>
      <c r="C80" s="312">
        <v>151</v>
      </c>
      <c r="D80" s="257">
        <v>3</v>
      </c>
      <c r="E80" s="258">
        <v>5</v>
      </c>
      <c r="F80" s="258">
        <v>10</v>
      </c>
      <c r="G80" s="202">
        <v>5</v>
      </c>
      <c r="H80" s="258">
        <v>7</v>
      </c>
      <c r="I80" s="258">
        <v>0</v>
      </c>
      <c r="J80" s="259">
        <v>10</v>
      </c>
      <c r="K80" s="258">
        <v>1</v>
      </c>
      <c r="L80" s="258">
        <v>16</v>
      </c>
      <c r="M80" s="258">
        <v>20</v>
      </c>
      <c r="N80" s="258">
        <v>58</v>
      </c>
      <c r="O80" s="258">
        <v>16</v>
      </c>
      <c r="P80" s="178"/>
      <c r="Q80" s="202"/>
      <c r="R80" s="277"/>
      <c r="S80" s="136"/>
      <c r="T80" s="283"/>
      <c r="U80" s="276"/>
      <c r="V80" s="249"/>
      <c r="W80" s="250"/>
      <c r="X80" s="250"/>
      <c r="Y80" s="245"/>
      <c r="Z80" s="250"/>
      <c r="AA80" s="250"/>
      <c r="AB80" s="251"/>
      <c r="AC80" s="250"/>
      <c r="AD80" s="250"/>
      <c r="AE80" s="250"/>
      <c r="AF80" s="250"/>
      <c r="AG80" s="250"/>
    </row>
    <row r="81" spans="2:33" s="106" customFormat="1" ht="25.5">
      <c r="B81" s="181" t="s">
        <v>62</v>
      </c>
      <c r="C81" s="312">
        <v>1299</v>
      </c>
      <c r="D81" s="257">
        <v>224</v>
      </c>
      <c r="E81" s="258">
        <v>34</v>
      </c>
      <c r="F81" s="258">
        <v>189</v>
      </c>
      <c r="G81" s="202">
        <v>62</v>
      </c>
      <c r="H81" s="258">
        <v>360</v>
      </c>
      <c r="I81" s="258">
        <v>20</v>
      </c>
      <c r="J81" s="259">
        <v>97</v>
      </c>
      <c r="K81" s="258">
        <v>53</v>
      </c>
      <c r="L81" s="258">
        <v>37</v>
      </c>
      <c r="M81" s="258">
        <v>68</v>
      </c>
      <c r="N81" s="258">
        <v>83</v>
      </c>
      <c r="O81" s="258">
        <v>72</v>
      </c>
      <c r="P81" s="178"/>
      <c r="Q81" s="202"/>
      <c r="R81" s="277"/>
      <c r="S81" s="136"/>
      <c r="T81" s="283"/>
      <c r="U81" s="276"/>
      <c r="V81" s="249"/>
      <c r="W81" s="250"/>
      <c r="X81" s="250"/>
      <c r="Y81" s="245"/>
      <c r="Z81" s="250"/>
      <c r="AA81" s="250"/>
      <c r="AB81" s="251"/>
      <c r="AC81" s="250"/>
      <c r="AD81" s="250"/>
      <c r="AE81" s="250"/>
      <c r="AF81" s="250"/>
      <c r="AG81" s="250"/>
    </row>
    <row r="82" spans="2:33" s="106" customFormat="1" ht="38.25">
      <c r="B82" s="180" t="s">
        <v>63</v>
      </c>
      <c r="C82" s="312">
        <v>6</v>
      </c>
      <c r="D82" s="257">
        <v>1</v>
      </c>
      <c r="E82" s="258">
        <v>0</v>
      </c>
      <c r="F82" s="258">
        <v>0</v>
      </c>
      <c r="G82" s="258">
        <v>0</v>
      </c>
      <c r="H82" s="258">
        <v>0</v>
      </c>
      <c r="I82" s="258">
        <v>0</v>
      </c>
      <c r="J82" s="259">
        <v>0</v>
      </c>
      <c r="K82" s="258">
        <v>4</v>
      </c>
      <c r="L82" s="258">
        <v>0</v>
      </c>
      <c r="M82" s="258">
        <v>1</v>
      </c>
      <c r="N82" s="258">
        <v>0</v>
      </c>
      <c r="O82" s="258">
        <v>0</v>
      </c>
      <c r="P82" s="178"/>
      <c r="Q82" s="201"/>
      <c r="R82" s="280"/>
      <c r="S82" s="136"/>
      <c r="T82" s="282"/>
      <c r="U82" s="276"/>
      <c r="V82" s="249"/>
      <c r="W82" s="250"/>
      <c r="X82" s="250"/>
      <c r="Y82" s="250"/>
      <c r="Z82" s="250"/>
      <c r="AA82" s="250"/>
      <c r="AB82" s="251"/>
      <c r="AC82" s="250"/>
      <c r="AD82" s="250"/>
      <c r="AE82" s="250"/>
      <c r="AF82" s="250"/>
      <c r="AG82" s="250"/>
    </row>
    <row r="83" spans="2:33" s="106" customFormat="1">
      <c r="B83" s="180"/>
      <c r="C83" s="182"/>
      <c r="D83" s="182"/>
      <c r="E83" s="182"/>
      <c r="F83" s="182"/>
      <c r="H83" s="182"/>
      <c r="I83" s="182"/>
      <c r="J83" s="182"/>
      <c r="L83" s="182"/>
      <c r="M83" s="183"/>
      <c r="N83" s="184"/>
      <c r="O83" s="105"/>
      <c r="P83" s="105"/>
      <c r="Q83" s="182"/>
      <c r="R83" s="284"/>
      <c r="S83" s="136"/>
      <c r="T83" s="282"/>
      <c r="U83" s="285"/>
      <c r="V83" s="252"/>
      <c r="W83" s="252"/>
      <c r="X83" s="252"/>
      <c r="Y83" s="252"/>
      <c r="Z83" s="252"/>
      <c r="AA83" s="252"/>
      <c r="AB83" s="252"/>
      <c r="AC83" s="252"/>
      <c r="AD83" s="253"/>
      <c r="AE83" s="252"/>
      <c r="AF83" s="253"/>
      <c r="AG83" s="253"/>
    </row>
    <row r="84" spans="2:33" s="106" customFormat="1" ht="15">
      <c r="B84" s="185" t="s">
        <v>185</v>
      </c>
      <c r="C84" s="105"/>
      <c r="D84" s="105"/>
      <c r="E84" s="105"/>
      <c r="F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32"/>
      <c r="S84" s="136"/>
      <c r="T84" s="286"/>
      <c r="U84" s="13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</row>
    <row r="85" spans="2:33" s="106" customFormat="1" ht="89.25">
      <c r="B85" s="175"/>
      <c r="C85" s="176" t="s">
        <v>184</v>
      </c>
      <c r="D85" s="176" t="s">
        <v>143</v>
      </c>
      <c r="E85" s="176" t="s">
        <v>144</v>
      </c>
      <c r="F85" s="176" t="s">
        <v>145</v>
      </c>
      <c r="G85" s="176" t="s">
        <v>146</v>
      </c>
      <c r="H85" s="176" t="s">
        <v>141</v>
      </c>
      <c r="I85" s="176" t="s">
        <v>117</v>
      </c>
      <c r="J85" s="176" t="s">
        <v>136</v>
      </c>
      <c r="K85" s="176" t="s">
        <v>139</v>
      </c>
      <c r="L85" s="176" t="s">
        <v>142</v>
      </c>
      <c r="M85" s="176" t="s">
        <v>140</v>
      </c>
      <c r="N85" s="176" t="s">
        <v>138</v>
      </c>
      <c r="O85" s="176" t="s">
        <v>130</v>
      </c>
      <c r="P85" s="105"/>
      <c r="Q85" s="176"/>
      <c r="R85" s="133"/>
      <c r="S85" s="136"/>
      <c r="T85" s="287"/>
      <c r="U85" s="13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</row>
    <row r="86" spans="2:33" s="106" customFormat="1">
      <c r="B86" s="177" t="s">
        <v>38</v>
      </c>
      <c r="C86" s="186">
        <f t="shared" ref="C86:O92" si="0">C76/$C76*100</f>
        <v>100</v>
      </c>
      <c r="D86" s="186">
        <f t="shared" si="0"/>
        <v>13.121476166068682</v>
      </c>
      <c r="E86" s="186">
        <f t="shared" si="0"/>
        <v>2.0502306509482313</v>
      </c>
      <c r="F86" s="186">
        <f t="shared" si="0"/>
        <v>11.481291645310097</v>
      </c>
      <c r="G86" s="186">
        <f t="shared" si="0"/>
        <v>4.3567401332649922</v>
      </c>
      <c r="H86" s="186">
        <f t="shared" si="0"/>
        <v>25.422860071758073</v>
      </c>
      <c r="I86" s="186">
        <f t="shared" si="0"/>
        <v>1.4351614556637622</v>
      </c>
      <c r="J86" s="186">
        <f t="shared" si="0"/>
        <v>9.328549461814454</v>
      </c>
      <c r="K86" s="186">
        <f t="shared" si="0"/>
        <v>5.1768323936442853</v>
      </c>
      <c r="L86" s="186">
        <f t="shared" si="0"/>
        <v>3.7929267042542283</v>
      </c>
      <c r="M86" s="186">
        <f t="shared" si="0"/>
        <v>7.0732957457713992</v>
      </c>
      <c r="N86" s="186">
        <f t="shared" si="0"/>
        <v>8.969759097898514</v>
      </c>
      <c r="O86" s="186">
        <f t="shared" si="0"/>
        <v>7.7908764736032809</v>
      </c>
      <c r="P86" s="105"/>
      <c r="Q86" s="186"/>
      <c r="R86" s="288"/>
      <c r="S86" s="136"/>
      <c r="T86" s="279"/>
      <c r="U86" s="288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</row>
    <row r="87" spans="2:33" s="106" customFormat="1">
      <c r="B87" s="179" t="s">
        <v>150</v>
      </c>
      <c r="C87" s="186">
        <f t="shared" si="0"/>
        <v>100</v>
      </c>
      <c r="D87" s="186">
        <f t="shared" si="0"/>
        <v>10.650887573964498</v>
      </c>
      <c r="E87" s="186">
        <f t="shared" si="0"/>
        <v>0.59171597633136097</v>
      </c>
      <c r="F87" s="186">
        <f t="shared" si="0"/>
        <v>7.1005917159763312</v>
      </c>
      <c r="G87" s="186">
        <f t="shared" si="0"/>
        <v>7.6923076923076925</v>
      </c>
      <c r="H87" s="186">
        <f t="shared" si="0"/>
        <v>15.384615384615385</v>
      </c>
      <c r="I87" s="186">
        <f t="shared" si="0"/>
        <v>0</v>
      </c>
      <c r="J87" s="186">
        <f t="shared" si="0"/>
        <v>11.242603550295858</v>
      </c>
      <c r="K87" s="186">
        <f t="shared" si="0"/>
        <v>4.1420118343195274</v>
      </c>
      <c r="L87" s="186">
        <f t="shared" si="0"/>
        <v>0.59171597633136097</v>
      </c>
      <c r="M87" s="186">
        <f t="shared" si="0"/>
        <v>20.710059171597635</v>
      </c>
      <c r="N87" s="186">
        <f t="shared" si="0"/>
        <v>3.5502958579881656</v>
      </c>
      <c r="O87" s="186">
        <f t="shared" si="0"/>
        <v>18.34319526627219</v>
      </c>
      <c r="P87" s="105"/>
      <c r="Q87" s="186"/>
      <c r="R87" s="288"/>
      <c r="S87" s="136"/>
      <c r="T87" s="281"/>
      <c r="U87" s="288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</row>
    <row r="88" spans="2:33" s="106" customFormat="1">
      <c r="B88" s="180" t="s">
        <v>79</v>
      </c>
      <c r="C88" s="186">
        <f t="shared" si="0"/>
        <v>100</v>
      </c>
      <c r="D88" s="186">
        <f t="shared" si="0"/>
        <v>0.6211180124223602</v>
      </c>
      <c r="E88" s="186">
        <f t="shared" si="0"/>
        <v>0</v>
      </c>
      <c r="F88" s="186">
        <f t="shared" si="0"/>
        <v>0</v>
      </c>
      <c r="G88" s="186">
        <f t="shared" si="0"/>
        <v>2.4844720496894408</v>
      </c>
      <c r="H88" s="186">
        <f t="shared" si="0"/>
        <v>18.633540372670808</v>
      </c>
      <c r="I88" s="186">
        <f t="shared" si="0"/>
        <v>1.8633540372670807</v>
      </c>
      <c r="J88" s="186">
        <f t="shared" si="0"/>
        <v>18.633540372670808</v>
      </c>
      <c r="K88" s="186">
        <f t="shared" si="0"/>
        <v>18.633540372670808</v>
      </c>
      <c r="L88" s="186">
        <f t="shared" si="0"/>
        <v>8.0745341614906838</v>
      </c>
      <c r="M88" s="186">
        <f t="shared" si="0"/>
        <v>5.5900621118012426</v>
      </c>
      <c r="N88" s="186">
        <f t="shared" si="0"/>
        <v>10.559006211180124</v>
      </c>
      <c r="O88" s="186">
        <f t="shared" si="0"/>
        <v>14.906832298136646</v>
      </c>
      <c r="P88" s="105"/>
      <c r="Q88" s="186"/>
      <c r="R88" s="288"/>
      <c r="S88" s="136"/>
      <c r="T88" s="282"/>
      <c r="U88" s="288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</row>
    <row r="89" spans="2:33" s="106" customFormat="1" ht="25.5">
      <c r="B89" s="180" t="s">
        <v>60</v>
      </c>
      <c r="C89" s="186">
        <f t="shared" si="0"/>
        <v>100</v>
      </c>
      <c r="D89" s="186">
        <f t="shared" si="0"/>
        <v>5.4545454545454541</v>
      </c>
      <c r="E89" s="186">
        <f t="shared" si="0"/>
        <v>0</v>
      </c>
      <c r="F89" s="186">
        <f t="shared" si="0"/>
        <v>7.878787878787878</v>
      </c>
      <c r="G89" s="186">
        <f t="shared" si="0"/>
        <v>0.60606060606060608</v>
      </c>
      <c r="H89" s="186">
        <f t="shared" si="0"/>
        <v>44.242424242424242</v>
      </c>
      <c r="I89" s="186">
        <f t="shared" si="0"/>
        <v>3.0303030303030303</v>
      </c>
      <c r="J89" s="186">
        <f t="shared" si="0"/>
        <v>15.757575757575756</v>
      </c>
      <c r="K89" s="186">
        <f t="shared" si="0"/>
        <v>3.6363636363636362</v>
      </c>
      <c r="L89" s="186">
        <f t="shared" si="0"/>
        <v>4.2424242424242431</v>
      </c>
      <c r="M89" s="186">
        <f t="shared" si="0"/>
        <v>3.0303030303030303</v>
      </c>
      <c r="N89" s="186">
        <f t="shared" si="0"/>
        <v>6.666666666666667</v>
      </c>
      <c r="O89" s="186">
        <f t="shared" si="0"/>
        <v>5.4545454545454541</v>
      </c>
      <c r="P89" s="105"/>
      <c r="Q89" s="186"/>
      <c r="R89" s="288"/>
      <c r="S89" s="136"/>
      <c r="T89" s="282"/>
      <c r="U89" s="288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</row>
    <row r="90" spans="2:33" s="106" customFormat="1" ht="25.5">
      <c r="B90" s="181" t="s">
        <v>61</v>
      </c>
      <c r="C90" s="186">
        <f t="shared" si="0"/>
        <v>100</v>
      </c>
      <c r="D90" s="186">
        <f t="shared" si="0"/>
        <v>1.9867549668874174</v>
      </c>
      <c r="E90" s="186">
        <f t="shared" si="0"/>
        <v>3.3112582781456954</v>
      </c>
      <c r="F90" s="186">
        <f t="shared" si="0"/>
        <v>6.6225165562913908</v>
      </c>
      <c r="G90" s="186">
        <f t="shared" si="0"/>
        <v>3.3112582781456954</v>
      </c>
      <c r="H90" s="186">
        <f t="shared" si="0"/>
        <v>4.6357615894039732</v>
      </c>
      <c r="I90" s="186">
        <f t="shared" si="0"/>
        <v>0</v>
      </c>
      <c r="J90" s="186">
        <f t="shared" si="0"/>
        <v>6.6225165562913908</v>
      </c>
      <c r="K90" s="186">
        <f t="shared" si="0"/>
        <v>0.66225165562913912</v>
      </c>
      <c r="L90" s="186">
        <f t="shared" si="0"/>
        <v>10.596026490066226</v>
      </c>
      <c r="M90" s="186">
        <f t="shared" si="0"/>
        <v>13.245033112582782</v>
      </c>
      <c r="N90" s="186">
        <f t="shared" si="0"/>
        <v>38.410596026490069</v>
      </c>
      <c r="O90" s="186">
        <f t="shared" si="0"/>
        <v>10.596026490066226</v>
      </c>
      <c r="P90" s="105"/>
      <c r="Q90" s="186"/>
      <c r="R90" s="288"/>
      <c r="S90" s="136"/>
      <c r="T90" s="283"/>
      <c r="U90" s="288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</row>
    <row r="91" spans="2:33" s="106" customFormat="1" ht="25.5">
      <c r="B91" s="181" t="s">
        <v>62</v>
      </c>
      <c r="C91" s="186">
        <f t="shared" si="0"/>
        <v>100</v>
      </c>
      <c r="D91" s="186">
        <f t="shared" si="0"/>
        <v>17.244033872209393</v>
      </c>
      <c r="E91" s="186">
        <f t="shared" si="0"/>
        <v>2.6173979984603539</v>
      </c>
      <c r="F91" s="186">
        <f t="shared" si="0"/>
        <v>14.549653579676674</v>
      </c>
      <c r="G91" s="186">
        <f t="shared" si="0"/>
        <v>4.772902232486528</v>
      </c>
      <c r="H91" s="186">
        <f t="shared" si="0"/>
        <v>27.713625866050805</v>
      </c>
      <c r="I91" s="186">
        <f t="shared" si="0"/>
        <v>1.5396458814472671</v>
      </c>
      <c r="J91" s="186">
        <f t="shared" si="0"/>
        <v>7.4672825250192458</v>
      </c>
      <c r="K91" s="186">
        <f t="shared" si="0"/>
        <v>4.0800615858352582</v>
      </c>
      <c r="L91" s="186">
        <f t="shared" si="0"/>
        <v>2.8483448806774438</v>
      </c>
      <c r="M91" s="186">
        <f t="shared" si="0"/>
        <v>5.2347959969207079</v>
      </c>
      <c r="N91" s="186">
        <f t="shared" si="0"/>
        <v>6.3895304080061583</v>
      </c>
      <c r="O91" s="186">
        <f t="shared" si="0"/>
        <v>5.5427251732101617</v>
      </c>
      <c r="P91" s="105"/>
      <c r="Q91" s="186"/>
      <c r="R91" s="288"/>
      <c r="S91" s="136"/>
      <c r="T91" s="283"/>
      <c r="U91" s="288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</row>
    <row r="92" spans="2:33" s="106" customFormat="1" ht="38.25">
      <c r="B92" s="180" t="s">
        <v>63</v>
      </c>
      <c r="C92" s="186">
        <f t="shared" si="0"/>
        <v>100</v>
      </c>
      <c r="D92" s="186">
        <f t="shared" si="0"/>
        <v>16.666666666666664</v>
      </c>
      <c r="E92" s="186">
        <f t="shared" si="0"/>
        <v>0</v>
      </c>
      <c r="F92" s="186">
        <f t="shared" si="0"/>
        <v>0</v>
      </c>
      <c r="G92" s="186">
        <f t="shared" si="0"/>
        <v>0</v>
      </c>
      <c r="H92" s="186">
        <f t="shared" si="0"/>
        <v>0</v>
      </c>
      <c r="I92" s="186">
        <f t="shared" si="0"/>
        <v>0</v>
      </c>
      <c r="J92" s="186">
        <f t="shared" si="0"/>
        <v>0</v>
      </c>
      <c r="K92" s="186">
        <f t="shared" si="0"/>
        <v>66.666666666666657</v>
      </c>
      <c r="L92" s="186">
        <f t="shared" si="0"/>
        <v>0</v>
      </c>
      <c r="M92" s="186">
        <f t="shared" si="0"/>
        <v>16.666666666666664</v>
      </c>
      <c r="N92" s="186">
        <f t="shared" si="0"/>
        <v>0</v>
      </c>
      <c r="O92" s="186">
        <f t="shared" si="0"/>
        <v>0</v>
      </c>
      <c r="P92" s="105"/>
      <c r="Q92" s="186"/>
      <c r="R92" s="288"/>
      <c r="S92" s="136"/>
      <c r="T92" s="282"/>
      <c r="U92" s="288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</row>
    <row r="93" spans="2:33" s="106" customFormat="1">
      <c r="B93" s="105"/>
      <c r="C93" s="105"/>
      <c r="D93" s="105"/>
      <c r="E93" s="105"/>
      <c r="F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32"/>
      <c r="S93" s="136"/>
      <c r="T93" s="132"/>
      <c r="U93" s="13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</row>
    <row r="94" spans="2:33" s="106" customFormat="1" ht="15">
      <c r="B94" s="185" t="s">
        <v>186</v>
      </c>
      <c r="C94" s="105"/>
      <c r="D94" s="105"/>
      <c r="E94" s="105"/>
      <c r="F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32"/>
      <c r="S94" s="136"/>
      <c r="T94" s="286"/>
      <c r="U94" s="13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</row>
    <row r="95" spans="2:33" s="106" customFormat="1" ht="89.25">
      <c r="B95" s="175"/>
      <c r="C95" s="176" t="s">
        <v>184</v>
      </c>
      <c r="D95" s="176" t="s">
        <v>143</v>
      </c>
      <c r="E95" s="176" t="s">
        <v>144</v>
      </c>
      <c r="F95" s="176" t="s">
        <v>145</v>
      </c>
      <c r="G95" s="176" t="s">
        <v>146</v>
      </c>
      <c r="H95" s="176" t="s">
        <v>141</v>
      </c>
      <c r="I95" s="176" t="s">
        <v>117</v>
      </c>
      <c r="J95" s="176" t="s">
        <v>136</v>
      </c>
      <c r="K95" s="176" t="s">
        <v>139</v>
      </c>
      <c r="L95" s="176" t="s">
        <v>142</v>
      </c>
      <c r="M95" s="176" t="s">
        <v>140</v>
      </c>
      <c r="N95" s="176" t="s">
        <v>138</v>
      </c>
      <c r="O95" s="176" t="s">
        <v>130</v>
      </c>
      <c r="P95" s="105"/>
      <c r="Q95" s="176"/>
      <c r="R95" s="133"/>
      <c r="S95" s="136"/>
      <c r="T95" s="287"/>
      <c r="U95" s="13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</row>
    <row r="96" spans="2:33" s="106" customFormat="1">
      <c r="B96" s="179" t="s">
        <v>150</v>
      </c>
      <c r="C96" s="186">
        <f t="shared" ref="C96:O101" si="1">C77/C$76*100</f>
        <v>8.6622245002562792</v>
      </c>
      <c r="D96" s="186">
        <f t="shared" si="1"/>
        <v>7.03125</v>
      </c>
      <c r="E96" s="186">
        <f t="shared" si="1"/>
        <v>2.5</v>
      </c>
      <c r="F96" s="186">
        <f t="shared" si="1"/>
        <v>5.3571428571428568</v>
      </c>
      <c r="G96" s="186">
        <f t="shared" si="1"/>
        <v>15.294117647058824</v>
      </c>
      <c r="H96" s="186">
        <f t="shared" si="1"/>
        <v>5.241935483870968</v>
      </c>
      <c r="I96" s="186">
        <f t="shared" si="1"/>
        <v>0</v>
      </c>
      <c r="J96" s="186">
        <f t="shared" si="1"/>
        <v>10.43956043956044</v>
      </c>
      <c r="K96" s="186">
        <f t="shared" si="1"/>
        <v>6.9306930693069315</v>
      </c>
      <c r="L96" s="186">
        <f t="shared" si="1"/>
        <v>1.3513513513513513</v>
      </c>
      <c r="M96" s="186">
        <f t="shared" si="1"/>
        <v>25.362318840579711</v>
      </c>
      <c r="N96" s="186">
        <f t="shared" si="1"/>
        <v>3.4285714285714288</v>
      </c>
      <c r="O96" s="186">
        <f t="shared" si="1"/>
        <v>20.394736842105264</v>
      </c>
      <c r="P96" s="105"/>
      <c r="Q96" s="186"/>
      <c r="R96" s="288"/>
      <c r="S96" s="136"/>
      <c r="T96" s="281"/>
      <c r="U96" s="289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</row>
    <row r="97" spans="1:33" s="106" customFormat="1">
      <c r="B97" s="180" t="s">
        <v>79</v>
      </c>
      <c r="C97" s="186">
        <f t="shared" si="1"/>
        <v>8.252178370066634</v>
      </c>
      <c r="D97" s="186">
        <f t="shared" si="1"/>
        <v>0.390625</v>
      </c>
      <c r="E97" s="186">
        <f t="shared" si="1"/>
        <v>0</v>
      </c>
      <c r="F97" s="186">
        <f t="shared" si="1"/>
        <v>0</v>
      </c>
      <c r="G97" s="186">
        <f t="shared" si="1"/>
        <v>4.7058823529411766</v>
      </c>
      <c r="H97" s="186">
        <f t="shared" si="1"/>
        <v>6.0483870967741939</v>
      </c>
      <c r="I97" s="186">
        <f t="shared" si="1"/>
        <v>10.714285714285714</v>
      </c>
      <c r="J97" s="186">
        <f t="shared" si="1"/>
        <v>16.483516483516482</v>
      </c>
      <c r="K97" s="186">
        <f t="shared" si="1"/>
        <v>29.702970297029701</v>
      </c>
      <c r="L97" s="186">
        <f t="shared" si="1"/>
        <v>17.567567567567568</v>
      </c>
      <c r="M97" s="186">
        <f t="shared" si="1"/>
        <v>6.5217391304347823</v>
      </c>
      <c r="N97" s="186">
        <f t="shared" si="1"/>
        <v>9.7142857142857135</v>
      </c>
      <c r="O97" s="186">
        <f t="shared" si="1"/>
        <v>15.789473684210526</v>
      </c>
      <c r="P97" s="105"/>
      <c r="Q97" s="186"/>
      <c r="R97" s="288"/>
      <c r="S97" s="136"/>
      <c r="T97" s="282"/>
      <c r="U97" s="289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</row>
    <row r="98" spans="1:33" s="106" customFormat="1" ht="25.5">
      <c r="B98" s="180" t="s">
        <v>60</v>
      </c>
      <c r="C98" s="186">
        <f t="shared" si="1"/>
        <v>8.4572014351614566</v>
      </c>
      <c r="D98" s="186">
        <f t="shared" si="1"/>
        <v>3.515625</v>
      </c>
      <c r="E98" s="186">
        <f t="shared" si="1"/>
        <v>0</v>
      </c>
      <c r="F98" s="186">
        <f t="shared" si="1"/>
        <v>5.8035714285714288</v>
      </c>
      <c r="G98" s="186">
        <f t="shared" si="1"/>
        <v>1.1764705882352942</v>
      </c>
      <c r="H98" s="186">
        <f t="shared" si="1"/>
        <v>14.717741935483872</v>
      </c>
      <c r="I98" s="186">
        <f t="shared" si="1"/>
        <v>17.857142857142858</v>
      </c>
      <c r="J98" s="186">
        <f t="shared" si="1"/>
        <v>14.285714285714285</v>
      </c>
      <c r="K98" s="186">
        <f t="shared" si="1"/>
        <v>5.9405940594059405</v>
      </c>
      <c r="L98" s="186">
        <f t="shared" si="1"/>
        <v>9.4594594594594597</v>
      </c>
      <c r="M98" s="186">
        <f t="shared" si="1"/>
        <v>3.6231884057971016</v>
      </c>
      <c r="N98" s="186">
        <f t="shared" si="1"/>
        <v>6.2857142857142865</v>
      </c>
      <c r="O98" s="186">
        <f t="shared" si="1"/>
        <v>5.9210526315789469</v>
      </c>
      <c r="P98" s="105"/>
      <c r="Q98" s="186"/>
      <c r="R98" s="288"/>
      <c r="S98" s="136"/>
      <c r="T98" s="282"/>
      <c r="U98" s="289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</row>
    <row r="99" spans="1:33" s="106" customFormat="1" ht="25.5">
      <c r="B99" s="181" t="s">
        <v>61</v>
      </c>
      <c r="C99" s="186">
        <f t="shared" si="1"/>
        <v>7.739620707329574</v>
      </c>
      <c r="D99" s="186">
        <f t="shared" si="1"/>
        <v>1.171875</v>
      </c>
      <c r="E99" s="186">
        <f t="shared" si="1"/>
        <v>12.5</v>
      </c>
      <c r="F99" s="186">
        <f t="shared" si="1"/>
        <v>4.4642857142857144</v>
      </c>
      <c r="G99" s="186">
        <f t="shared" si="1"/>
        <v>5.8823529411764701</v>
      </c>
      <c r="H99" s="186">
        <f t="shared" si="1"/>
        <v>1.411290322580645</v>
      </c>
      <c r="I99" s="186">
        <f t="shared" si="1"/>
        <v>0</v>
      </c>
      <c r="J99" s="186">
        <f t="shared" si="1"/>
        <v>5.4945054945054945</v>
      </c>
      <c r="K99" s="186">
        <f t="shared" si="1"/>
        <v>0.99009900990099009</v>
      </c>
      <c r="L99" s="186">
        <f t="shared" si="1"/>
        <v>21.621621621621621</v>
      </c>
      <c r="M99" s="186">
        <f t="shared" si="1"/>
        <v>14.492753623188406</v>
      </c>
      <c r="N99" s="186">
        <f t="shared" si="1"/>
        <v>33.142857142857139</v>
      </c>
      <c r="O99" s="186">
        <f t="shared" si="1"/>
        <v>10.526315789473683</v>
      </c>
      <c r="P99" s="105"/>
      <c r="Q99" s="186"/>
      <c r="R99" s="288"/>
      <c r="S99" s="136"/>
      <c r="T99" s="283"/>
      <c r="U99" s="289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</row>
    <row r="100" spans="1:33" s="106" customFormat="1" ht="25.5">
      <c r="B100" s="181" t="s">
        <v>62</v>
      </c>
      <c r="C100" s="186">
        <f t="shared" si="1"/>
        <v>66.581240389543822</v>
      </c>
      <c r="D100" s="186">
        <f t="shared" si="1"/>
        <v>87.5</v>
      </c>
      <c r="E100" s="186">
        <f t="shared" si="1"/>
        <v>85</v>
      </c>
      <c r="F100" s="186">
        <f t="shared" si="1"/>
        <v>84.375</v>
      </c>
      <c r="G100" s="186">
        <f t="shared" si="1"/>
        <v>72.941176470588232</v>
      </c>
      <c r="H100" s="186">
        <f t="shared" si="1"/>
        <v>72.58064516129032</v>
      </c>
      <c r="I100" s="186">
        <f t="shared" si="1"/>
        <v>71.428571428571431</v>
      </c>
      <c r="J100" s="186">
        <f t="shared" si="1"/>
        <v>53.296703296703299</v>
      </c>
      <c r="K100" s="186">
        <f t="shared" si="1"/>
        <v>52.475247524752476</v>
      </c>
      <c r="L100" s="186">
        <f t="shared" si="1"/>
        <v>50</v>
      </c>
      <c r="M100" s="186">
        <f t="shared" si="1"/>
        <v>49.275362318840585</v>
      </c>
      <c r="N100" s="186">
        <f t="shared" si="1"/>
        <v>47.428571428571431</v>
      </c>
      <c r="O100" s="186">
        <f t="shared" si="1"/>
        <v>47.368421052631575</v>
      </c>
      <c r="P100" s="105"/>
      <c r="Q100" s="186"/>
      <c r="R100" s="288"/>
      <c r="S100" s="136"/>
      <c r="T100" s="283"/>
      <c r="U100" s="289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</row>
    <row r="101" spans="1:33" s="106" customFormat="1" ht="38.25">
      <c r="B101" s="180" t="s">
        <v>63</v>
      </c>
      <c r="C101" s="186">
        <f t="shared" si="1"/>
        <v>0.30753459764223479</v>
      </c>
      <c r="D101" s="186">
        <f t="shared" si="1"/>
        <v>0.390625</v>
      </c>
      <c r="E101" s="186">
        <f t="shared" si="1"/>
        <v>0</v>
      </c>
      <c r="F101" s="186">
        <f t="shared" si="1"/>
        <v>0</v>
      </c>
      <c r="G101" s="186">
        <f t="shared" si="1"/>
        <v>0</v>
      </c>
      <c r="H101" s="186">
        <f t="shared" si="1"/>
        <v>0</v>
      </c>
      <c r="I101" s="186">
        <f t="shared" si="1"/>
        <v>0</v>
      </c>
      <c r="J101" s="186">
        <f t="shared" si="1"/>
        <v>0</v>
      </c>
      <c r="K101" s="186">
        <f t="shared" si="1"/>
        <v>3.9603960396039604</v>
      </c>
      <c r="L101" s="186">
        <f t="shared" si="1"/>
        <v>0</v>
      </c>
      <c r="M101" s="186">
        <f t="shared" si="1"/>
        <v>0.72463768115942029</v>
      </c>
      <c r="N101" s="186">
        <f t="shared" si="1"/>
        <v>0</v>
      </c>
      <c r="O101" s="186">
        <f t="shared" si="1"/>
        <v>0</v>
      </c>
      <c r="P101" s="105"/>
      <c r="Q101" s="186"/>
      <c r="R101" s="288"/>
      <c r="S101" s="136"/>
      <c r="T101" s="282"/>
      <c r="U101" s="289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</row>
    <row r="102" spans="1:33" s="106" customFormat="1">
      <c r="B102" s="177" t="s">
        <v>184</v>
      </c>
      <c r="C102" s="186">
        <f>SUM(C96:C101)</f>
        <v>99.999999999999986</v>
      </c>
      <c r="D102" s="186">
        <f t="shared" ref="D102:O102" si="2">SUM(D96:D101)</f>
        <v>100</v>
      </c>
      <c r="E102" s="186">
        <f t="shared" si="2"/>
        <v>100</v>
      </c>
      <c r="F102" s="186">
        <f t="shared" si="2"/>
        <v>100</v>
      </c>
      <c r="G102" s="186">
        <f t="shared" si="2"/>
        <v>100</v>
      </c>
      <c r="H102" s="186">
        <f t="shared" si="2"/>
        <v>100</v>
      </c>
      <c r="I102" s="186">
        <f t="shared" si="2"/>
        <v>100</v>
      </c>
      <c r="J102" s="186">
        <f t="shared" si="2"/>
        <v>100</v>
      </c>
      <c r="K102" s="186">
        <f t="shared" si="2"/>
        <v>100</v>
      </c>
      <c r="L102" s="186">
        <f t="shared" si="2"/>
        <v>100</v>
      </c>
      <c r="M102" s="186">
        <f t="shared" si="2"/>
        <v>100.00000000000001</v>
      </c>
      <c r="N102" s="186">
        <f t="shared" si="2"/>
        <v>100</v>
      </c>
      <c r="O102" s="186">
        <f t="shared" si="2"/>
        <v>100</v>
      </c>
      <c r="P102" s="105"/>
      <c r="Q102" s="186"/>
      <c r="R102" s="288"/>
      <c r="S102" s="136"/>
      <c r="T102" s="279"/>
      <c r="U102" s="289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</row>
    <row r="103" spans="1:33" s="106" customFormat="1">
      <c r="B103" s="105"/>
      <c r="C103" s="105"/>
      <c r="D103" s="105"/>
      <c r="E103" s="105"/>
      <c r="F103" s="105"/>
      <c r="G103" s="105"/>
      <c r="I103" s="105"/>
      <c r="J103" s="105"/>
      <c r="K103" s="105"/>
      <c r="L103" s="105"/>
      <c r="M103" s="105"/>
      <c r="N103" s="105"/>
      <c r="O103" s="105"/>
      <c r="P103" s="105"/>
      <c r="R103" s="136"/>
      <c r="S103" s="136"/>
      <c r="T103" s="132"/>
      <c r="U103" s="136"/>
      <c r="V103" s="222"/>
      <c r="W103" s="222"/>
    </row>
    <row r="104" spans="1:33" s="106" customForma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R104" s="136"/>
      <c r="S104" s="136"/>
      <c r="T104" s="136"/>
      <c r="U104" s="136"/>
      <c r="V104" s="222"/>
      <c r="W104" s="222"/>
    </row>
    <row r="105" spans="1:33" s="106" customForma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R105" s="136"/>
      <c r="S105" s="136"/>
      <c r="T105" s="136"/>
      <c r="U105" s="136"/>
      <c r="V105" s="222"/>
      <c r="W105" s="222"/>
    </row>
    <row r="106" spans="1:33" s="106" customForma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R106" s="136"/>
      <c r="S106" s="136"/>
      <c r="T106" s="136"/>
      <c r="U106" s="136"/>
      <c r="V106" s="222"/>
      <c r="W106" s="222"/>
    </row>
    <row r="107" spans="1:33" s="106" customForma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R107" s="136"/>
      <c r="S107" s="136"/>
      <c r="T107" s="136"/>
      <c r="U107" s="136"/>
      <c r="V107" s="222"/>
      <c r="W107" s="222"/>
    </row>
    <row r="108" spans="1:33" s="106" customForma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R108" s="136"/>
      <c r="S108" s="136"/>
      <c r="T108" s="136"/>
      <c r="U108" s="136"/>
      <c r="V108" s="222"/>
      <c r="W108" s="222"/>
    </row>
    <row r="109" spans="1:33" s="106" customForma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R109" s="136"/>
      <c r="S109" s="136"/>
      <c r="T109" s="136"/>
      <c r="U109" s="136"/>
      <c r="V109" s="222"/>
      <c r="W109" s="222"/>
    </row>
    <row r="110" spans="1:33" s="106" customForma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R110" s="136"/>
      <c r="S110" s="136"/>
      <c r="T110" s="136"/>
      <c r="U110" s="136"/>
      <c r="V110" s="222"/>
      <c r="W110" s="222"/>
    </row>
    <row r="111" spans="1:33" s="106" customForma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R111" s="136"/>
      <c r="S111" s="136"/>
      <c r="T111" s="136"/>
      <c r="U111" s="136"/>
      <c r="V111" s="222"/>
      <c r="W111" s="222"/>
    </row>
    <row r="112" spans="1:33" s="106" customFormat="1">
      <c r="A112" s="136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R112" s="136"/>
      <c r="S112" s="136"/>
      <c r="T112" s="136"/>
      <c r="U112" s="136"/>
      <c r="V112" s="222"/>
      <c r="W112" s="222"/>
    </row>
    <row r="113" spans="1:23" s="106" customFormat="1">
      <c r="A113" s="136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R113" s="136"/>
      <c r="S113" s="136"/>
      <c r="T113" s="136"/>
      <c r="U113" s="136"/>
      <c r="V113" s="222"/>
      <c r="W113" s="222"/>
    </row>
    <row r="114" spans="1:23" s="106" customFormat="1">
      <c r="A114" s="136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R114" s="136"/>
      <c r="S114" s="136"/>
      <c r="T114" s="136"/>
      <c r="U114" s="136"/>
      <c r="V114" s="222"/>
      <c r="W114" s="222"/>
    </row>
    <row r="115" spans="1:23" s="106" customFormat="1">
      <c r="A115" s="136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R115" s="136"/>
      <c r="S115" s="136"/>
      <c r="T115" s="136"/>
      <c r="U115" s="136"/>
      <c r="V115" s="222"/>
      <c r="W115" s="222"/>
    </row>
    <row r="116" spans="1:23" s="106" customFormat="1">
      <c r="A116" s="136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R116" s="136"/>
      <c r="S116" s="136"/>
      <c r="T116" s="136"/>
      <c r="U116" s="136"/>
      <c r="V116" s="222"/>
      <c r="W116" s="222"/>
    </row>
    <row r="117" spans="1:23" s="106" customFormat="1">
      <c r="A117" s="136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R117" s="136"/>
      <c r="S117" s="136"/>
      <c r="T117" s="136"/>
      <c r="U117" s="136"/>
      <c r="V117" s="222"/>
      <c r="W117" s="222"/>
    </row>
    <row r="118" spans="1:23" s="106" customFormat="1">
      <c r="A118" s="136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R118" s="136"/>
      <c r="S118" s="136"/>
      <c r="T118" s="136"/>
      <c r="U118" s="136"/>
      <c r="V118" s="222"/>
      <c r="W118" s="222"/>
    </row>
    <row r="119" spans="1:23" s="106" customFormat="1">
      <c r="A119" s="136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R119" s="136"/>
      <c r="S119" s="136"/>
      <c r="T119" s="136"/>
      <c r="U119" s="136"/>
      <c r="V119" s="222"/>
      <c r="W119" s="222"/>
    </row>
    <row r="120" spans="1:23" s="106" customFormat="1">
      <c r="A120" s="136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R120" s="136"/>
      <c r="S120" s="136"/>
      <c r="T120" s="136"/>
      <c r="U120" s="136"/>
      <c r="V120" s="222"/>
      <c r="W120" s="222"/>
    </row>
    <row r="121" spans="1:23" s="106" customFormat="1">
      <c r="A121" s="136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R121" s="136"/>
      <c r="S121" s="136"/>
      <c r="T121" s="136"/>
      <c r="U121" s="136"/>
      <c r="V121" s="222"/>
      <c r="W121" s="222"/>
    </row>
    <row r="122" spans="1:23" s="106" customFormat="1">
      <c r="A122" s="136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R122" s="136"/>
      <c r="S122" s="136"/>
      <c r="T122" s="136"/>
      <c r="U122" s="136"/>
      <c r="V122" s="222"/>
      <c r="W122" s="222"/>
    </row>
    <row r="123" spans="1:23" s="106" customFormat="1">
      <c r="A123" s="136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R123" s="136"/>
      <c r="S123" s="136"/>
      <c r="T123" s="136"/>
      <c r="U123" s="136"/>
      <c r="V123" s="222"/>
      <c r="W123" s="222"/>
    </row>
    <row r="124" spans="1:23" s="106" customFormat="1">
      <c r="A124" s="136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R124" s="136"/>
      <c r="S124" s="136"/>
      <c r="T124" s="136"/>
      <c r="U124" s="136"/>
      <c r="V124" s="222"/>
      <c r="W124" s="222"/>
    </row>
    <row r="125" spans="1:23" s="106" customForma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R125" s="136"/>
      <c r="S125" s="136"/>
      <c r="T125" s="136"/>
      <c r="U125" s="136"/>
    </row>
    <row r="126" spans="1:23" s="106" customForma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R126" s="136"/>
      <c r="S126" s="136"/>
      <c r="T126" s="136"/>
      <c r="U126" s="136"/>
    </row>
    <row r="127" spans="1:23" s="106" customForma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R127" s="136"/>
      <c r="S127" s="136"/>
      <c r="T127" s="136"/>
      <c r="U127" s="136"/>
    </row>
    <row r="128" spans="1:23" s="106" customForma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R128" s="136"/>
      <c r="S128" s="136"/>
      <c r="T128" s="136"/>
      <c r="U128" s="136"/>
    </row>
    <row r="129" spans="1:21" s="106" customForma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R129" s="136"/>
      <c r="S129" s="136"/>
      <c r="T129" s="136"/>
      <c r="U129" s="136"/>
    </row>
    <row r="130" spans="1:21" s="106" customForma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R130" s="136"/>
      <c r="S130" s="136"/>
      <c r="T130" s="136"/>
      <c r="U130" s="136"/>
    </row>
    <row r="131" spans="1:21" s="106" customForma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R131" s="136"/>
      <c r="S131" s="136"/>
      <c r="T131" s="136"/>
      <c r="U131" s="136"/>
    </row>
    <row r="132" spans="1:21" s="106" customForma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R132" s="136"/>
      <c r="S132" s="136"/>
      <c r="T132" s="136"/>
      <c r="U132" s="136"/>
    </row>
    <row r="133" spans="1:21">
      <c r="A133" s="101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6"/>
      <c r="R133" s="136"/>
      <c r="S133" s="134"/>
      <c r="T133" s="134"/>
      <c r="U133" s="134"/>
    </row>
    <row r="134" spans="1:21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6"/>
      <c r="R134" s="136"/>
      <c r="S134" s="134"/>
      <c r="T134" s="134"/>
      <c r="U134" s="134"/>
    </row>
    <row r="135" spans="1:21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156"/>
      <c r="R135" s="134"/>
      <c r="S135" s="134"/>
      <c r="T135" s="134"/>
      <c r="U135" s="134"/>
    </row>
    <row r="136" spans="1:21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156"/>
      <c r="R136" s="134"/>
      <c r="S136" s="134"/>
      <c r="T136" s="134"/>
      <c r="U136" s="134"/>
    </row>
    <row r="137" spans="1:21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156"/>
      <c r="R137" s="134"/>
      <c r="S137" s="134"/>
      <c r="T137" s="134"/>
      <c r="U137" s="134"/>
    </row>
    <row r="138" spans="1:21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156"/>
      <c r="R138" s="134"/>
      <c r="S138" s="134"/>
      <c r="T138" s="134"/>
      <c r="U138" s="134"/>
    </row>
    <row r="139" spans="1:21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156"/>
      <c r="R139" s="134"/>
      <c r="S139" s="134"/>
      <c r="T139" s="134"/>
      <c r="U139" s="134"/>
    </row>
    <row r="140" spans="1:21"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134"/>
      <c r="R140" s="134"/>
      <c r="S140" s="134"/>
      <c r="T140" s="134"/>
      <c r="U140" s="134"/>
    </row>
    <row r="141" spans="1:21"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134"/>
      <c r="R141" s="134"/>
      <c r="S141" s="134"/>
      <c r="T141" s="134"/>
      <c r="U141" s="134"/>
    </row>
    <row r="142" spans="1:21"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134"/>
      <c r="R142" s="134"/>
      <c r="S142" s="134"/>
      <c r="T142" s="134"/>
      <c r="U142" s="134"/>
    </row>
    <row r="143" spans="1:21"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134"/>
      <c r="R143" s="134"/>
      <c r="S143" s="134"/>
      <c r="T143" s="134"/>
      <c r="U143" s="134"/>
    </row>
    <row r="144" spans="1:21"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134"/>
      <c r="R144" s="134"/>
      <c r="S144" s="134"/>
      <c r="T144" s="134"/>
      <c r="U144" s="134"/>
    </row>
    <row r="145" spans="2:21"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134"/>
      <c r="R145" s="134"/>
      <c r="S145" s="134"/>
      <c r="T145" s="134"/>
      <c r="U145" s="134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0"/>
  <sheetViews>
    <sheetView zoomScale="120" zoomScaleNormal="120" workbookViewId="0">
      <pane ySplit="4" topLeftCell="A212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30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55</v>
      </c>
    </row>
    <row r="2" spans="1:19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56</v>
      </c>
      <c r="C4" s="35" t="s">
        <v>188</v>
      </c>
      <c r="D4" s="35" t="s">
        <v>189</v>
      </c>
      <c r="E4" s="35" t="s">
        <v>190</v>
      </c>
      <c r="F4" s="35" t="s">
        <v>191</v>
      </c>
      <c r="G4" s="35" t="s">
        <v>192</v>
      </c>
      <c r="H4" s="35" t="s">
        <v>193</v>
      </c>
      <c r="I4" s="35" t="s">
        <v>194</v>
      </c>
      <c r="J4" s="35" t="s">
        <v>195</v>
      </c>
      <c r="K4" s="35" t="s">
        <v>196</v>
      </c>
      <c r="L4" s="35" t="s">
        <v>197</v>
      </c>
      <c r="M4" s="35" t="s">
        <v>198</v>
      </c>
      <c r="N4" s="35" t="s">
        <v>199</v>
      </c>
      <c r="O4" s="35" t="s">
        <v>200</v>
      </c>
      <c r="P4" s="35" t="s">
        <v>201</v>
      </c>
      <c r="Q4" s="35" t="s">
        <v>202</v>
      </c>
      <c r="R4" s="35" t="s">
        <v>203</v>
      </c>
    </row>
    <row r="5" spans="1:19">
      <c r="A5" s="60" t="s">
        <v>56</v>
      </c>
      <c r="B5" s="62">
        <v>875</v>
      </c>
      <c r="C5" s="62">
        <v>20</v>
      </c>
      <c r="D5" s="62">
        <v>298</v>
      </c>
      <c r="E5" s="62">
        <v>296</v>
      </c>
      <c r="F5" s="62">
        <v>3</v>
      </c>
      <c r="G5" s="62">
        <v>63</v>
      </c>
      <c r="H5" s="62">
        <v>1</v>
      </c>
      <c r="I5" s="62">
        <v>9</v>
      </c>
      <c r="J5" s="62">
        <v>1</v>
      </c>
      <c r="K5" s="62">
        <v>14</v>
      </c>
      <c r="L5" s="62">
        <v>2</v>
      </c>
      <c r="M5" s="62">
        <v>11</v>
      </c>
      <c r="N5" s="57">
        <v>0</v>
      </c>
      <c r="O5" s="62">
        <v>35</v>
      </c>
      <c r="P5" s="62">
        <v>75</v>
      </c>
      <c r="Q5" s="62">
        <v>5</v>
      </c>
      <c r="R5" s="62">
        <v>42</v>
      </c>
      <c r="S5" s="94"/>
    </row>
    <row r="6" spans="1:19" ht="27.75" customHeight="1">
      <c r="A6" s="54" t="s">
        <v>149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292"/>
      <c r="M6" s="292"/>
      <c r="N6" s="292"/>
      <c r="O6" s="292"/>
      <c r="P6" s="292"/>
      <c r="Q6" s="292"/>
      <c r="R6" s="292"/>
      <c r="S6" s="94"/>
    </row>
    <row r="7" spans="1:19" ht="8.25" customHeight="1">
      <c r="A7" s="55" t="s">
        <v>150</v>
      </c>
      <c r="B7" s="62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79</v>
      </c>
      <c r="B8" s="62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60</v>
      </c>
      <c r="B9" s="62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61</v>
      </c>
      <c r="B10" s="62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62</v>
      </c>
      <c r="B11" s="62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63</v>
      </c>
      <c r="B12" s="62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>
      <c r="A13" s="54" t="s">
        <v>56</v>
      </c>
      <c r="B13" s="62">
        <v>950</v>
      </c>
      <c r="C13" s="62">
        <v>3</v>
      </c>
      <c r="D13" s="62">
        <v>304</v>
      </c>
      <c r="E13" s="62">
        <v>309</v>
      </c>
      <c r="F13" s="62">
        <v>3</v>
      </c>
      <c r="G13" s="62">
        <v>96</v>
      </c>
      <c r="H13" s="62">
        <v>1</v>
      </c>
      <c r="I13" s="62">
        <v>9</v>
      </c>
      <c r="J13" s="62">
        <v>2</v>
      </c>
      <c r="K13" s="62">
        <v>17</v>
      </c>
      <c r="L13" s="62">
        <v>2</v>
      </c>
      <c r="M13" s="62">
        <v>3</v>
      </c>
      <c r="N13" s="62">
        <v>4</v>
      </c>
      <c r="O13" s="62">
        <v>39</v>
      </c>
      <c r="P13" s="62">
        <v>102</v>
      </c>
      <c r="Q13" s="62">
        <v>6</v>
      </c>
      <c r="R13" s="62">
        <v>50</v>
      </c>
      <c r="S13" s="94"/>
    </row>
    <row r="14" spans="1:19" ht="18">
      <c r="A14" s="54" t="s">
        <v>151</v>
      </c>
      <c r="B14" s="293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94"/>
    </row>
    <row r="15" spans="1:19" ht="9.75" customHeight="1">
      <c r="A15" s="55" t="s">
        <v>150</v>
      </c>
      <c r="B15" s="62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79</v>
      </c>
      <c r="B16" s="62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60</v>
      </c>
      <c r="B17" s="62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61</v>
      </c>
      <c r="B18" s="62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62</v>
      </c>
      <c r="B19" s="62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63</v>
      </c>
      <c r="B20" s="62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2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>
      <c r="A22" s="60" t="s">
        <v>56</v>
      </c>
      <c r="B22" s="62">
        <v>986</v>
      </c>
      <c r="C22" s="62">
        <v>2</v>
      </c>
      <c r="D22" s="62">
        <v>257</v>
      </c>
      <c r="E22" s="62">
        <v>300</v>
      </c>
      <c r="F22" s="57">
        <v>0</v>
      </c>
      <c r="G22" s="62">
        <v>135</v>
      </c>
      <c r="H22" s="62">
        <v>1</v>
      </c>
      <c r="I22" s="62">
        <v>11</v>
      </c>
      <c r="J22" s="62">
        <v>1</v>
      </c>
      <c r="K22" s="62">
        <v>19</v>
      </c>
      <c r="L22" s="62">
        <v>2</v>
      </c>
      <c r="M22" s="62">
        <v>33</v>
      </c>
      <c r="N22" s="57">
        <v>0</v>
      </c>
      <c r="O22" s="62">
        <v>12</v>
      </c>
      <c r="P22" s="62">
        <v>150</v>
      </c>
      <c r="Q22" s="62">
        <v>7</v>
      </c>
      <c r="R22" s="62">
        <v>55</v>
      </c>
      <c r="S22" s="94"/>
    </row>
    <row r="23" spans="1:19" ht="18">
      <c r="A23" s="54" t="s">
        <v>204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150</v>
      </c>
      <c r="B24" s="62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79</v>
      </c>
      <c r="B25" s="62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60</v>
      </c>
      <c r="B26" s="62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61</v>
      </c>
      <c r="B27" s="62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62</v>
      </c>
      <c r="B28" s="62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63</v>
      </c>
      <c r="B29" s="62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>
      <c r="A30" s="96" t="s">
        <v>56</v>
      </c>
      <c r="B30" s="62">
        <v>965</v>
      </c>
      <c r="C30" s="57">
        <v>3</v>
      </c>
      <c r="D30" s="57">
        <v>315</v>
      </c>
      <c r="E30" s="57">
        <v>264</v>
      </c>
      <c r="F30" s="57">
        <v>3</v>
      </c>
      <c r="G30" s="62">
        <v>101</v>
      </c>
      <c r="H30" s="57">
        <v>1</v>
      </c>
      <c r="I30" s="57">
        <v>11</v>
      </c>
      <c r="J30" s="57">
        <v>2</v>
      </c>
      <c r="K30" s="57">
        <v>17</v>
      </c>
      <c r="L30" s="57">
        <v>2</v>
      </c>
      <c r="M30" s="57">
        <v>6</v>
      </c>
      <c r="N30" s="57"/>
      <c r="O30" s="57">
        <v>12</v>
      </c>
      <c r="P30" s="109">
        <v>164</v>
      </c>
      <c r="Q30" s="57">
        <v>8</v>
      </c>
      <c r="R30" s="57">
        <v>56</v>
      </c>
      <c r="S30" s="94"/>
    </row>
    <row r="31" spans="1:19" ht="18">
      <c r="A31" s="54" t="s">
        <v>153</v>
      </c>
      <c r="B31" s="62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9"/>
      <c r="Q31" s="57"/>
      <c r="R31" s="57"/>
      <c r="S31" s="94"/>
    </row>
    <row r="32" spans="1:19" ht="10.5" customHeight="1">
      <c r="A32" s="55" t="s">
        <v>150</v>
      </c>
      <c r="B32" s="62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9">
        <v>37</v>
      </c>
      <c r="Q32" s="57">
        <v>0</v>
      </c>
      <c r="R32" s="57">
        <v>0</v>
      </c>
      <c r="S32" s="94"/>
    </row>
    <row r="33" spans="1:19" ht="10.5" customHeight="1">
      <c r="A33" s="38" t="s">
        <v>79</v>
      </c>
      <c r="B33" s="62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9">
        <v>28</v>
      </c>
      <c r="Q33" s="57">
        <v>1</v>
      </c>
      <c r="R33" s="57">
        <v>14</v>
      </c>
      <c r="S33" s="94"/>
    </row>
    <row r="34" spans="1:19" ht="10.5" customHeight="1">
      <c r="A34" s="38" t="s">
        <v>60</v>
      </c>
      <c r="B34" s="62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9">
        <v>33</v>
      </c>
      <c r="Q34" s="57">
        <v>5</v>
      </c>
      <c r="R34" s="57">
        <v>24</v>
      </c>
      <c r="S34" s="94"/>
    </row>
    <row r="35" spans="1:19" ht="10.5" customHeight="1">
      <c r="A35" s="38" t="s">
        <v>61</v>
      </c>
      <c r="B35" s="62">
        <v>98</v>
      </c>
      <c r="C35" s="57">
        <v>0</v>
      </c>
      <c r="D35" s="57">
        <v>16</v>
      </c>
      <c r="E35" s="57">
        <v>38</v>
      </c>
      <c r="F35" s="57" t="s">
        <v>154</v>
      </c>
      <c r="G35" s="62">
        <v>1</v>
      </c>
      <c r="H35" s="57">
        <v>0</v>
      </c>
      <c r="I35" s="57">
        <v>1</v>
      </c>
      <c r="J35" s="57">
        <v>0</v>
      </c>
      <c r="K35" s="57" t="s">
        <v>154</v>
      </c>
      <c r="L35" s="57">
        <v>0</v>
      </c>
      <c r="M35" s="57">
        <v>3</v>
      </c>
      <c r="N35" s="57"/>
      <c r="O35" s="57">
        <v>1</v>
      </c>
      <c r="P35" s="109">
        <v>33</v>
      </c>
      <c r="Q35" s="57">
        <v>1</v>
      </c>
      <c r="R35" s="57">
        <v>4</v>
      </c>
      <c r="S35" s="94"/>
    </row>
    <row r="36" spans="1:19" ht="10.5" customHeight="1">
      <c r="A36" s="38" t="s">
        <v>62</v>
      </c>
      <c r="B36" s="62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9">
        <v>30</v>
      </c>
      <c r="Q36" s="57">
        <v>1</v>
      </c>
      <c r="R36" s="57">
        <v>14</v>
      </c>
      <c r="S36" s="94"/>
    </row>
    <row r="37" spans="1:19" ht="18">
      <c r="A37" s="38" t="s">
        <v>63</v>
      </c>
      <c r="B37" s="62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9">
        <v>3</v>
      </c>
      <c r="Q37" s="57">
        <v>0</v>
      </c>
      <c r="R37" s="57">
        <v>0</v>
      </c>
      <c r="S37" s="94"/>
    </row>
    <row r="38" spans="1:19">
      <c r="A38" s="96" t="s">
        <v>56</v>
      </c>
      <c r="B38" s="62">
        <v>1046</v>
      </c>
      <c r="C38" s="57">
        <v>3</v>
      </c>
      <c r="D38" s="57">
        <v>283</v>
      </c>
      <c r="E38" s="57">
        <v>330</v>
      </c>
      <c r="F38" s="57">
        <v>0</v>
      </c>
      <c r="G38" s="62">
        <v>88</v>
      </c>
      <c r="H38" s="57">
        <v>1</v>
      </c>
      <c r="I38" s="57">
        <v>10</v>
      </c>
      <c r="J38" s="57">
        <v>2</v>
      </c>
      <c r="K38" s="57">
        <v>18</v>
      </c>
      <c r="L38" s="57">
        <v>2</v>
      </c>
      <c r="M38" s="57">
        <v>16</v>
      </c>
      <c r="N38" s="57">
        <v>17</v>
      </c>
      <c r="O38" s="57">
        <v>30</v>
      </c>
      <c r="P38" s="109">
        <v>178</v>
      </c>
      <c r="Q38" s="57">
        <v>8</v>
      </c>
      <c r="R38" s="57">
        <v>60</v>
      </c>
      <c r="S38" s="94"/>
    </row>
    <row r="39" spans="1:19" ht="18">
      <c r="A39" s="54" t="s">
        <v>155</v>
      </c>
      <c r="B39" s="62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9"/>
      <c r="Q39" s="57"/>
      <c r="R39" s="57"/>
      <c r="S39" s="94"/>
    </row>
    <row r="40" spans="1:19" ht="9" customHeight="1">
      <c r="A40" s="55" t="s">
        <v>150</v>
      </c>
      <c r="B40" s="62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9">
        <v>53</v>
      </c>
      <c r="Q40" s="57">
        <v>0</v>
      </c>
      <c r="R40" s="57">
        <v>6</v>
      </c>
      <c r="S40" s="94"/>
    </row>
    <row r="41" spans="1:19" ht="9" customHeight="1">
      <c r="A41" s="38" t="s">
        <v>79</v>
      </c>
      <c r="B41" s="62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9">
        <v>25</v>
      </c>
      <c r="Q41" s="57">
        <v>1</v>
      </c>
      <c r="R41" s="57">
        <v>14</v>
      </c>
      <c r="S41" s="94"/>
    </row>
    <row r="42" spans="1:19" ht="9" customHeight="1">
      <c r="A42" s="38" t="s">
        <v>60</v>
      </c>
      <c r="B42" s="62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9">
        <v>28</v>
      </c>
      <c r="Q42" s="57">
        <v>5</v>
      </c>
      <c r="R42" s="57">
        <v>12</v>
      </c>
      <c r="S42" s="94"/>
    </row>
    <row r="43" spans="1:19" ht="9" customHeight="1">
      <c r="A43" s="38" t="s">
        <v>61</v>
      </c>
      <c r="B43" s="62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9">
        <v>35</v>
      </c>
      <c r="Q43" s="57">
        <v>1</v>
      </c>
      <c r="R43" s="57">
        <v>5</v>
      </c>
      <c r="S43" s="94"/>
    </row>
    <row r="44" spans="1:19" ht="9" customHeight="1">
      <c r="A44" s="38" t="s">
        <v>62</v>
      </c>
      <c r="B44" s="62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9">
        <v>34</v>
      </c>
      <c r="Q44" s="57">
        <v>1</v>
      </c>
      <c r="R44" s="57">
        <v>23</v>
      </c>
      <c r="S44" s="94"/>
    </row>
    <row r="45" spans="1:19" ht="18">
      <c r="A45" s="83" t="s">
        <v>63</v>
      </c>
      <c r="B45" s="62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154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9">
        <v>3</v>
      </c>
      <c r="Q45" s="57">
        <v>0</v>
      </c>
      <c r="R45" s="57">
        <v>0</v>
      </c>
      <c r="S45" s="94"/>
    </row>
    <row r="46" spans="1:19">
      <c r="A46" s="107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  <c r="O46" s="110"/>
      <c r="P46" s="110"/>
      <c r="Q46" s="110"/>
      <c r="R46" s="110"/>
      <c r="S46" s="94"/>
    </row>
    <row r="47" spans="1:19">
      <c r="A47" s="53" t="s">
        <v>56</v>
      </c>
      <c r="B47" s="62">
        <v>1122</v>
      </c>
      <c r="C47" s="294">
        <v>3</v>
      </c>
      <c r="D47" s="294">
        <v>335</v>
      </c>
      <c r="E47" s="294">
        <v>337</v>
      </c>
      <c r="F47" s="98">
        <v>3</v>
      </c>
      <c r="G47" s="294">
        <v>101</v>
      </c>
      <c r="H47" s="294">
        <v>1</v>
      </c>
      <c r="I47" s="294">
        <v>12</v>
      </c>
      <c r="J47" s="294">
        <v>2</v>
      </c>
      <c r="K47" s="294">
        <v>29</v>
      </c>
      <c r="L47" s="294">
        <v>2</v>
      </c>
      <c r="M47" s="294">
        <v>17</v>
      </c>
      <c r="N47" s="98">
        <v>13</v>
      </c>
      <c r="O47" s="294">
        <v>12</v>
      </c>
      <c r="P47" s="294">
        <v>183</v>
      </c>
      <c r="Q47" s="294">
        <v>8</v>
      </c>
      <c r="R47" s="294">
        <v>64</v>
      </c>
      <c r="S47" s="94"/>
    </row>
    <row r="48" spans="1:19" ht="18">
      <c r="A48" s="54" t="s">
        <v>156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94"/>
    </row>
    <row r="49" spans="1:19" ht="10.5" customHeight="1">
      <c r="A49" s="55" t="s">
        <v>150</v>
      </c>
      <c r="B49" s="62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154</v>
      </c>
      <c r="R49" s="62">
        <v>4</v>
      </c>
      <c r="S49" s="94"/>
    </row>
    <row r="50" spans="1:19" ht="10.5" customHeight="1">
      <c r="A50" s="38" t="s">
        <v>79</v>
      </c>
      <c r="B50" s="62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60</v>
      </c>
      <c r="B51" s="62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154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61</v>
      </c>
      <c r="B52" s="62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62</v>
      </c>
      <c r="B53" s="62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63</v>
      </c>
      <c r="B54" s="62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>
      <c r="A55" s="96" t="s">
        <v>56</v>
      </c>
      <c r="B55" s="62">
        <v>1166</v>
      </c>
      <c r="C55" s="57">
        <v>3</v>
      </c>
      <c r="D55" s="57">
        <v>339</v>
      </c>
      <c r="E55" s="57">
        <v>365</v>
      </c>
      <c r="F55" s="57">
        <v>3</v>
      </c>
      <c r="G55" s="62">
        <v>101</v>
      </c>
      <c r="H55" s="57">
        <v>1</v>
      </c>
      <c r="I55" s="57">
        <v>12</v>
      </c>
      <c r="J55" s="57">
        <v>3</v>
      </c>
      <c r="K55" s="57">
        <v>32</v>
      </c>
      <c r="L55" s="57">
        <v>2</v>
      </c>
      <c r="M55" s="57">
        <v>17</v>
      </c>
      <c r="N55" s="57">
        <v>13</v>
      </c>
      <c r="O55" s="57">
        <v>12</v>
      </c>
      <c r="P55" s="109">
        <v>189</v>
      </c>
      <c r="Q55" s="57">
        <v>8</v>
      </c>
      <c r="R55" s="57">
        <v>66</v>
      </c>
      <c r="S55" s="94"/>
    </row>
    <row r="56" spans="1:19" ht="18">
      <c r="A56" s="54" t="s">
        <v>157</v>
      </c>
      <c r="B56" s="62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9"/>
      <c r="Q56" s="57"/>
      <c r="R56" s="57"/>
      <c r="S56" s="94"/>
    </row>
    <row r="57" spans="1:19" ht="10.5" customHeight="1">
      <c r="A57" s="55" t="s">
        <v>150</v>
      </c>
      <c r="B57" s="62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9">
        <v>46</v>
      </c>
      <c r="Q57" s="57">
        <v>0</v>
      </c>
      <c r="R57" s="57">
        <v>5</v>
      </c>
      <c r="S57" s="94"/>
    </row>
    <row r="58" spans="1:19" ht="10.5" customHeight="1">
      <c r="A58" s="38" t="s">
        <v>79</v>
      </c>
      <c r="B58" s="62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9">
        <v>25</v>
      </c>
      <c r="Q58" s="57">
        <v>1</v>
      </c>
      <c r="R58" s="57">
        <v>15</v>
      </c>
      <c r="S58" s="94"/>
    </row>
    <row r="59" spans="1:19" ht="10.5" customHeight="1">
      <c r="A59" s="38" t="s">
        <v>60</v>
      </c>
      <c r="B59" s="62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154</v>
      </c>
      <c r="M59" s="57">
        <v>2</v>
      </c>
      <c r="N59" s="57">
        <v>13</v>
      </c>
      <c r="O59" s="57">
        <v>3</v>
      </c>
      <c r="P59" s="109">
        <v>43</v>
      </c>
      <c r="Q59" s="57">
        <v>5</v>
      </c>
      <c r="R59" s="57">
        <v>23</v>
      </c>
      <c r="S59" s="94"/>
    </row>
    <row r="60" spans="1:19" ht="10.5" customHeight="1">
      <c r="A60" s="38" t="s">
        <v>61</v>
      </c>
      <c r="B60" s="62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9">
        <v>35</v>
      </c>
      <c r="Q60" s="57">
        <v>1</v>
      </c>
      <c r="R60" s="57">
        <v>4</v>
      </c>
      <c r="S60" s="94"/>
    </row>
    <row r="61" spans="1:19" ht="10.5" customHeight="1">
      <c r="A61" s="38" t="s">
        <v>62</v>
      </c>
      <c r="B61" s="62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9">
        <v>37</v>
      </c>
      <c r="Q61" s="57">
        <v>1</v>
      </c>
      <c r="R61" s="57">
        <v>19</v>
      </c>
      <c r="S61" s="94"/>
    </row>
    <row r="62" spans="1:19" ht="18">
      <c r="A62" s="38" t="s">
        <v>63</v>
      </c>
      <c r="B62" s="62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9">
        <v>3</v>
      </c>
      <c r="Q62" s="57">
        <v>0</v>
      </c>
      <c r="R62" s="57">
        <v>0</v>
      </c>
      <c r="S62" s="94"/>
    </row>
    <row r="63" spans="1:19">
      <c r="A63" s="96" t="s">
        <v>56</v>
      </c>
      <c r="B63" s="62">
        <v>1184</v>
      </c>
      <c r="C63" s="57">
        <v>3</v>
      </c>
      <c r="D63" s="57">
        <v>344</v>
      </c>
      <c r="E63" s="57">
        <v>379</v>
      </c>
      <c r="F63" s="57">
        <v>3</v>
      </c>
      <c r="G63" s="62">
        <v>101</v>
      </c>
      <c r="H63" s="57">
        <v>1</v>
      </c>
      <c r="I63" s="57">
        <v>12</v>
      </c>
      <c r="J63" s="57">
        <v>3</v>
      </c>
      <c r="K63" s="57">
        <v>33</v>
      </c>
      <c r="L63" s="57">
        <v>3</v>
      </c>
      <c r="M63" s="57">
        <v>17</v>
      </c>
      <c r="N63" s="57">
        <v>13</v>
      </c>
      <c r="O63" s="57">
        <v>12</v>
      </c>
      <c r="P63" s="109">
        <v>188</v>
      </c>
      <c r="Q63" s="57">
        <v>8</v>
      </c>
      <c r="R63" s="57">
        <v>64</v>
      </c>
      <c r="S63" s="94"/>
    </row>
    <row r="64" spans="1:19" ht="18">
      <c r="A64" s="54" t="s">
        <v>158</v>
      </c>
      <c r="B64" s="62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9">
        <v>46</v>
      </c>
      <c r="Q64" s="57">
        <v>0</v>
      </c>
      <c r="R64" s="57">
        <v>5</v>
      </c>
      <c r="S64" s="94"/>
    </row>
    <row r="65" spans="1:19" ht="11.25" customHeight="1">
      <c r="A65" s="55" t="s">
        <v>150</v>
      </c>
      <c r="B65" s="62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9">
        <v>25</v>
      </c>
      <c r="Q65" s="57">
        <v>1</v>
      </c>
      <c r="R65" s="57">
        <v>16</v>
      </c>
      <c r="S65" s="94"/>
    </row>
    <row r="66" spans="1:19" ht="11.25" customHeight="1">
      <c r="A66" s="38" t="s">
        <v>79</v>
      </c>
      <c r="B66" s="62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9">
        <v>42</v>
      </c>
      <c r="Q66" s="57">
        <v>5</v>
      </c>
      <c r="R66" s="57">
        <v>22</v>
      </c>
      <c r="S66" s="94"/>
    </row>
    <row r="67" spans="1:19" ht="11.25" customHeight="1">
      <c r="A67" s="38" t="s">
        <v>60</v>
      </c>
      <c r="B67" s="62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9">
        <v>35</v>
      </c>
      <c r="Q67" s="57">
        <v>1</v>
      </c>
      <c r="R67" s="57">
        <v>4</v>
      </c>
      <c r="S67" s="94"/>
    </row>
    <row r="68" spans="1:19" ht="11.25" customHeight="1">
      <c r="A68" s="38" t="s">
        <v>61</v>
      </c>
      <c r="B68" s="62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9">
        <v>37</v>
      </c>
      <c r="Q68" s="57">
        <v>1</v>
      </c>
      <c r="R68" s="57">
        <v>17</v>
      </c>
      <c r="S68" s="94"/>
    </row>
    <row r="69" spans="1:19" ht="11.25" customHeight="1">
      <c r="A69" s="38" t="s">
        <v>62</v>
      </c>
      <c r="B69" s="62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9">
        <v>3</v>
      </c>
      <c r="Q69" s="57">
        <v>0</v>
      </c>
      <c r="R69" s="57">
        <v>0</v>
      </c>
      <c r="S69" s="94"/>
    </row>
    <row r="70" spans="1:19" ht="18">
      <c r="A70" s="38" t="s">
        <v>63</v>
      </c>
      <c r="B70" s="62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9"/>
      <c r="Q70" s="57"/>
      <c r="R70" s="57"/>
      <c r="S70" s="94"/>
    </row>
    <row r="71" spans="1:19">
      <c r="A71" s="96" t="s">
        <v>56</v>
      </c>
      <c r="B71" s="62">
        <v>1216</v>
      </c>
      <c r="C71" s="57">
        <v>3</v>
      </c>
      <c r="D71" s="57">
        <v>345</v>
      </c>
      <c r="E71" s="57">
        <v>403</v>
      </c>
      <c r="F71" s="57">
        <v>3</v>
      </c>
      <c r="G71" s="62">
        <v>101</v>
      </c>
      <c r="H71" s="57">
        <v>1</v>
      </c>
      <c r="I71" s="57">
        <v>13</v>
      </c>
      <c r="J71" s="57">
        <v>3</v>
      </c>
      <c r="K71" s="57">
        <v>37</v>
      </c>
      <c r="L71" s="57">
        <v>3</v>
      </c>
      <c r="M71" s="57">
        <v>17</v>
      </c>
      <c r="N71" s="57">
        <v>13</v>
      </c>
      <c r="O71" s="57">
        <v>12</v>
      </c>
      <c r="P71" s="109">
        <v>189</v>
      </c>
      <c r="Q71" s="57">
        <v>8</v>
      </c>
      <c r="R71" s="57">
        <v>65</v>
      </c>
      <c r="S71" s="94"/>
    </row>
    <row r="72" spans="1:19" ht="18">
      <c r="A72" s="54" t="s">
        <v>159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94"/>
    </row>
    <row r="73" spans="1:19" ht="10.5" customHeight="1">
      <c r="A73" s="55" t="s">
        <v>150</v>
      </c>
      <c r="B73" s="62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9">
        <v>46</v>
      </c>
      <c r="Q73" s="57">
        <v>0</v>
      </c>
      <c r="R73" s="57">
        <v>5</v>
      </c>
      <c r="S73" s="94"/>
    </row>
    <row r="74" spans="1:19" ht="10.5" customHeight="1">
      <c r="A74" s="38" t="s">
        <v>79</v>
      </c>
      <c r="B74" s="62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9">
        <v>27</v>
      </c>
      <c r="Q74" s="57">
        <v>1</v>
      </c>
      <c r="R74" s="57">
        <v>16</v>
      </c>
      <c r="S74" s="94"/>
    </row>
    <row r="75" spans="1:19" ht="10.5" customHeight="1">
      <c r="A75" s="38" t="s">
        <v>60</v>
      </c>
      <c r="B75" s="62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9">
        <v>37</v>
      </c>
      <c r="Q75" s="57">
        <v>5</v>
      </c>
      <c r="R75" s="57">
        <v>22</v>
      </c>
      <c r="S75" s="94"/>
    </row>
    <row r="76" spans="1:19" ht="10.5" customHeight="1">
      <c r="A76" s="38" t="s">
        <v>61</v>
      </c>
      <c r="B76" s="62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9">
        <v>34</v>
      </c>
      <c r="Q76" s="57">
        <v>1</v>
      </c>
      <c r="R76" s="57">
        <v>4</v>
      </c>
      <c r="S76" s="94"/>
    </row>
    <row r="77" spans="1:19" ht="10.5" customHeight="1">
      <c r="A77" s="38" t="s">
        <v>62</v>
      </c>
      <c r="B77" s="62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9">
        <v>42</v>
      </c>
      <c r="Q77" s="57">
        <v>1</v>
      </c>
      <c r="R77" s="57">
        <v>18</v>
      </c>
      <c r="S77" s="94"/>
    </row>
    <row r="78" spans="1:19" ht="18">
      <c r="A78" s="83" t="s">
        <v>63</v>
      </c>
      <c r="B78" s="62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9">
        <v>3</v>
      </c>
      <c r="Q78" s="57">
        <v>0</v>
      </c>
      <c r="R78" s="57">
        <v>0</v>
      </c>
      <c r="S78" s="94"/>
    </row>
    <row r="79" spans="1:19">
      <c r="A79" s="107"/>
      <c r="B79" s="62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9"/>
      <c r="Q79" s="57"/>
      <c r="R79" s="57"/>
      <c r="S79" s="94"/>
    </row>
    <row r="80" spans="1:19">
      <c r="A80" s="53" t="s">
        <v>56</v>
      </c>
      <c r="B80" s="130">
        <v>1259</v>
      </c>
      <c r="C80" s="295">
        <v>3</v>
      </c>
      <c r="D80" s="295">
        <v>345</v>
      </c>
      <c r="E80" s="295">
        <v>437</v>
      </c>
      <c r="F80" s="131">
        <v>3</v>
      </c>
      <c r="G80" s="295">
        <v>104</v>
      </c>
      <c r="H80" s="295">
        <v>1</v>
      </c>
      <c r="I80" s="295">
        <v>13</v>
      </c>
      <c r="J80" s="295">
        <v>3</v>
      </c>
      <c r="K80" s="295">
        <v>37</v>
      </c>
      <c r="L80" s="295">
        <v>3</v>
      </c>
      <c r="M80" s="295">
        <v>18</v>
      </c>
      <c r="N80" s="131">
        <v>15</v>
      </c>
      <c r="O80" s="295">
        <v>12</v>
      </c>
      <c r="P80" s="295">
        <v>191</v>
      </c>
      <c r="Q80" s="295">
        <v>8</v>
      </c>
      <c r="R80" s="295">
        <v>66</v>
      </c>
      <c r="S80" s="94"/>
    </row>
    <row r="81" spans="1:19" ht="18">
      <c r="A81" s="54" t="s">
        <v>160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94"/>
    </row>
    <row r="82" spans="1:19" ht="9.75" customHeight="1">
      <c r="A82" s="55" t="s">
        <v>150</v>
      </c>
      <c r="B82" s="130">
        <v>140</v>
      </c>
      <c r="C82" s="93">
        <v>0</v>
      </c>
      <c r="D82" s="130">
        <v>24</v>
      </c>
      <c r="E82" s="130">
        <v>38</v>
      </c>
      <c r="F82" s="93">
        <v>0</v>
      </c>
      <c r="G82" s="130">
        <v>5</v>
      </c>
      <c r="H82" s="93">
        <v>0</v>
      </c>
      <c r="I82" s="130">
        <v>2</v>
      </c>
      <c r="J82" s="93">
        <v>0</v>
      </c>
      <c r="K82" s="130">
        <v>16</v>
      </c>
      <c r="L82" s="93">
        <v>0</v>
      </c>
      <c r="M82" s="130">
        <v>2</v>
      </c>
      <c r="N82" s="93">
        <v>0</v>
      </c>
      <c r="O82" s="93">
        <v>0</v>
      </c>
      <c r="P82" s="130">
        <v>47</v>
      </c>
      <c r="Q82" s="130">
        <v>0</v>
      </c>
      <c r="R82" s="130">
        <v>6</v>
      </c>
      <c r="S82" s="94"/>
    </row>
    <row r="83" spans="1:19" ht="9.75" customHeight="1">
      <c r="A83" s="38" t="s">
        <v>79</v>
      </c>
      <c r="B83" s="130">
        <v>119</v>
      </c>
      <c r="C83" s="93">
        <v>0</v>
      </c>
      <c r="D83" s="130">
        <v>21</v>
      </c>
      <c r="E83" s="130">
        <v>24</v>
      </c>
      <c r="F83" s="93">
        <v>0</v>
      </c>
      <c r="G83" s="130">
        <v>16</v>
      </c>
      <c r="H83" s="131">
        <v>1</v>
      </c>
      <c r="I83" s="131">
        <v>2</v>
      </c>
      <c r="J83" s="93">
        <v>0</v>
      </c>
      <c r="K83" s="93">
        <v>3</v>
      </c>
      <c r="L83" s="93">
        <v>0</v>
      </c>
      <c r="M83" s="131">
        <v>1</v>
      </c>
      <c r="N83" s="93">
        <v>0</v>
      </c>
      <c r="O83" s="131">
        <v>1</v>
      </c>
      <c r="P83" s="130">
        <v>33</v>
      </c>
      <c r="Q83" s="131">
        <v>1</v>
      </c>
      <c r="R83" s="130">
        <v>16</v>
      </c>
      <c r="S83" s="94"/>
    </row>
    <row r="84" spans="1:19" ht="9.75" customHeight="1">
      <c r="A84" s="38" t="s">
        <v>60</v>
      </c>
      <c r="B84" s="130">
        <v>302</v>
      </c>
      <c r="C84" s="131">
        <v>1</v>
      </c>
      <c r="D84" s="130">
        <v>112</v>
      </c>
      <c r="E84" s="130">
        <v>58</v>
      </c>
      <c r="F84" s="131">
        <v>3</v>
      </c>
      <c r="G84" s="130">
        <v>31</v>
      </c>
      <c r="H84" s="130">
        <v>0</v>
      </c>
      <c r="I84" s="131">
        <v>6</v>
      </c>
      <c r="J84" s="131">
        <v>1</v>
      </c>
      <c r="K84" s="131">
        <v>7</v>
      </c>
      <c r="L84" s="93">
        <v>0</v>
      </c>
      <c r="M84" s="131">
        <v>2</v>
      </c>
      <c r="N84" s="131">
        <v>14</v>
      </c>
      <c r="O84" s="130">
        <v>3</v>
      </c>
      <c r="P84" s="130">
        <v>37</v>
      </c>
      <c r="Q84" s="130">
        <v>5</v>
      </c>
      <c r="R84" s="130">
        <v>22</v>
      </c>
      <c r="S84" s="94"/>
    </row>
    <row r="85" spans="1:19" ht="9.75" customHeight="1">
      <c r="A85" s="38" t="s">
        <v>61</v>
      </c>
      <c r="B85" s="130">
        <v>96</v>
      </c>
      <c r="C85" s="93">
        <v>0</v>
      </c>
      <c r="D85" s="130">
        <v>17</v>
      </c>
      <c r="E85" s="130">
        <v>38</v>
      </c>
      <c r="F85" s="93">
        <v>0</v>
      </c>
      <c r="G85" s="130">
        <v>3</v>
      </c>
      <c r="H85" s="93">
        <v>0</v>
      </c>
      <c r="I85" s="130">
        <v>0</v>
      </c>
      <c r="J85" s="93">
        <v>0</v>
      </c>
      <c r="K85" s="93">
        <v>0</v>
      </c>
      <c r="L85" s="93">
        <v>0</v>
      </c>
      <c r="M85" s="131">
        <v>4</v>
      </c>
      <c r="N85" s="93">
        <v>0</v>
      </c>
      <c r="O85" s="130">
        <v>1</v>
      </c>
      <c r="P85" s="130">
        <v>28</v>
      </c>
      <c r="Q85" s="130">
        <v>1</v>
      </c>
      <c r="R85" s="130">
        <v>4</v>
      </c>
      <c r="S85" s="94"/>
    </row>
    <row r="86" spans="1:19" ht="9.75" customHeight="1">
      <c r="A86" s="38" t="s">
        <v>62</v>
      </c>
      <c r="B86" s="130">
        <v>598</v>
      </c>
      <c r="C86" s="131">
        <v>2</v>
      </c>
      <c r="D86" s="130">
        <v>171</v>
      </c>
      <c r="E86" s="130">
        <v>279</v>
      </c>
      <c r="F86" s="93">
        <v>0</v>
      </c>
      <c r="G86" s="130">
        <v>48</v>
      </c>
      <c r="H86" s="93">
        <v>0</v>
      </c>
      <c r="I86" s="131">
        <v>3</v>
      </c>
      <c r="J86" s="131">
        <v>2</v>
      </c>
      <c r="K86" s="131">
        <v>11</v>
      </c>
      <c r="L86" s="131">
        <v>3</v>
      </c>
      <c r="M86" s="130">
        <v>9</v>
      </c>
      <c r="N86" s="93">
        <v>1</v>
      </c>
      <c r="O86" s="130">
        <v>7</v>
      </c>
      <c r="P86" s="130">
        <v>43</v>
      </c>
      <c r="Q86" s="130">
        <v>1</v>
      </c>
      <c r="R86" s="93">
        <v>18</v>
      </c>
      <c r="S86" s="94"/>
    </row>
    <row r="87" spans="1:19" ht="18">
      <c r="A87" s="38" t="s">
        <v>63</v>
      </c>
      <c r="B87" s="130">
        <v>4</v>
      </c>
      <c r="C87" s="93">
        <v>0</v>
      </c>
      <c r="D87" s="93">
        <v>0</v>
      </c>
      <c r="E87" s="93">
        <v>0</v>
      </c>
      <c r="F87" s="93">
        <v>0</v>
      </c>
      <c r="G87" s="130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30">
        <v>3</v>
      </c>
      <c r="Q87" s="93">
        <v>0</v>
      </c>
      <c r="R87" s="93">
        <v>0</v>
      </c>
      <c r="S87" s="94"/>
    </row>
    <row r="88" spans="1:19">
      <c r="A88" s="96" t="s">
        <v>56</v>
      </c>
      <c r="B88" s="130">
        <v>1348</v>
      </c>
      <c r="C88" s="93">
        <v>3</v>
      </c>
      <c r="D88" s="93">
        <v>344</v>
      </c>
      <c r="E88" s="93">
        <v>518</v>
      </c>
      <c r="F88" s="93">
        <v>3</v>
      </c>
      <c r="G88" s="130">
        <v>105</v>
      </c>
      <c r="H88" s="93">
        <v>1</v>
      </c>
      <c r="I88" s="93">
        <v>12</v>
      </c>
      <c r="J88" s="93">
        <v>3</v>
      </c>
      <c r="K88" s="93">
        <v>38</v>
      </c>
      <c r="L88" s="93">
        <v>3</v>
      </c>
      <c r="M88" s="93">
        <v>17</v>
      </c>
      <c r="N88" s="93">
        <v>15</v>
      </c>
      <c r="O88" s="93">
        <v>12</v>
      </c>
      <c r="P88" s="139">
        <v>199</v>
      </c>
      <c r="Q88" s="93">
        <v>8</v>
      </c>
      <c r="R88" s="93">
        <v>67</v>
      </c>
      <c r="S88" s="94"/>
    </row>
    <row r="89" spans="1:19" ht="18">
      <c r="A89" s="54" t="s">
        <v>161</v>
      </c>
      <c r="B89" s="130"/>
      <c r="C89" s="93"/>
      <c r="D89" s="93"/>
      <c r="E89" s="93"/>
      <c r="F89" s="93"/>
      <c r="G89" s="130"/>
      <c r="H89" s="93"/>
      <c r="I89" s="93"/>
      <c r="J89" s="93"/>
      <c r="K89" s="93"/>
      <c r="L89" s="93"/>
      <c r="M89" s="93"/>
      <c r="N89" s="93"/>
      <c r="O89" s="93"/>
      <c r="P89" s="139"/>
      <c r="Q89" s="93"/>
      <c r="R89" s="93"/>
      <c r="S89" s="94"/>
    </row>
    <row r="90" spans="1:19" ht="9.75" customHeight="1">
      <c r="A90" s="55" t="s">
        <v>150</v>
      </c>
      <c r="B90" s="130">
        <v>140</v>
      </c>
      <c r="C90" s="93" t="s">
        <v>154</v>
      </c>
      <c r="D90" s="93">
        <v>24</v>
      </c>
      <c r="E90" s="93">
        <v>37</v>
      </c>
      <c r="F90" s="93" t="s">
        <v>154</v>
      </c>
      <c r="G90" s="130">
        <v>5</v>
      </c>
      <c r="H90" s="93" t="s">
        <v>154</v>
      </c>
      <c r="I90" s="93">
        <v>2</v>
      </c>
      <c r="J90" s="93" t="s">
        <v>154</v>
      </c>
      <c r="K90" s="93">
        <v>17</v>
      </c>
      <c r="L90" s="93" t="s">
        <v>154</v>
      </c>
      <c r="M90" s="93">
        <v>1</v>
      </c>
      <c r="N90" s="93" t="s">
        <v>154</v>
      </c>
      <c r="O90" s="93" t="s">
        <v>154</v>
      </c>
      <c r="P90" s="139">
        <v>47</v>
      </c>
      <c r="Q90" s="93" t="s">
        <v>154</v>
      </c>
      <c r="R90" s="93">
        <v>7</v>
      </c>
      <c r="S90" s="94"/>
    </row>
    <row r="91" spans="1:19" ht="9.75" customHeight="1">
      <c r="A91" s="38" t="s">
        <v>79</v>
      </c>
      <c r="B91" s="130">
        <v>120</v>
      </c>
      <c r="C91" s="93" t="s">
        <v>154</v>
      </c>
      <c r="D91" s="93">
        <v>21</v>
      </c>
      <c r="E91" s="93">
        <v>23</v>
      </c>
      <c r="F91" s="93" t="s">
        <v>154</v>
      </c>
      <c r="G91" s="130">
        <v>16</v>
      </c>
      <c r="H91" s="93">
        <v>1</v>
      </c>
      <c r="I91" s="93">
        <v>3</v>
      </c>
      <c r="J91" s="93" t="s">
        <v>154</v>
      </c>
      <c r="K91" s="93">
        <v>3</v>
      </c>
      <c r="L91" s="93" t="s">
        <v>154</v>
      </c>
      <c r="M91" s="93">
        <v>1</v>
      </c>
      <c r="N91" s="93" t="s">
        <v>154</v>
      </c>
      <c r="O91" s="93">
        <v>1</v>
      </c>
      <c r="P91" s="139">
        <v>34</v>
      </c>
      <c r="Q91" s="93">
        <v>1</v>
      </c>
      <c r="R91" s="93">
        <v>16</v>
      </c>
      <c r="S91" s="94"/>
    </row>
    <row r="92" spans="1:19" ht="9.75" customHeight="1">
      <c r="A92" s="38" t="s">
        <v>60</v>
      </c>
      <c r="B92" s="130">
        <v>313</v>
      </c>
      <c r="C92" s="93">
        <v>1</v>
      </c>
      <c r="D92" s="93">
        <v>111</v>
      </c>
      <c r="E92" s="93">
        <v>71</v>
      </c>
      <c r="F92" s="93">
        <v>3</v>
      </c>
      <c r="G92" s="130">
        <v>32</v>
      </c>
      <c r="H92" s="93" t="s">
        <v>154</v>
      </c>
      <c r="I92" s="93">
        <v>4</v>
      </c>
      <c r="J92" s="93">
        <v>1</v>
      </c>
      <c r="K92" s="93">
        <v>7</v>
      </c>
      <c r="L92" s="93" t="s">
        <v>154</v>
      </c>
      <c r="M92" s="93">
        <v>2</v>
      </c>
      <c r="N92" s="93">
        <v>14</v>
      </c>
      <c r="O92" s="93">
        <v>3</v>
      </c>
      <c r="P92" s="139">
        <v>37</v>
      </c>
      <c r="Q92" s="93">
        <v>5</v>
      </c>
      <c r="R92" s="93">
        <v>22</v>
      </c>
      <c r="S92" s="94"/>
    </row>
    <row r="93" spans="1:19" ht="9.75" customHeight="1">
      <c r="A93" s="38" t="s">
        <v>61</v>
      </c>
      <c r="B93" s="130">
        <v>93</v>
      </c>
      <c r="C93" s="93" t="s">
        <v>154</v>
      </c>
      <c r="D93" s="93">
        <v>17</v>
      </c>
      <c r="E93" s="93">
        <v>40</v>
      </c>
      <c r="F93" s="93" t="s">
        <v>154</v>
      </c>
      <c r="G93" s="130">
        <v>3</v>
      </c>
      <c r="H93" s="93" t="s">
        <v>154</v>
      </c>
      <c r="I93" s="93" t="s">
        <v>154</v>
      </c>
      <c r="J93" s="93" t="s">
        <v>154</v>
      </c>
      <c r="K93" s="93" t="s">
        <v>154</v>
      </c>
      <c r="L93" s="93" t="s">
        <v>154</v>
      </c>
      <c r="M93" s="93">
        <v>4</v>
      </c>
      <c r="N93" s="93" t="s">
        <v>154</v>
      </c>
      <c r="O93" s="93">
        <v>1</v>
      </c>
      <c r="P93" s="139">
        <v>24</v>
      </c>
      <c r="Q93" s="93" t="s">
        <v>154</v>
      </c>
      <c r="R93" s="93">
        <v>4</v>
      </c>
      <c r="S93" s="94"/>
    </row>
    <row r="94" spans="1:19" ht="9.75" customHeight="1">
      <c r="A94" s="38" t="s">
        <v>62</v>
      </c>
      <c r="B94" s="130">
        <v>678</v>
      </c>
      <c r="C94" s="93">
        <v>2</v>
      </c>
      <c r="D94" s="93">
        <v>171</v>
      </c>
      <c r="E94" s="93">
        <v>347</v>
      </c>
      <c r="F94" s="93" t="s">
        <v>154</v>
      </c>
      <c r="G94" s="130">
        <v>48</v>
      </c>
      <c r="H94" s="93" t="s">
        <v>154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9">
        <v>54</v>
      </c>
      <c r="Q94" s="93">
        <v>2</v>
      </c>
      <c r="R94" s="93">
        <v>18</v>
      </c>
      <c r="S94" s="94"/>
    </row>
    <row r="95" spans="1:19" ht="18">
      <c r="A95" s="38" t="s">
        <v>63</v>
      </c>
      <c r="B95" s="130"/>
      <c r="C95" s="93"/>
      <c r="D95" s="93"/>
      <c r="E95" s="93"/>
      <c r="F95" s="93"/>
      <c r="G95" s="130"/>
      <c r="H95" s="93"/>
      <c r="I95" s="93"/>
      <c r="J95" s="93"/>
      <c r="K95" s="93"/>
      <c r="L95" s="93"/>
      <c r="M95" s="93"/>
      <c r="N95" s="93"/>
      <c r="O95" s="93"/>
      <c r="P95" s="139"/>
      <c r="Q95" s="93"/>
      <c r="R95" s="93"/>
      <c r="S95" s="94"/>
    </row>
    <row r="96" spans="1:19">
      <c r="A96" s="96" t="s">
        <v>56</v>
      </c>
      <c r="B96" s="130">
        <v>1365</v>
      </c>
      <c r="C96" s="93">
        <v>3</v>
      </c>
      <c r="D96" s="93">
        <v>327</v>
      </c>
      <c r="E96" s="93">
        <v>533</v>
      </c>
      <c r="F96" s="93">
        <v>3</v>
      </c>
      <c r="G96" s="130">
        <v>122</v>
      </c>
      <c r="H96" s="93">
        <v>1</v>
      </c>
      <c r="I96" s="93">
        <v>12</v>
      </c>
      <c r="J96" s="93">
        <v>3</v>
      </c>
      <c r="K96" s="93">
        <v>38</v>
      </c>
      <c r="L96" s="93">
        <v>3</v>
      </c>
      <c r="M96" s="93">
        <v>17</v>
      </c>
      <c r="N96" s="93">
        <v>16</v>
      </c>
      <c r="O96" s="93">
        <v>12</v>
      </c>
      <c r="P96" s="139">
        <v>200</v>
      </c>
      <c r="Q96" s="93">
        <v>8</v>
      </c>
      <c r="R96" s="93">
        <v>67</v>
      </c>
      <c r="S96" s="94"/>
    </row>
    <row r="97" spans="1:19" ht="18">
      <c r="A97" s="54" t="s">
        <v>162</v>
      </c>
      <c r="B97" s="130"/>
      <c r="C97" s="93"/>
      <c r="D97" s="93"/>
      <c r="E97" s="93"/>
      <c r="F97" s="93"/>
      <c r="G97" s="130"/>
      <c r="H97" s="93"/>
      <c r="I97" s="93"/>
      <c r="J97" s="93"/>
      <c r="K97" s="93"/>
      <c r="L97" s="93"/>
      <c r="M97" s="93"/>
      <c r="N97" s="93"/>
      <c r="O97" s="93"/>
      <c r="P97" s="139"/>
      <c r="Q97" s="93"/>
      <c r="R97" s="93"/>
      <c r="S97" s="94"/>
    </row>
    <row r="98" spans="1:19" ht="9.75" customHeight="1">
      <c r="A98" s="55" t="s">
        <v>150</v>
      </c>
      <c r="B98" s="130">
        <v>141</v>
      </c>
      <c r="C98" s="93" t="s">
        <v>154</v>
      </c>
      <c r="D98" s="93">
        <v>25</v>
      </c>
      <c r="E98" s="93">
        <v>37</v>
      </c>
      <c r="F98" s="93" t="s">
        <v>154</v>
      </c>
      <c r="G98" s="130">
        <v>5</v>
      </c>
      <c r="H98" s="93" t="s">
        <v>154</v>
      </c>
      <c r="I98" s="93">
        <v>2</v>
      </c>
      <c r="J98" s="93" t="s">
        <v>154</v>
      </c>
      <c r="K98" s="93">
        <v>17</v>
      </c>
      <c r="L98" s="93" t="s">
        <v>154</v>
      </c>
      <c r="M98" s="93">
        <v>1</v>
      </c>
      <c r="N98" s="93" t="s">
        <v>154</v>
      </c>
      <c r="O98" s="93" t="s">
        <v>154</v>
      </c>
      <c r="P98" s="139">
        <v>47</v>
      </c>
      <c r="Q98" s="93" t="s">
        <v>154</v>
      </c>
      <c r="R98" s="93">
        <v>7</v>
      </c>
      <c r="S98" s="94"/>
    </row>
    <row r="99" spans="1:19" ht="9.75" customHeight="1">
      <c r="A99" s="38" t="s">
        <v>79</v>
      </c>
      <c r="B99" s="130">
        <v>119</v>
      </c>
      <c r="C99" s="93" t="s">
        <v>154</v>
      </c>
      <c r="D99" s="93">
        <v>21</v>
      </c>
      <c r="E99" s="93">
        <v>25</v>
      </c>
      <c r="F99" s="93" t="s">
        <v>154</v>
      </c>
      <c r="G99" s="130">
        <v>16</v>
      </c>
      <c r="H99" s="93">
        <v>1</v>
      </c>
      <c r="I99" s="93">
        <v>3</v>
      </c>
      <c r="J99" s="93" t="s">
        <v>154</v>
      </c>
      <c r="K99" s="93" t="s">
        <v>154</v>
      </c>
      <c r="L99" s="93" t="s">
        <v>154</v>
      </c>
      <c r="M99" s="93">
        <v>1</v>
      </c>
      <c r="N99" s="93" t="s">
        <v>154</v>
      </c>
      <c r="O99" s="93">
        <v>1</v>
      </c>
      <c r="P99" s="139">
        <v>34</v>
      </c>
      <c r="Q99" s="93">
        <v>1</v>
      </c>
      <c r="R99" s="93">
        <v>16</v>
      </c>
      <c r="S99" s="94"/>
    </row>
    <row r="100" spans="1:19" ht="9.75" customHeight="1">
      <c r="A100" s="38" t="s">
        <v>60</v>
      </c>
      <c r="B100" s="130">
        <v>315</v>
      </c>
      <c r="C100" s="93">
        <v>1</v>
      </c>
      <c r="D100" s="93">
        <v>99</v>
      </c>
      <c r="E100" s="93">
        <v>75</v>
      </c>
      <c r="F100" s="93">
        <v>3</v>
      </c>
      <c r="G100" s="130">
        <v>42</v>
      </c>
      <c r="H100" s="93" t="s">
        <v>154</v>
      </c>
      <c r="I100" s="93">
        <v>4</v>
      </c>
      <c r="J100" s="93">
        <v>1</v>
      </c>
      <c r="K100" s="93">
        <v>7</v>
      </c>
      <c r="L100" s="93" t="s">
        <v>154</v>
      </c>
      <c r="M100" s="93">
        <v>2</v>
      </c>
      <c r="N100" s="93">
        <v>14</v>
      </c>
      <c r="O100" s="93">
        <v>3</v>
      </c>
      <c r="P100" s="139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61</v>
      </c>
      <c r="B101" s="130">
        <v>93</v>
      </c>
      <c r="C101" s="93" t="s">
        <v>154</v>
      </c>
      <c r="D101" s="93">
        <v>17</v>
      </c>
      <c r="E101" s="93">
        <v>40</v>
      </c>
      <c r="F101" s="93" t="s">
        <v>154</v>
      </c>
      <c r="G101" s="130">
        <v>3</v>
      </c>
      <c r="H101" s="93" t="s">
        <v>154</v>
      </c>
      <c r="I101" s="93" t="s">
        <v>154</v>
      </c>
      <c r="J101" s="93" t="s">
        <v>154</v>
      </c>
      <c r="K101" s="93" t="s">
        <v>154</v>
      </c>
      <c r="L101" s="93" t="s">
        <v>154</v>
      </c>
      <c r="M101" s="93">
        <v>4</v>
      </c>
      <c r="N101" s="93" t="s">
        <v>154</v>
      </c>
      <c r="O101" s="93">
        <v>1</v>
      </c>
      <c r="P101" s="139">
        <v>24</v>
      </c>
      <c r="Q101" s="93" t="s">
        <v>154</v>
      </c>
      <c r="R101" s="93">
        <v>4</v>
      </c>
      <c r="S101" s="94"/>
    </row>
    <row r="102" spans="1:19" ht="9.75" customHeight="1">
      <c r="A102" s="38" t="s">
        <v>62</v>
      </c>
      <c r="B102" s="130">
        <v>693</v>
      </c>
      <c r="C102" s="93">
        <v>2</v>
      </c>
      <c r="D102" s="93">
        <v>165</v>
      </c>
      <c r="E102" s="93">
        <v>356</v>
      </c>
      <c r="F102" s="93" t="s">
        <v>154</v>
      </c>
      <c r="G102" s="130">
        <v>55</v>
      </c>
      <c r="H102" s="93" t="s">
        <v>154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9">
        <v>55</v>
      </c>
      <c r="Q102" s="93">
        <v>2</v>
      </c>
      <c r="R102" s="93">
        <v>18</v>
      </c>
      <c r="S102" s="94"/>
    </row>
    <row r="103" spans="1:19" ht="18">
      <c r="A103" s="38" t="s">
        <v>63</v>
      </c>
      <c r="B103" s="130">
        <v>4</v>
      </c>
      <c r="C103" s="93" t="s">
        <v>154</v>
      </c>
      <c r="D103" s="93" t="s">
        <v>154</v>
      </c>
      <c r="E103" s="93" t="s">
        <v>154</v>
      </c>
      <c r="F103" s="93" t="s">
        <v>154</v>
      </c>
      <c r="G103" s="130">
        <v>1</v>
      </c>
      <c r="H103" s="93" t="s">
        <v>154</v>
      </c>
      <c r="I103" s="93" t="s">
        <v>154</v>
      </c>
      <c r="J103" s="93" t="s">
        <v>154</v>
      </c>
      <c r="K103" s="93" t="s">
        <v>154</v>
      </c>
      <c r="L103" s="93" t="s">
        <v>154</v>
      </c>
      <c r="M103" s="93" t="s">
        <v>154</v>
      </c>
      <c r="N103" s="93" t="s">
        <v>154</v>
      </c>
      <c r="O103" s="93" t="s">
        <v>154</v>
      </c>
      <c r="P103" s="139">
        <v>3</v>
      </c>
      <c r="Q103" s="93" t="s">
        <v>154</v>
      </c>
      <c r="R103" s="93">
        <v>0</v>
      </c>
      <c r="S103" s="94"/>
    </row>
    <row r="104" spans="1:19">
      <c r="A104" s="96" t="s">
        <v>56</v>
      </c>
      <c r="B104" s="130">
        <v>1409</v>
      </c>
      <c r="C104" s="93">
        <v>3</v>
      </c>
      <c r="D104" s="93">
        <v>327</v>
      </c>
      <c r="E104" s="93">
        <v>571</v>
      </c>
      <c r="F104" s="93">
        <v>3</v>
      </c>
      <c r="G104" s="130">
        <v>123</v>
      </c>
      <c r="H104" s="93">
        <v>1</v>
      </c>
      <c r="I104" s="93">
        <v>12</v>
      </c>
      <c r="J104" s="93">
        <v>3</v>
      </c>
      <c r="K104" s="93">
        <v>39</v>
      </c>
      <c r="L104" s="93">
        <v>3</v>
      </c>
      <c r="M104" s="93">
        <v>17</v>
      </c>
      <c r="N104" s="93">
        <v>18</v>
      </c>
      <c r="O104" s="93">
        <v>12</v>
      </c>
      <c r="P104" s="139">
        <v>202</v>
      </c>
      <c r="Q104" s="93">
        <v>8</v>
      </c>
      <c r="R104" s="93">
        <v>67</v>
      </c>
      <c r="S104" s="94"/>
    </row>
    <row r="105" spans="1:19" ht="18">
      <c r="A105" s="54" t="s">
        <v>163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94"/>
    </row>
    <row r="106" spans="1:19" ht="12" customHeight="1">
      <c r="A106" s="55" t="s">
        <v>150</v>
      </c>
      <c r="B106" s="130">
        <v>149</v>
      </c>
      <c r="C106" s="93">
        <v>0</v>
      </c>
      <c r="D106" s="93">
        <v>25</v>
      </c>
      <c r="E106" s="93">
        <v>44</v>
      </c>
      <c r="F106" s="93">
        <v>0</v>
      </c>
      <c r="G106" s="130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9">
        <v>47</v>
      </c>
      <c r="Q106" s="93">
        <v>0</v>
      </c>
      <c r="R106" s="93">
        <v>7</v>
      </c>
      <c r="S106" s="94"/>
    </row>
    <row r="107" spans="1:19" ht="12" customHeight="1">
      <c r="A107" s="38" t="s">
        <v>79</v>
      </c>
      <c r="B107" s="130">
        <v>123</v>
      </c>
      <c r="C107" s="93">
        <v>0</v>
      </c>
      <c r="D107" s="93">
        <v>21</v>
      </c>
      <c r="E107" s="93">
        <v>29</v>
      </c>
      <c r="F107" s="93">
        <v>0</v>
      </c>
      <c r="G107" s="130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9">
        <v>34</v>
      </c>
      <c r="Q107" s="93">
        <v>1</v>
      </c>
      <c r="R107" s="93">
        <v>16</v>
      </c>
      <c r="S107" s="94"/>
    </row>
    <row r="108" spans="1:19" ht="12" customHeight="1">
      <c r="A108" s="38" t="s">
        <v>60</v>
      </c>
      <c r="B108" s="130">
        <v>323</v>
      </c>
      <c r="C108" s="93">
        <v>1</v>
      </c>
      <c r="D108" s="93">
        <v>99</v>
      </c>
      <c r="E108" s="93">
        <v>81</v>
      </c>
      <c r="F108" s="93">
        <v>3</v>
      </c>
      <c r="G108" s="130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9">
        <v>37</v>
      </c>
      <c r="Q108" s="93">
        <v>5</v>
      </c>
      <c r="R108" s="93">
        <v>22</v>
      </c>
      <c r="S108" s="94"/>
    </row>
    <row r="109" spans="1:19" ht="12" customHeight="1">
      <c r="A109" s="38" t="s">
        <v>61</v>
      </c>
      <c r="B109" s="130">
        <v>97</v>
      </c>
      <c r="C109" s="93">
        <v>0</v>
      </c>
      <c r="D109" s="93">
        <v>17</v>
      </c>
      <c r="E109" s="93">
        <v>43</v>
      </c>
      <c r="F109" s="93">
        <v>0</v>
      </c>
      <c r="G109" s="130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9">
        <v>24</v>
      </c>
      <c r="Q109" s="93">
        <v>0</v>
      </c>
      <c r="R109" s="93">
        <v>4</v>
      </c>
      <c r="S109" s="94"/>
    </row>
    <row r="110" spans="1:19" ht="12" customHeight="1">
      <c r="A110" s="38" t="s">
        <v>62</v>
      </c>
      <c r="B110" s="130">
        <v>713</v>
      </c>
      <c r="C110" s="93">
        <v>2</v>
      </c>
      <c r="D110" s="93">
        <v>165</v>
      </c>
      <c r="E110" s="93">
        <v>374</v>
      </c>
      <c r="F110" s="93">
        <v>0</v>
      </c>
      <c r="G110" s="130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9">
        <v>57</v>
      </c>
      <c r="Q110" s="93">
        <v>2</v>
      </c>
      <c r="R110" s="93">
        <v>18</v>
      </c>
      <c r="S110" s="94"/>
    </row>
    <row r="111" spans="1:19" ht="18">
      <c r="A111" s="83" t="s">
        <v>63</v>
      </c>
      <c r="B111" s="130">
        <v>4</v>
      </c>
      <c r="C111" s="93">
        <v>0</v>
      </c>
      <c r="D111" s="93">
        <v>0</v>
      </c>
      <c r="E111" s="93">
        <v>0</v>
      </c>
      <c r="F111" s="93">
        <v>0</v>
      </c>
      <c r="G111" s="130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9">
        <v>3</v>
      </c>
      <c r="Q111" s="93">
        <v>0</v>
      </c>
      <c r="R111" s="93">
        <v>0</v>
      </c>
      <c r="S111" s="94"/>
    </row>
    <row r="112" spans="1:19" ht="7.5" customHeight="1">
      <c r="A112" s="107"/>
      <c r="B112" s="62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9"/>
      <c r="Q112" s="57"/>
      <c r="R112" s="57"/>
      <c r="S112" s="94"/>
    </row>
    <row r="113" spans="1:19" ht="13.5" customHeight="1">
      <c r="A113" s="53" t="s">
        <v>56</v>
      </c>
      <c r="B113" s="130">
        <v>1498</v>
      </c>
      <c r="C113" s="295">
        <v>8</v>
      </c>
      <c r="D113" s="295">
        <v>334</v>
      </c>
      <c r="E113" s="295">
        <v>635</v>
      </c>
      <c r="F113" s="131">
        <v>3</v>
      </c>
      <c r="G113" s="295">
        <v>129</v>
      </c>
      <c r="H113" s="295">
        <v>3</v>
      </c>
      <c r="I113" s="295">
        <v>13</v>
      </c>
      <c r="J113" s="295">
        <v>3</v>
      </c>
      <c r="K113" s="295">
        <v>39</v>
      </c>
      <c r="L113" s="295">
        <v>3</v>
      </c>
      <c r="M113" s="295">
        <v>20</v>
      </c>
      <c r="N113" s="131">
        <v>18</v>
      </c>
      <c r="O113" s="295">
        <v>12</v>
      </c>
      <c r="P113" s="295">
        <v>211</v>
      </c>
      <c r="Q113" s="295">
        <v>8</v>
      </c>
      <c r="R113" s="295">
        <v>59</v>
      </c>
      <c r="S113" s="94"/>
    </row>
    <row r="114" spans="1:19" ht="17.25" customHeight="1">
      <c r="A114" s="54" t="s">
        <v>164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94"/>
    </row>
    <row r="115" spans="1:19">
      <c r="A115" s="55" t="s">
        <v>150</v>
      </c>
      <c r="B115" s="130">
        <v>179</v>
      </c>
      <c r="C115" s="93">
        <v>5</v>
      </c>
      <c r="D115" s="130">
        <v>33</v>
      </c>
      <c r="E115" s="130">
        <v>53</v>
      </c>
      <c r="F115" s="93">
        <v>0</v>
      </c>
      <c r="G115" s="130">
        <v>10</v>
      </c>
      <c r="H115" s="93">
        <v>0</v>
      </c>
      <c r="I115" s="130">
        <v>2</v>
      </c>
      <c r="J115" s="93">
        <v>0</v>
      </c>
      <c r="K115" s="130">
        <v>18</v>
      </c>
      <c r="L115" s="93">
        <v>0</v>
      </c>
      <c r="M115" s="130">
        <v>2</v>
      </c>
      <c r="N115" s="93">
        <v>1</v>
      </c>
      <c r="O115" s="93">
        <v>0</v>
      </c>
      <c r="P115" s="130">
        <v>45</v>
      </c>
      <c r="Q115" s="93">
        <v>0</v>
      </c>
      <c r="R115" s="157">
        <v>10</v>
      </c>
      <c r="S115" s="94"/>
    </row>
    <row r="116" spans="1:19">
      <c r="A116" s="38" t="s">
        <v>79</v>
      </c>
      <c r="B116" s="130">
        <v>106</v>
      </c>
      <c r="C116" s="93">
        <v>0</v>
      </c>
      <c r="D116" s="130">
        <v>16</v>
      </c>
      <c r="E116" s="130">
        <v>28</v>
      </c>
      <c r="F116" s="93">
        <v>0</v>
      </c>
      <c r="G116" s="130">
        <v>16</v>
      </c>
      <c r="H116" s="93">
        <v>0</v>
      </c>
      <c r="I116" s="131">
        <v>2</v>
      </c>
      <c r="J116" s="93">
        <v>0</v>
      </c>
      <c r="K116" s="93">
        <v>0</v>
      </c>
      <c r="L116" s="93">
        <v>0</v>
      </c>
      <c r="M116" s="131">
        <v>2</v>
      </c>
      <c r="N116" s="93">
        <v>0</v>
      </c>
      <c r="O116" s="131">
        <v>1</v>
      </c>
      <c r="P116" s="130">
        <v>32</v>
      </c>
      <c r="Q116" s="131">
        <v>1</v>
      </c>
      <c r="R116" s="130">
        <v>8</v>
      </c>
      <c r="S116" s="94"/>
    </row>
    <row r="117" spans="1:19">
      <c r="A117" s="38" t="s">
        <v>60</v>
      </c>
      <c r="B117" s="130">
        <v>330</v>
      </c>
      <c r="C117" s="131">
        <v>1</v>
      </c>
      <c r="D117" s="130">
        <v>103</v>
      </c>
      <c r="E117" s="130">
        <v>87</v>
      </c>
      <c r="F117" s="131">
        <v>3</v>
      </c>
      <c r="G117" s="130">
        <v>42</v>
      </c>
      <c r="H117" s="93">
        <v>0</v>
      </c>
      <c r="I117" s="131">
        <v>4</v>
      </c>
      <c r="J117" s="131">
        <v>1</v>
      </c>
      <c r="K117" s="131">
        <v>7</v>
      </c>
      <c r="L117" s="93">
        <v>0</v>
      </c>
      <c r="M117" s="131">
        <v>3</v>
      </c>
      <c r="N117" s="131">
        <v>16</v>
      </c>
      <c r="O117" s="130">
        <v>3</v>
      </c>
      <c r="P117" s="130">
        <v>33</v>
      </c>
      <c r="Q117" s="130">
        <v>5</v>
      </c>
      <c r="R117" s="130">
        <v>22</v>
      </c>
      <c r="S117" s="94"/>
    </row>
    <row r="118" spans="1:19">
      <c r="A118" s="38" t="s">
        <v>61</v>
      </c>
      <c r="B118" s="130">
        <v>89</v>
      </c>
      <c r="C118" s="93">
        <v>0</v>
      </c>
      <c r="D118" s="130">
        <v>15</v>
      </c>
      <c r="E118" s="130">
        <v>40</v>
      </c>
      <c r="F118" s="93">
        <v>0</v>
      </c>
      <c r="G118" s="130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1">
        <v>4</v>
      </c>
      <c r="N118" s="93">
        <v>0</v>
      </c>
      <c r="O118" s="130">
        <v>1</v>
      </c>
      <c r="P118" s="130">
        <v>23</v>
      </c>
      <c r="Q118" s="93">
        <v>0</v>
      </c>
      <c r="R118" s="130">
        <v>3</v>
      </c>
      <c r="S118" s="94"/>
    </row>
    <row r="119" spans="1:19">
      <c r="A119" s="38" t="s">
        <v>62</v>
      </c>
      <c r="B119" s="130">
        <v>791</v>
      </c>
      <c r="C119" s="131">
        <v>2</v>
      </c>
      <c r="D119" s="130">
        <v>167</v>
      </c>
      <c r="E119" s="130">
        <v>427</v>
      </c>
      <c r="F119" s="93">
        <v>0</v>
      </c>
      <c r="G119" s="130">
        <v>56</v>
      </c>
      <c r="H119" s="93">
        <v>3</v>
      </c>
      <c r="I119" s="131">
        <v>5</v>
      </c>
      <c r="J119" s="131">
        <v>2</v>
      </c>
      <c r="K119" s="131">
        <v>14</v>
      </c>
      <c r="L119" s="131">
        <v>3</v>
      </c>
      <c r="M119" s="130">
        <v>9</v>
      </c>
      <c r="N119" s="93">
        <v>1</v>
      </c>
      <c r="O119" s="130">
        <v>7</v>
      </c>
      <c r="P119" s="130">
        <v>77</v>
      </c>
      <c r="Q119" s="130">
        <v>2</v>
      </c>
      <c r="R119" s="130">
        <v>16</v>
      </c>
      <c r="S119" s="94"/>
    </row>
    <row r="120" spans="1:19" ht="18">
      <c r="A120" s="38" t="s">
        <v>63</v>
      </c>
      <c r="B120" s="130">
        <v>3</v>
      </c>
      <c r="C120" s="93">
        <v>0</v>
      </c>
      <c r="D120" s="93">
        <v>0</v>
      </c>
      <c r="E120" s="93">
        <v>0</v>
      </c>
      <c r="F120" s="93">
        <v>0</v>
      </c>
      <c r="G120" s="130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30">
        <v>1</v>
      </c>
      <c r="Q120" s="93">
        <v>0</v>
      </c>
      <c r="R120" s="93">
        <v>0</v>
      </c>
      <c r="S120" s="94"/>
    </row>
    <row r="121" spans="1:19" ht="17.25" customHeight="1">
      <c r="A121" s="96" t="s">
        <v>56</v>
      </c>
      <c r="B121" s="130">
        <v>1518</v>
      </c>
      <c r="C121" s="93">
        <v>8</v>
      </c>
      <c r="D121" s="93">
        <v>335</v>
      </c>
      <c r="E121" s="93">
        <v>641</v>
      </c>
      <c r="F121" s="93">
        <v>3</v>
      </c>
      <c r="G121" s="130">
        <v>134</v>
      </c>
      <c r="H121" s="93">
        <v>3</v>
      </c>
      <c r="I121" s="93">
        <v>13</v>
      </c>
      <c r="J121" s="93">
        <v>3</v>
      </c>
      <c r="K121" s="93">
        <v>38</v>
      </c>
      <c r="L121" s="93">
        <v>3</v>
      </c>
      <c r="M121" s="93">
        <v>20</v>
      </c>
      <c r="N121" s="93">
        <v>18</v>
      </c>
      <c r="O121" s="93">
        <v>12</v>
      </c>
      <c r="P121" s="139">
        <v>219</v>
      </c>
      <c r="Q121" s="93">
        <v>9</v>
      </c>
      <c r="R121" s="93">
        <v>59</v>
      </c>
      <c r="S121" s="94"/>
    </row>
    <row r="122" spans="1:19" ht="17.25" customHeight="1">
      <c r="A122" s="54" t="s">
        <v>165</v>
      </c>
      <c r="B122" s="130"/>
      <c r="C122" s="93"/>
      <c r="D122" s="93"/>
      <c r="E122" s="93"/>
      <c r="F122" s="93"/>
      <c r="G122" s="130"/>
      <c r="H122" s="93">
        <v>0</v>
      </c>
      <c r="I122" s="93"/>
      <c r="J122" s="93"/>
      <c r="K122" s="93"/>
      <c r="L122" s="93"/>
      <c r="M122" s="93"/>
      <c r="N122" s="93"/>
      <c r="O122" s="93"/>
      <c r="P122" s="139"/>
      <c r="Q122" s="93"/>
      <c r="R122" s="93"/>
      <c r="S122" s="94"/>
    </row>
    <row r="123" spans="1:19" ht="10.5" customHeight="1">
      <c r="A123" s="55" t="s">
        <v>150</v>
      </c>
      <c r="B123" s="130">
        <v>172</v>
      </c>
      <c r="C123" s="93">
        <v>5</v>
      </c>
      <c r="D123" s="93">
        <v>32</v>
      </c>
      <c r="E123" s="93">
        <v>48</v>
      </c>
      <c r="F123" s="93">
        <v>0</v>
      </c>
      <c r="G123" s="130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9">
        <v>44</v>
      </c>
      <c r="Q123" s="93">
        <v>1</v>
      </c>
      <c r="R123" s="93">
        <v>9</v>
      </c>
      <c r="S123" s="94"/>
    </row>
    <row r="124" spans="1:19" ht="10.5" customHeight="1">
      <c r="A124" s="38" t="s">
        <v>79</v>
      </c>
      <c r="B124" s="130">
        <v>95</v>
      </c>
      <c r="C124" s="93">
        <v>0</v>
      </c>
      <c r="D124" s="93">
        <v>16</v>
      </c>
      <c r="E124" s="93">
        <v>20</v>
      </c>
      <c r="F124" s="93">
        <v>0</v>
      </c>
      <c r="G124" s="130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9">
        <v>29</v>
      </c>
      <c r="Q124" s="93">
        <v>1</v>
      </c>
      <c r="R124" s="93">
        <v>8</v>
      </c>
      <c r="S124" s="94"/>
    </row>
    <row r="125" spans="1:19" ht="10.5" customHeight="1">
      <c r="A125" s="38" t="s">
        <v>60</v>
      </c>
      <c r="B125" s="130">
        <v>351</v>
      </c>
      <c r="C125" s="93">
        <v>1</v>
      </c>
      <c r="D125" s="93">
        <v>101</v>
      </c>
      <c r="E125" s="93">
        <v>100</v>
      </c>
      <c r="F125" s="93">
        <v>3</v>
      </c>
      <c r="G125" s="130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9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61</v>
      </c>
      <c r="B126" s="130">
        <v>62</v>
      </c>
      <c r="C126" s="93">
        <v>0</v>
      </c>
      <c r="D126" s="93">
        <v>15</v>
      </c>
      <c r="E126" s="93">
        <v>16</v>
      </c>
      <c r="F126" s="93">
        <v>0</v>
      </c>
      <c r="G126" s="130">
        <v>3</v>
      </c>
      <c r="H126" s="93">
        <v>0</v>
      </c>
      <c r="I126" s="93" t="s">
        <v>154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9">
        <v>20</v>
      </c>
      <c r="Q126" s="93">
        <v>0</v>
      </c>
      <c r="R126" s="93">
        <v>3</v>
      </c>
      <c r="S126" s="94"/>
    </row>
    <row r="127" spans="1:19" ht="10.5" customHeight="1">
      <c r="A127" s="38" t="s">
        <v>62</v>
      </c>
      <c r="B127" s="130">
        <v>835</v>
      </c>
      <c r="C127" s="93">
        <v>2</v>
      </c>
      <c r="D127" s="93">
        <v>171</v>
      </c>
      <c r="E127" s="93">
        <v>457</v>
      </c>
      <c r="F127" s="93">
        <v>0</v>
      </c>
      <c r="G127" s="130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9">
        <v>81</v>
      </c>
      <c r="Q127" s="93">
        <v>2</v>
      </c>
      <c r="R127" s="93">
        <v>17</v>
      </c>
      <c r="S127" s="94"/>
    </row>
    <row r="128" spans="1:19" ht="18">
      <c r="A128" s="38" t="s">
        <v>63</v>
      </c>
      <c r="B128" s="130">
        <v>3</v>
      </c>
      <c r="C128" s="93">
        <v>0</v>
      </c>
      <c r="D128" s="93">
        <v>0</v>
      </c>
      <c r="E128" s="93">
        <v>0</v>
      </c>
      <c r="F128" s="93">
        <v>0</v>
      </c>
      <c r="G128" s="130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9">
        <v>1</v>
      </c>
      <c r="Q128" s="93">
        <v>0</v>
      </c>
      <c r="R128" s="93">
        <v>0</v>
      </c>
      <c r="S128" s="94"/>
    </row>
    <row r="129" spans="1:19" ht="17.25" customHeight="1">
      <c r="A129" s="96" t="s">
        <v>56</v>
      </c>
      <c r="B129" s="130">
        <v>1536</v>
      </c>
      <c r="C129" s="93">
        <v>8</v>
      </c>
      <c r="D129" s="93">
        <v>336</v>
      </c>
      <c r="E129" s="93">
        <v>650</v>
      </c>
      <c r="F129" s="93">
        <v>3</v>
      </c>
      <c r="G129" s="130">
        <v>137</v>
      </c>
      <c r="H129" s="93">
        <v>3</v>
      </c>
      <c r="I129" s="93">
        <v>14</v>
      </c>
      <c r="J129" s="93">
        <v>3</v>
      </c>
      <c r="K129" s="93">
        <v>38</v>
      </c>
      <c r="L129" s="93">
        <v>3</v>
      </c>
      <c r="M129" s="93">
        <v>20</v>
      </c>
      <c r="N129" s="93">
        <v>20</v>
      </c>
      <c r="O129" s="93">
        <v>12</v>
      </c>
      <c r="P129" s="139">
        <v>219</v>
      </c>
      <c r="Q129" s="93">
        <v>9</v>
      </c>
      <c r="R129" s="93">
        <v>61</v>
      </c>
      <c r="S129" s="94"/>
    </row>
    <row r="130" spans="1:19" ht="18">
      <c r="A130" s="54" t="s">
        <v>166</v>
      </c>
      <c r="B130" s="130"/>
      <c r="C130" s="93"/>
      <c r="D130" s="93"/>
      <c r="E130" s="93"/>
      <c r="F130" s="93"/>
      <c r="G130" s="130"/>
      <c r="H130" s="93"/>
      <c r="I130" s="93"/>
      <c r="J130" s="93"/>
      <c r="K130" s="93"/>
      <c r="L130" s="93"/>
      <c r="M130" s="93"/>
      <c r="N130" s="93"/>
      <c r="O130" s="93"/>
      <c r="P130" s="139"/>
      <c r="Q130" s="93"/>
      <c r="R130" s="93"/>
      <c r="S130" s="94"/>
    </row>
    <row r="131" spans="1:19" ht="10.5" customHeight="1">
      <c r="A131" s="55" t="s">
        <v>150</v>
      </c>
      <c r="B131" s="130">
        <v>174</v>
      </c>
      <c r="C131" s="93">
        <v>5</v>
      </c>
      <c r="D131" s="93">
        <v>32</v>
      </c>
      <c r="E131" s="93">
        <v>49</v>
      </c>
      <c r="F131" s="93">
        <v>0</v>
      </c>
      <c r="G131" s="130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9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79</v>
      </c>
      <c r="B132" s="130">
        <v>95</v>
      </c>
      <c r="C132" s="93">
        <v>0</v>
      </c>
      <c r="D132" s="93">
        <v>15</v>
      </c>
      <c r="E132" s="93">
        <v>20</v>
      </c>
      <c r="F132" s="93">
        <v>0</v>
      </c>
      <c r="G132" s="130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9">
        <v>29</v>
      </c>
      <c r="Q132" s="93">
        <v>1</v>
      </c>
      <c r="R132" s="93">
        <v>8</v>
      </c>
      <c r="S132" s="94"/>
    </row>
    <row r="133" spans="1:19" ht="10.5" customHeight="1">
      <c r="A133" s="38" t="s">
        <v>60</v>
      </c>
      <c r="B133" s="130">
        <v>358</v>
      </c>
      <c r="C133" s="93">
        <v>1</v>
      </c>
      <c r="D133" s="93">
        <v>103</v>
      </c>
      <c r="E133" s="93">
        <v>103</v>
      </c>
      <c r="F133" s="93">
        <v>3</v>
      </c>
      <c r="G133" s="130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9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61</v>
      </c>
      <c r="B134" s="130">
        <v>63</v>
      </c>
      <c r="C134" s="93">
        <v>0</v>
      </c>
      <c r="D134" s="93">
        <v>15</v>
      </c>
      <c r="E134" s="93">
        <v>17</v>
      </c>
      <c r="F134" s="93">
        <v>0</v>
      </c>
      <c r="G134" s="130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9">
        <v>20</v>
      </c>
      <c r="Q134" s="93">
        <v>0</v>
      </c>
      <c r="R134" s="93">
        <v>3</v>
      </c>
      <c r="S134" s="94"/>
    </row>
    <row r="135" spans="1:19" ht="10.5" customHeight="1">
      <c r="A135" s="38" t="s">
        <v>62</v>
      </c>
      <c r="B135" s="130">
        <v>843</v>
      </c>
      <c r="C135" s="93">
        <v>2</v>
      </c>
      <c r="D135" s="93">
        <v>171</v>
      </c>
      <c r="E135" s="93">
        <v>461</v>
      </c>
      <c r="F135" s="93">
        <v>0</v>
      </c>
      <c r="G135" s="130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9">
        <v>81</v>
      </c>
      <c r="Q135" s="93">
        <v>2</v>
      </c>
      <c r="R135" s="93">
        <v>17</v>
      </c>
      <c r="S135" s="94"/>
    </row>
    <row r="136" spans="1:19" ht="18">
      <c r="A136" s="38" t="s">
        <v>63</v>
      </c>
      <c r="B136" s="130">
        <v>3</v>
      </c>
      <c r="C136" s="93">
        <v>0</v>
      </c>
      <c r="D136" s="93">
        <v>0</v>
      </c>
      <c r="E136" s="93">
        <v>0</v>
      </c>
      <c r="F136" s="93">
        <v>0</v>
      </c>
      <c r="G136" s="130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9">
        <v>1</v>
      </c>
      <c r="Q136" s="93">
        <v>0</v>
      </c>
      <c r="R136" s="93">
        <v>0</v>
      </c>
      <c r="S136" s="94"/>
    </row>
    <row r="137" spans="1:19" ht="17.25" customHeight="1">
      <c r="A137" s="96" t="s">
        <v>56</v>
      </c>
      <c r="B137" s="130">
        <v>1588</v>
      </c>
      <c r="C137" s="93">
        <v>9</v>
      </c>
      <c r="D137" s="93">
        <v>339</v>
      </c>
      <c r="E137" s="93">
        <v>688</v>
      </c>
      <c r="F137" s="93">
        <v>3</v>
      </c>
      <c r="G137" s="130">
        <v>142</v>
      </c>
      <c r="H137" s="93">
        <v>3</v>
      </c>
      <c r="I137" s="93">
        <v>14</v>
      </c>
      <c r="J137" s="93">
        <v>3</v>
      </c>
      <c r="K137" s="93">
        <v>38</v>
      </c>
      <c r="L137" s="93">
        <v>3</v>
      </c>
      <c r="M137" s="93">
        <v>20</v>
      </c>
      <c r="N137" s="93">
        <v>21</v>
      </c>
      <c r="O137" s="93">
        <v>12</v>
      </c>
      <c r="P137" s="139">
        <v>223</v>
      </c>
      <c r="Q137" s="93">
        <v>9</v>
      </c>
      <c r="R137" s="93">
        <v>61</v>
      </c>
      <c r="S137" s="94"/>
    </row>
    <row r="138" spans="1:19" ht="17.25" customHeight="1">
      <c r="A138" s="54" t="s">
        <v>169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94"/>
    </row>
    <row r="139" spans="1:19" ht="12" customHeight="1">
      <c r="A139" s="55" t="s">
        <v>150</v>
      </c>
      <c r="B139" s="130">
        <v>182</v>
      </c>
      <c r="C139" s="93">
        <v>6</v>
      </c>
      <c r="D139" s="93">
        <v>32</v>
      </c>
      <c r="E139" s="93">
        <v>52</v>
      </c>
      <c r="F139" s="93">
        <v>0</v>
      </c>
      <c r="G139" s="130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9">
        <v>46</v>
      </c>
      <c r="Q139" s="93">
        <v>1</v>
      </c>
      <c r="R139" s="93">
        <v>10</v>
      </c>
      <c r="S139" s="94"/>
    </row>
    <row r="140" spans="1:19" ht="12" customHeight="1">
      <c r="A140" s="38" t="s">
        <v>79</v>
      </c>
      <c r="B140" s="130">
        <v>97</v>
      </c>
      <c r="C140" s="93">
        <v>0</v>
      </c>
      <c r="D140" s="93">
        <v>15</v>
      </c>
      <c r="E140" s="93">
        <v>22</v>
      </c>
      <c r="F140" s="93">
        <v>0</v>
      </c>
      <c r="G140" s="130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9">
        <v>29</v>
      </c>
      <c r="Q140" s="93">
        <v>1</v>
      </c>
      <c r="R140" s="93">
        <v>8</v>
      </c>
      <c r="S140" s="94"/>
    </row>
    <row r="141" spans="1:19" ht="12" customHeight="1">
      <c r="A141" s="38" t="s">
        <v>60</v>
      </c>
      <c r="B141" s="130">
        <v>362</v>
      </c>
      <c r="C141" s="93">
        <v>1</v>
      </c>
      <c r="D141" s="93">
        <v>103</v>
      </c>
      <c r="E141" s="93">
        <v>105</v>
      </c>
      <c r="F141" s="93">
        <v>3</v>
      </c>
      <c r="G141" s="130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9">
        <v>46</v>
      </c>
      <c r="Q141" s="93">
        <v>5</v>
      </c>
      <c r="R141" s="93">
        <v>23</v>
      </c>
      <c r="S141" s="94"/>
    </row>
    <row r="142" spans="1:19" ht="12" customHeight="1">
      <c r="A142" s="38" t="s">
        <v>61</v>
      </c>
      <c r="B142" s="130">
        <v>66</v>
      </c>
      <c r="C142" s="93">
        <v>0</v>
      </c>
      <c r="D142" s="93">
        <v>15</v>
      </c>
      <c r="E142" s="93">
        <v>20</v>
      </c>
      <c r="F142" s="93">
        <v>0</v>
      </c>
      <c r="G142" s="130">
        <v>3</v>
      </c>
      <c r="H142" s="93">
        <v>0</v>
      </c>
      <c r="I142" s="93">
        <v>0</v>
      </c>
      <c r="J142" s="93" t="s">
        <v>154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9">
        <v>20</v>
      </c>
      <c r="Q142" s="93" t="s">
        <v>154</v>
      </c>
      <c r="R142" s="93">
        <v>3</v>
      </c>
      <c r="S142" s="94"/>
    </row>
    <row r="143" spans="1:19" ht="12" customHeight="1">
      <c r="A143" s="38" t="s">
        <v>62</v>
      </c>
      <c r="B143" s="130">
        <v>878</v>
      </c>
      <c r="C143" s="93">
        <v>2</v>
      </c>
      <c r="D143" s="93">
        <v>174</v>
      </c>
      <c r="E143" s="93">
        <v>489</v>
      </c>
      <c r="F143" s="93">
        <v>0</v>
      </c>
      <c r="G143" s="130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9">
        <v>81</v>
      </c>
      <c r="Q143" s="93">
        <v>2</v>
      </c>
      <c r="R143" s="93">
        <v>17</v>
      </c>
      <c r="S143" s="94"/>
    </row>
    <row r="144" spans="1:19" ht="18">
      <c r="A144" s="83" t="s">
        <v>63</v>
      </c>
      <c r="B144" s="130">
        <v>3</v>
      </c>
      <c r="C144" s="93">
        <v>0</v>
      </c>
      <c r="D144" s="93">
        <v>0</v>
      </c>
      <c r="E144" s="93">
        <v>0</v>
      </c>
      <c r="F144" s="93">
        <v>0</v>
      </c>
      <c r="G144" s="130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9">
        <v>1</v>
      </c>
      <c r="Q144" s="93">
        <v>0</v>
      </c>
      <c r="R144" s="93">
        <v>0</v>
      </c>
      <c r="S144" s="94"/>
    </row>
    <row r="145" spans="1:19" ht="7.5" customHeight="1">
      <c r="A145" s="107"/>
      <c r="B145" s="62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9"/>
      <c r="Q145" s="57"/>
      <c r="R145" s="57"/>
      <c r="S145" s="94"/>
    </row>
    <row r="146" spans="1:19" ht="13.5" customHeight="1">
      <c r="A146" s="53" t="s">
        <v>56</v>
      </c>
      <c r="B146" s="130">
        <v>1627</v>
      </c>
      <c r="C146" s="93">
        <v>8</v>
      </c>
      <c r="D146" s="93">
        <v>341</v>
      </c>
      <c r="E146" s="93">
        <v>727</v>
      </c>
      <c r="F146" s="93">
        <v>3</v>
      </c>
      <c r="G146" s="130">
        <v>142</v>
      </c>
      <c r="H146" s="93">
        <v>3</v>
      </c>
      <c r="I146" s="93">
        <v>14</v>
      </c>
      <c r="J146" s="93">
        <v>2</v>
      </c>
      <c r="K146" s="93">
        <v>32</v>
      </c>
      <c r="L146" s="93">
        <v>3</v>
      </c>
      <c r="M146" s="93">
        <v>20</v>
      </c>
      <c r="N146" s="93">
        <v>21</v>
      </c>
      <c r="O146" s="93">
        <v>11</v>
      </c>
      <c r="P146" s="139">
        <v>233</v>
      </c>
      <c r="Q146" s="93">
        <v>9</v>
      </c>
      <c r="R146" s="93">
        <v>58</v>
      </c>
      <c r="S146" s="94"/>
    </row>
    <row r="147" spans="1:19" ht="18">
      <c r="A147" s="54" t="s">
        <v>170</v>
      </c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94"/>
    </row>
    <row r="148" spans="1:19" ht="9.75" customHeight="1">
      <c r="A148" s="55" t="s">
        <v>150</v>
      </c>
      <c r="B148" s="130">
        <v>182</v>
      </c>
      <c r="C148" s="93">
        <v>6</v>
      </c>
      <c r="D148" s="93">
        <v>33</v>
      </c>
      <c r="E148" s="93">
        <v>59</v>
      </c>
      <c r="F148" s="93">
        <v>0</v>
      </c>
      <c r="G148" s="130">
        <v>10</v>
      </c>
      <c r="H148" s="93">
        <v>0</v>
      </c>
      <c r="I148" s="93">
        <v>1</v>
      </c>
      <c r="J148" s="93" t="s">
        <v>154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9">
        <v>46</v>
      </c>
      <c r="Q148" s="93">
        <v>1</v>
      </c>
      <c r="R148" s="93">
        <v>9</v>
      </c>
      <c r="S148" s="94"/>
    </row>
    <row r="149" spans="1:19" ht="9.75" customHeight="1">
      <c r="A149" s="38" t="s">
        <v>79</v>
      </c>
      <c r="B149" s="130">
        <v>102</v>
      </c>
      <c r="C149" s="93">
        <v>0</v>
      </c>
      <c r="D149" s="93">
        <v>15</v>
      </c>
      <c r="E149" s="93">
        <v>23</v>
      </c>
      <c r="F149" s="93">
        <v>0</v>
      </c>
      <c r="G149" s="130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9">
        <v>29</v>
      </c>
      <c r="Q149" s="93">
        <v>2</v>
      </c>
      <c r="R149" s="93">
        <v>9</v>
      </c>
      <c r="S149" s="94"/>
    </row>
    <row r="150" spans="1:19" ht="9.75" customHeight="1">
      <c r="A150" s="38" t="s">
        <v>60</v>
      </c>
      <c r="B150" s="130">
        <v>367</v>
      </c>
      <c r="C150" s="93">
        <v>0</v>
      </c>
      <c r="D150" s="93">
        <v>102</v>
      </c>
      <c r="E150" s="93">
        <v>106</v>
      </c>
      <c r="F150" s="93">
        <v>3</v>
      </c>
      <c r="G150" s="130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9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61</v>
      </c>
      <c r="B151" s="130">
        <v>63</v>
      </c>
      <c r="C151" s="93">
        <v>0</v>
      </c>
      <c r="D151" s="93">
        <v>15</v>
      </c>
      <c r="E151" s="93">
        <v>17</v>
      </c>
      <c r="F151" s="93">
        <v>0</v>
      </c>
      <c r="G151" s="130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9">
        <v>20</v>
      </c>
      <c r="Q151" s="93" t="s">
        <v>154</v>
      </c>
      <c r="R151" s="93">
        <v>3</v>
      </c>
      <c r="S151" s="94"/>
    </row>
    <row r="152" spans="1:19" ht="9.75" customHeight="1">
      <c r="A152" s="38" t="s">
        <v>62</v>
      </c>
      <c r="B152" s="130">
        <v>908</v>
      </c>
      <c r="C152" s="93">
        <v>2</v>
      </c>
      <c r="D152" s="93">
        <v>176</v>
      </c>
      <c r="E152" s="93">
        <v>522</v>
      </c>
      <c r="F152" s="93">
        <v>0</v>
      </c>
      <c r="G152" s="130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9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63</v>
      </c>
      <c r="B153" s="130">
        <v>5</v>
      </c>
      <c r="C153" s="93">
        <v>0</v>
      </c>
      <c r="D153" s="93">
        <v>0</v>
      </c>
      <c r="E153" s="93">
        <v>0</v>
      </c>
      <c r="F153" s="93">
        <v>0</v>
      </c>
      <c r="G153" s="130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9">
        <v>1</v>
      </c>
      <c r="Q153" s="93">
        <v>0</v>
      </c>
      <c r="R153" s="93">
        <v>0</v>
      </c>
      <c r="S153" s="94"/>
    </row>
    <row r="154" spans="1:19" ht="13.5" customHeight="1">
      <c r="A154" s="96" t="s">
        <v>56</v>
      </c>
      <c r="B154" s="130">
        <v>1767</v>
      </c>
      <c r="C154" s="295">
        <v>9</v>
      </c>
      <c r="D154" s="295">
        <v>346</v>
      </c>
      <c r="E154" s="295">
        <v>841</v>
      </c>
      <c r="F154" s="131">
        <v>3</v>
      </c>
      <c r="G154" s="295">
        <v>148</v>
      </c>
      <c r="H154" s="295">
        <v>3</v>
      </c>
      <c r="I154" s="295">
        <v>13</v>
      </c>
      <c r="J154" s="295">
        <v>3</v>
      </c>
      <c r="K154" s="295">
        <v>37</v>
      </c>
      <c r="L154" s="295">
        <v>3</v>
      </c>
      <c r="M154" s="295">
        <v>20</v>
      </c>
      <c r="N154" s="131">
        <v>23</v>
      </c>
      <c r="O154" s="295">
        <v>11</v>
      </c>
      <c r="P154" s="295">
        <v>232</v>
      </c>
      <c r="Q154" s="295">
        <v>15</v>
      </c>
      <c r="R154" s="295">
        <v>60</v>
      </c>
      <c r="S154" s="94"/>
    </row>
    <row r="155" spans="1:19" ht="18.75" customHeight="1">
      <c r="A155" s="54" t="s">
        <v>171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>
        <v>0</v>
      </c>
      <c r="S155" s="94"/>
    </row>
    <row r="156" spans="1:19" ht="10.5" customHeight="1">
      <c r="A156" s="55" t="s">
        <v>150</v>
      </c>
      <c r="B156" s="130">
        <v>236</v>
      </c>
      <c r="C156" s="93">
        <v>6</v>
      </c>
      <c r="D156" s="130">
        <v>42</v>
      </c>
      <c r="E156" s="130">
        <v>95</v>
      </c>
      <c r="F156" s="93">
        <v>0</v>
      </c>
      <c r="G156" s="130">
        <v>11</v>
      </c>
      <c r="H156" s="93">
        <v>0</v>
      </c>
      <c r="I156" s="93">
        <v>0</v>
      </c>
      <c r="J156" s="93">
        <v>0</v>
      </c>
      <c r="K156" s="130">
        <v>21</v>
      </c>
      <c r="L156" s="93">
        <v>0</v>
      </c>
      <c r="M156" s="130">
        <v>2</v>
      </c>
      <c r="N156" s="93">
        <v>2</v>
      </c>
      <c r="O156" s="93">
        <v>0</v>
      </c>
      <c r="P156" s="130">
        <v>42</v>
      </c>
      <c r="Q156" s="93">
        <v>6</v>
      </c>
      <c r="R156" s="157">
        <v>9</v>
      </c>
      <c r="S156" s="94"/>
    </row>
    <row r="157" spans="1:19" ht="10.5" customHeight="1">
      <c r="A157" s="38" t="s">
        <v>79</v>
      </c>
      <c r="B157" s="130">
        <v>101</v>
      </c>
      <c r="C157" s="93">
        <v>0</v>
      </c>
      <c r="D157" s="130">
        <v>15</v>
      </c>
      <c r="E157" s="130">
        <v>22</v>
      </c>
      <c r="F157" s="93">
        <v>0</v>
      </c>
      <c r="G157" s="130">
        <v>17</v>
      </c>
      <c r="H157" s="93">
        <v>0</v>
      </c>
      <c r="I157" s="131">
        <v>3</v>
      </c>
      <c r="J157" s="93">
        <v>0</v>
      </c>
      <c r="K157" s="93">
        <v>0</v>
      </c>
      <c r="L157" s="93">
        <v>0</v>
      </c>
      <c r="M157" s="131">
        <v>2</v>
      </c>
      <c r="N157" s="93">
        <v>1</v>
      </c>
      <c r="O157" s="131">
        <v>1</v>
      </c>
      <c r="P157" s="130">
        <v>29</v>
      </c>
      <c r="Q157" s="131">
        <v>2</v>
      </c>
      <c r="R157" s="130">
        <v>9</v>
      </c>
      <c r="S157" s="94"/>
    </row>
    <row r="158" spans="1:19" ht="10.5" customHeight="1">
      <c r="A158" s="38" t="s">
        <v>60</v>
      </c>
      <c r="B158" s="130">
        <v>375</v>
      </c>
      <c r="C158" s="131">
        <v>1</v>
      </c>
      <c r="D158" s="130">
        <v>99</v>
      </c>
      <c r="E158" s="130">
        <v>109</v>
      </c>
      <c r="F158" s="131">
        <v>3</v>
      </c>
      <c r="G158" s="130">
        <v>47</v>
      </c>
      <c r="H158" s="93">
        <v>0</v>
      </c>
      <c r="I158" s="131">
        <v>4</v>
      </c>
      <c r="J158" s="131">
        <v>1</v>
      </c>
      <c r="K158" s="131">
        <v>6</v>
      </c>
      <c r="L158" s="93">
        <v>0</v>
      </c>
      <c r="M158" s="131">
        <v>3</v>
      </c>
      <c r="N158" s="131">
        <v>16</v>
      </c>
      <c r="O158" s="130">
        <v>2</v>
      </c>
      <c r="P158" s="130">
        <v>56</v>
      </c>
      <c r="Q158" s="130">
        <v>5</v>
      </c>
      <c r="R158" s="130">
        <v>23</v>
      </c>
      <c r="S158" s="94"/>
    </row>
    <row r="159" spans="1:19" ht="10.5" customHeight="1">
      <c r="A159" s="38" t="s">
        <v>61</v>
      </c>
      <c r="B159" s="130">
        <v>65</v>
      </c>
      <c r="C159" s="93">
        <v>0</v>
      </c>
      <c r="D159" s="130">
        <v>15</v>
      </c>
      <c r="E159" s="130">
        <v>19</v>
      </c>
      <c r="F159" s="93">
        <v>0</v>
      </c>
      <c r="G159" s="130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1">
        <v>4</v>
      </c>
      <c r="N159" s="93" t="s">
        <v>154</v>
      </c>
      <c r="O159" s="130">
        <v>1</v>
      </c>
      <c r="P159" s="130">
        <v>20</v>
      </c>
      <c r="Q159" s="93">
        <v>0</v>
      </c>
      <c r="R159" s="130">
        <v>3</v>
      </c>
      <c r="S159" s="94"/>
    </row>
    <row r="160" spans="1:19" ht="10.5" customHeight="1">
      <c r="A160" s="38" t="s">
        <v>62</v>
      </c>
      <c r="B160" s="130">
        <v>985</v>
      </c>
      <c r="C160" s="131">
        <v>2</v>
      </c>
      <c r="D160" s="130">
        <v>175</v>
      </c>
      <c r="E160" s="130">
        <v>596</v>
      </c>
      <c r="F160" s="93">
        <v>0</v>
      </c>
      <c r="G160" s="130">
        <v>67</v>
      </c>
      <c r="H160" s="93">
        <v>3</v>
      </c>
      <c r="I160" s="131">
        <v>5</v>
      </c>
      <c r="J160" s="131">
        <v>2</v>
      </c>
      <c r="K160" s="131">
        <v>10</v>
      </c>
      <c r="L160" s="131">
        <v>3</v>
      </c>
      <c r="M160" s="130">
        <v>9</v>
      </c>
      <c r="N160" s="93">
        <v>4</v>
      </c>
      <c r="O160" s="130">
        <v>7</v>
      </c>
      <c r="P160" s="130">
        <v>84</v>
      </c>
      <c r="Q160" s="130">
        <v>2</v>
      </c>
      <c r="R160" s="130">
        <v>16</v>
      </c>
      <c r="S160" s="94"/>
    </row>
    <row r="161" spans="1:19" ht="18.75" customHeight="1">
      <c r="A161" s="38" t="s">
        <v>63</v>
      </c>
      <c r="B161" s="130">
        <v>5</v>
      </c>
      <c r="C161" s="93">
        <v>0</v>
      </c>
      <c r="D161" s="93">
        <v>0</v>
      </c>
      <c r="E161" s="93">
        <v>0</v>
      </c>
      <c r="F161" s="93">
        <v>0</v>
      </c>
      <c r="G161" s="130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30">
        <v>1</v>
      </c>
      <c r="Q161" s="93">
        <v>0</v>
      </c>
      <c r="R161" s="93">
        <v>0</v>
      </c>
      <c r="S161" s="94"/>
    </row>
    <row r="162" spans="1:19" ht="13.5" customHeight="1">
      <c r="A162" s="96" t="s">
        <v>56</v>
      </c>
      <c r="B162" s="130">
        <v>1766</v>
      </c>
      <c r="C162" s="93">
        <v>11</v>
      </c>
      <c r="D162" s="93">
        <v>319</v>
      </c>
      <c r="E162" s="93">
        <v>859</v>
      </c>
      <c r="F162" s="93">
        <v>3</v>
      </c>
      <c r="G162" s="130">
        <v>146</v>
      </c>
      <c r="H162" s="93">
        <v>4</v>
      </c>
      <c r="I162" s="93">
        <v>14</v>
      </c>
      <c r="J162" s="93">
        <v>3</v>
      </c>
      <c r="K162" s="93">
        <v>37</v>
      </c>
      <c r="L162" s="93">
        <v>3</v>
      </c>
      <c r="M162" s="93">
        <v>20</v>
      </c>
      <c r="N162" s="93">
        <v>24</v>
      </c>
      <c r="O162" s="93">
        <v>11</v>
      </c>
      <c r="P162" s="139">
        <v>237</v>
      </c>
      <c r="Q162" s="93">
        <v>16</v>
      </c>
      <c r="R162" s="93">
        <v>59</v>
      </c>
      <c r="S162" s="94"/>
    </row>
    <row r="163" spans="1:19" ht="18">
      <c r="A163" s="54" t="s">
        <v>172</v>
      </c>
      <c r="B163" s="130"/>
      <c r="C163" s="93"/>
      <c r="D163" s="93"/>
      <c r="E163" s="93"/>
      <c r="F163" s="93"/>
      <c r="G163" s="130"/>
      <c r="H163" s="93"/>
      <c r="I163" s="93"/>
      <c r="J163" s="93"/>
      <c r="K163" s="93"/>
      <c r="L163" s="93"/>
      <c r="M163" s="93"/>
      <c r="N163" s="93"/>
      <c r="O163" s="93"/>
      <c r="P163" s="139"/>
      <c r="Q163" s="93"/>
      <c r="R163" s="93"/>
      <c r="S163" s="94"/>
    </row>
    <row r="164" spans="1:19" ht="11.25" customHeight="1">
      <c r="A164" s="55" t="s">
        <v>150</v>
      </c>
      <c r="B164" s="130">
        <v>236</v>
      </c>
      <c r="C164" s="93">
        <v>8</v>
      </c>
      <c r="D164" s="93">
        <v>38</v>
      </c>
      <c r="E164" s="93">
        <v>95</v>
      </c>
      <c r="F164" s="93">
        <v>0</v>
      </c>
      <c r="G164" s="130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9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79</v>
      </c>
      <c r="B165" s="130">
        <v>101</v>
      </c>
      <c r="C165" s="93">
        <v>0</v>
      </c>
      <c r="D165" s="93">
        <v>15</v>
      </c>
      <c r="E165" s="93">
        <v>22</v>
      </c>
      <c r="F165" s="93">
        <v>0</v>
      </c>
      <c r="G165" s="130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9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60</v>
      </c>
      <c r="B166" s="130">
        <v>377</v>
      </c>
      <c r="C166" s="93">
        <v>1</v>
      </c>
      <c r="D166" s="93">
        <v>98</v>
      </c>
      <c r="E166" s="93">
        <v>115</v>
      </c>
      <c r="F166" s="93">
        <v>3</v>
      </c>
      <c r="G166" s="130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9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61</v>
      </c>
      <c r="B167" s="130">
        <v>64</v>
      </c>
      <c r="C167" s="93">
        <v>0</v>
      </c>
      <c r="D167" s="93">
        <v>15</v>
      </c>
      <c r="E167" s="93">
        <v>18</v>
      </c>
      <c r="F167" s="93">
        <v>0</v>
      </c>
      <c r="G167" s="130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154</v>
      </c>
      <c r="O167" s="93">
        <v>1</v>
      </c>
      <c r="P167" s="139">
        <v>20</v>
      </c>
      <c r="Q167" s="93" t="s">
        <v>154</v>
      </c>
      <c r="R167" s="93">
        <v>3</v>
      </c>
      <c r="S167" s="94"/>
    </row>
    <row r="168" spans="1:19" ht="11.25" customHeight="1">
      <c r="A168" s="38" t="s">
        <v>62</v>
      </c>
      <c r="B168" s="130">
        <v>983</v>
      </c>
      <c r="C168" s="93">
        <v>2</v>
      </c>
      <c r="D168" s="93">
        <v>153</v>
      </c>
      <c r="E168" s="93">
        <v>609</v>
      </c>
      <c r="F168" s="93">
        <v>0</v>
      </c>
      <c r="G168" s="130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9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63</v>
      </c>
      <c r="B169" s="130">
        <v>5</v>
      </c>
      <c r="C169" s="93">
        <v>0</v>
      </c>
      <c r="D169" s="93">
        <v>0</v>
      </c>
      <c r="E169" s="93">
        <v>0</v>
      </c>
      <c r="F169" s="93">
        <v>0</v>
      </c>
      <c r="G169" s="130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9">
        <v>1</v>
      </c>
      <c r="Q169" s="93">
        <v>0</v>
      </c>
      <c r="R169" s="93">
        <v>0</v>
      </c>
      <c r="S169" s="94"/>
    </row>
    <row r="170" spans="1:19" ht="13.5" customHeight="1">
      <c r="A170" s="96" t="s">
        <v>56</v>
      </c>
      <c r="B170" s="130">
        <v>1795</v>
      </c>
      <c r="C170" s="93">
        <v>7</v>
      </c>
      <c r="D170" s="93">
        <v>311</v>
      </c>
      <c r="E170" s="93">
        <v>908</v>
      </c>
      <c r="F170" s="93">
        <v>3</v>
      </c>
      <c r="G170" s="130">
        <v>160</v>
      </c>
      <c r="H170" s="93">
        <v>4</v>
      </c>
      <c r="I170" s="93">
        <v>14</v>
      </c>
      <c r="J170" s="93">
        <v>2</v>
      </c>
      <c r="K170" s="93">
        <v>36</v>
      </c>
      <c r="L170" s="93">
        <v>3</v>
      </c>
      <c r="M170" s="93">
        <v>20</v>
      </c>
      <c r="N170" s="93">
        <v>26</v>
      </c>
      <c r="O170" s="93">
        <v>12</v>
      </c>
      <c r="P170" s="139">
        <v>218</v>
      </c>
      <c r="Q170" s="93">
        <v>15</v>
      </c>
      <c r="R170" s="93">
        <v>56</v>
      </c>
      <c r="S170" s="94"/>
    </row>
    <row r="171" spans="1:19" ht="18">
      <c r="A171" s="54" t="s">
        <v>173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94"/>
    </row>
    <row r="172" spans="1:19" ht="9" customHeight="1">
      <c r="A172" s="55" t="s">
        <v>150</v>
      </c>
      <c r="B172" s="130">
        <v>258</v>
      </c>
      <c r="C172" s="93">
        <v>5</v>
      </c>
      <c r="D172" s="93">
        <v>51</v>
      </c>
      <c r="E172" s="93">
        <v>118</v>
      </c>
      <c r="F172" s="93">
        <v>0</v>
      </c>
      <c r="G172" s="130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9">
        <v>25</v>
      </c>
      <c r="Q172" s="93">
        <v>5</v>
      </c>
      <c r="R172" s="93">
        <v>9</v>
      </c>
      <c r="S172" s="94"/>
    </row>
    <row r="173" spans="1:19" ht="9" customHeight="1">
      <c r="A173" s="38" t="s">
        <v>79</v>
      </c>
      <c r="B173" s="130">
        <v>103</v>
      </c>
      <c r="C173" s="93">
        <v>0</v>
      </c>
      <c r="D173" s="93">
        <v>15</v>
      </c>
      <c r="E173" s="93">
        <v>23</v>
      </c>
      <c r="F173" s="93">
        <v>0</v>
      </c>
      <c r="G173" s="130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9">
        <v>29</v>
      </c>
      <c r="Q173" s="93">
        <v>2</v>
      </c>
      <c r="R173" s="93">
        <v>9</v>
      </c>
      <c r="S173" s="94"/>
    </row>
    <row r="174" spans="1:19" ht="9" customHeight="1">
      <c r="A174" s="38" t="s">
        <v>60</v>
      </c>
      <c r="B174" s="130">
        <v>349</v>
      </c>
      <c r="C174" s="93">
        <v>0</v>
      </c>
      <c r="D174" s="93">
        <v>72</v>
      </c>
      <c r="E174" s="93">
        <v>120</v>
      </c>
      <c r="F174" s="93">
        <v>3</v>
      </c>
      <c r="G174" s="130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9">
        <v>57</v>
      </c>
      <c r="Q174" s="93">
        <v>4</v>
      </c>
      <c r="R174" s="93">
        <v>19</v>
      </c>
      <c r="S174" s="94"/>
    </row>
    <row r="175" spans="1:19" ht="9" customHeight="1">
      <c r="A175" s="38" t="s">
        <v>61</v>
      </c>
      <c r="B175" s="130">
        <v>66</v>
      </c>
      <c r="C175" s="93">
        <v>0</v>
      </c>
      <c r="D175" s="93">
        <v>15</v>
      </c>
      <c r="E175" s="93">
        <v>20</v>
      </c>
      <c r="F175" s="93">
        <v>0</v>
      </c>
      <c r="G175" s="130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9">
        <v>20</v>
      </c>
      <c r="Q175" s="93">
        <v>0</v>
      </c>
      <c r="R175" s="93">
        <v>3</v>
      </c>
      <c r="S175" s="94"/>
    </row>
    <row r="176" spans="1:19" ht="9" customHeight="1">
      <c r="A176" s="38" t="s">
        <v>62</v>
      </c>
      <c r="B176" s="130">
        <v>1014</v>
      </c>
      <c r="C176" s="93">
        <v>2</v>
      </c>
      <c r="D176" s="93">
        <v>158</v>
      </c>
      <c r="E176" s="93">
        <v>627</v>
      </c>
      <c r="F176" s="93">
        <v>0</v>
      </c>
      <c r="G176" s="130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9">
        <v>86</v>
      </c>
      <c r="Q176" s="93">
        <v>4</v>
      </c>
      <c r="R176" s="93">
        <v>16</v>
      </c>
      <c r="S176" s="94"/>
    </row>
    <row r="177" spans="1:19" ht="18">
      <c r="A177" s="83" t="s">
        <v>63</v>
      </c>
      <c r="B177" s="130">
        <v>5</v>
      </c>
      <c r="C177" s="93">
        <v>0</v>
      </c>
      <c r="D177" s="93">
        <v>0</v>
      </c>
      <c r="E177" s="93">
        <v>0</v>
      </c>
      <c r="F177" s="93">
        <v>0</v>
      </c>
      <c r="G177" s="130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9">
        <v>1</v>
      </c>
      <c r="Q177" s="93">
        <v>0</v>
      </c>
      <c r="R177" s="93">
        <v>0</v>
      </c>
      <c r="S177" s="94"/>
    </row>
    <row r="178" spans="1:19" ht="4.5" customHeight="1">
      <c r="A178" s="107"/>
      <c r="B178" s="62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9"/>
      <c r="Q178" s="57"/>
      <c r="R178" s="57"/>
      <c r="S178" s="94"/>
    </row>
    <row r="179" spans="1:19" ht="13.5" customHeight="1">
      <c r="A179" s="53" t="s">
        <v>56</v>
      </c>
      <c r="B179" s="130">
        <v>1528</v>
      </c>
      <c r="C179" s="93">
        <v>14</v>
      </c>
      <c r="D179" s="93">
        <v>341</v>
      </c>
      <c r="E179" s="93">
        <v>460</v>
      </c>
      <c r="F179" s="93">
        <v>0</v>
      </c>
      <c r="G179" s="130">
        <v>174</v>
      </c>
      <c r="H179" s="93">
        <v>4</v>
      </c>
      <c r="I179" s="93">
        <v>16</v>
      </c>
      <c r="J179" s="93">
        <v>0</v>
      </c>
      <c r="K179" s="93">
        <v>41</v>
      </c>
      <c r="L179" s="93">
        <v>5</v>
      </c>
      <c r="M179" s="93">
        <v>43</v>
      </c>
      <c r="N179" s="93">
        <v>19</v>
      </c>
      <c r="O179" s="93">
        <v>13</v>
      </c>
      <c r="P179" s="139">
        <v>278</v>
      </c>
      <c r="Q179" s="93">
        <v>22</v>
      </c>
      <c r="R179" s="93">
        <v>98</v>
      </c>
      <c r="S179" s="94"/>
    </row>
    <row r="180" spans="1:19" ht="18">
      <c r="A180" s="54" t="s">
        <v>174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94"/>
    </row>
    <row r="181" spans="1:19" ht="9" customHeight="1">
      <c r="A181" s="55" t="s">
        <v>150</v>
      </c>
      <c r="B181" s="130">
        <v>292</v>
      </c>
      <c r="C181" s="93">
        <v>9</v>
      </c>
      <c r="D181" s="93">
        <v>50</v>
      </c>
      <c r="E181" s="93">
        <v>83</v>
      </c>
      <c r="F181" s="93">
        <v>0</v>
      </c>
      <c r="G181" s="130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9">
        <v>61</v>
      </c>
      <c r="Q181" s="93">
        <v>6</v>
      </c>
      <c r="R181" s="93">
        <v>37</v>
      </c>
      <c r="S181" s="94"/>
    </row>
    <row r="182" spans="1:19" ht="9" customHeight="1">
      <c r="A182" s="38" t="s">
        <v>79</v>
      </c>
      <c r="B182" s="130">
        <v>91</v>
      </c>
      <c r="C182" s="93">
        <v>0</v>
      </c>
      <c r="D182" s="93">
        <v>21</v>
      </c>
      <c r="E182" s="93">
        <v>9</v>
      </c>
      <c r="F182" s="93">
        <v>0</v>
      </c>
      <c r="G182" s="130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154</v>
      </c>
      <c r="N182" s="93">
        <v>2</v>
      </c>
      <c r="O182" s="93">
        <v>1</v>
      </c>
      <c r="P182" s="139">
        <v>27</v>
      </c>
      <c r="Q182" s="93">
        <v>3</v>
      </c>
      <c r="R182" s="93">
        <v>7</v>
      </c>
      <c r="S182" s="94"/>
    </row>
    <row r="183" spans="1:19" ht="9" customHeight="1">
      <c r="A183" s="38" t="s">
        <v>60</v>
      </c>
      <c r="B183" s="130">
        <v>273</v>
      </c>
      <c r="C183" s="93">
        <v>4</v>
      </c>
      <c r="D183" s="93">
        <v>77</v>
      </c>
      <c r="E183" s="93">
        <v>54</v>
      </c>
      <c r="F183" s="93">
        <v>0</v>
      </c>
      <c r="G183" s="130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9">
        <v>31</v>
      </c>
      <c r="Q183" s="93">
        <v>1</v>
      </c>
      <c r="R183" s="93">
        <v>31</v>
      </c>
      <c r="S183" s="94"/>
    </row>
    <row r="184" spans="1:19" ht="9" customHeight="1">
      <c r="A184" s="38" t="s">
        <v>61</v>
      </c>
      <c r="B184" s="130">
        <v>90</v>
      </c>
      <c r="C184" s="93">
        <v>0</v>
      </c>
      <c r="D184" s="93">
        <v>14</v>
      </c>
      <c r="E184" s="93">
        <v>19</v>
      </c>
      <c r="F184" s="93">
        <v>0</v>
      </c>
      <c r="G184" s="130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9">
        <v>35</v>
      </c>
      <c r="Q184" s="93">
        <v>0</v>
      </c>
      <c r="R184" s="93">
        <v>5</v>
      </c>
      <c r="S184" s="94"/>
    </row>
    <row r="185" spans="1:19" ht="9" customHeight="1">
      <c r="A185" s="38" t="s">
        <v>62</v>
      </c>
      <c r="B185" s="130">
        <v>777</v>
      </c>
      <c r="C185" s="93">
        <v>1</v>
      </c>
      <c r="D185" s="93">
        <v>179</v>
      </c>
      <c r="E185" s="93">
        <v>295</v>
      </c>
      <c r="F185" s="93">
        <v>0</v>
      </c>
      <c r="G185" s="130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9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63</v>
      </c>
      <c r="B186" s="130">
        <v>5</v>
      </c>
      <c r="C186" s="93">
        <v>0</v>
      </c>
      <c r="D186" s="93">
        <v>0</v>
      </c>
      <c r="E186" s="93">
        <v>0</v>
      </c>
      <c r="F186" s="93">
        <v>0</v>
      </c>
      <c r="G186" s="130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9">
        <v>2</v>
      </c>
      <c r="Q186" s="93">
        <v>0</v>
      </c>
      <c r="R186" s="93">
        <v>2</v>
      </c>
      <c r="S186" s="94"/>
    </row>
    <row r="187" spans="1:19" ht="13.5" customHeight="1">
      <c r="A187" s="96" t="s">
        <v>56</v>
      </c>
      <c r="B187" s="130">
        <v>1517</v>
      </c>
      <c r="C187" s="295">
        <v>10</v>
      </c>
      <c r="D187" s="295">
        <v>316</v>
      </c>
      <c r="E187" s="295">
        <v>426</v>
      </c>
      <c r="F187" s="131">
        <v>0</v>
      </c>
      <c r="G187" s="295">
        <v>181</v>
      </c>
      <c r="H187" s="295">
        <v>3</v>
      </c>
      <c r="I187" s="295">
        <v>18</v>
      </c>
      <c r="J187" s="295">
        <v>0</v>
      </c>
      <c r="K187" s="295">
        <v>36</v>
      </c>
      <c r="L187" s="295">
        <v>5</v>
      </c>
      <c r="M187" s="295">
        <v>40</v>
      </c>
      <c r="N187" s="131">
        <v>20</v>
      </c>
      <c r="O187" s="295">
        <v>17</v>
      </c>
      <c r="P187" s="295">
        <v>295</v>
      </c>
      <c r="Q187" s="295">
        <v>40</v>
      </c>
      <c r="R187" s="295">
        <v>110</v>
      </c>
      <c r="S187" s="94"/>
    </row>
    <row r="188" spans="1:19" ht="18">
      <c r="A188" s="54" t="s">
        <v>175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94"/>
    </row>
    <row r="189" spans="1:19" ht="7.5" customHeight="1">
      <c r="A189" s="55" t="s">
        <v>150</v>
      </c>
      <c r="B189" s="130">
        <v>209</v>
      </c>
      <c r="C189" s="93">
        <v>9</v>
      </c>
      <c r="D189" s="130">
        <v>16</v>
      </c>
      <c r="E189" s="130">
        <v>66</v>
      </c>
      <c r="F189" s="93">
        <v>0</v>
      </c>
      <c r="G189" s="130">
        <v>7</v>
      </c>
      <c r="H189" s="93">
        <v>0</v>
      </c>
      <c r="I189" s="93">
        <v>2</v>
      </c>
      <c r="J189" s="93">
        <v>0</v>
      </c>
      <c r="K189" s="130">
        <v>5</v>
      </c>
      <c r="L189" s="93">
        <v>0</v>
      </c>
      <c r="M189" s="130">
        <v>7</v>
      </c>
      <c r="N189" s="93">
        <v>1</v>
      </c>
      <c r="O189" s="93">
        <v>0</v>
      </c>
      <c r="P189" s="130">
        <v>60</v>
      </c>
      <c r="Q189" s="93">
        <v>10</v>
      </c>
      <c r="R189" s="157">
        <v>26</v>
      </c>
      <c r="S189" s="94"/>
    </row>
    <row r="190" spans="1:19" ht="7.5" customHeight="1">
      <c r="A190" s="38" t="s">
        <v>79</v>
      </c>
      <c r="B190" s="130">
        <v>120</v>
      </c>
      <c r="C190" s="93">
        <v>0</v>
      </c>
      <c r="D190" s="130">
        <v>26</v>
      </c>
      <c r="E190" s="130">
        <v>13</v>
      </c>
      <c r="F190" s="93">
        <v>0</v>
      </c>
      <c r="G190" s="130">
        <v>16</v>
      </c>
      <c r="H190" s="93">
        <v>0</v>
      </c>
      <c r="I190" s="131">
        <v>5</v>
      </c>
      <c r="J190" s="93">
        <v>0</v>
      </c>
      <c r="K190" s="93">
        <v>2</v>
      </c>
      <c r="L190" s="93">
        <v>0</v>
      </c>
      <c r="M190" s="131">
        <v>4</v>
      </c>
      <c r="N190" s="93">
        <v>1</v>
      </c>
      <c r="O190" s="131">
        <v>5</v>
      </c>
      <c r="P190" s="130">
        <v>32</v>
      </c>
      <c r="Q190" s="131">
        <v>2</v>
      </c>
      <c r="R190" s="130">
        <v>14</v>
      </c>
      <c r="S190" s="94"/>
    </row>
    <row r="191" spans="1:19" ht="7.5" customHeight="1">
      <c r="A191" s="38" t="s">
        <v>60</v>
      </c>
      <c r="B191" s="130">
        <v>188</v>
      </c>
      <c r="C191" s="131">
        <v>0</v>
      </c>
      <c r="D191" s="130">
        <v>63</v>
      </c>
      <c r="E191" s="130">
        <v>24</v>
      </c>
      <c r="F191" s="131">
        <v>0</v>
      </c>
      <c r="G191" s="130">
        <v>17</v>
      </c>
      <c r="H191" s="93">
        <v>0</v>
      </c>
      <c r="I191" s="131">
        <v>2</v>
      </c>
      <c r="J191" s="131">
        <v>0</v>
      </c>
      <c r="K191" s="131">
        <v>6</v>
      </c>
      <c r="L191" s="93">
        <v>0</v>
      </c>
      <c r="M191" s="131">
        <v>2</v>
      </c>
      <c r="N191" s="131">
        <v>0</v>
      </c>
      <c r="O191" s="130">
        <v>1</v>
      </c>
      <c r="P191" s="130">
        <v>43</v>
      </c>
      <c r="Q191" s="130">
        <v>0</v>
      </c>
      <c r="R191" s="130">
        <v>30</v>
      </c>
      <c r="S191" s="94"/>
    </row>
    <row r="192" spans="1:19" ht="7.5" customHeight="1">
      <c r="A192" s="38" t="s">
        <v>61</v>
      </c>
      <c r="B192" s="130">
        <v>142</v>
      </c>
      <c r="C192" s="93">
        <v>0</v>
      </c>
      <c r="D192" s="130">
        <v>17</v>
      </c>
      <c r="E192" s="130">
        <v>19</v>
      </c>
      <c r="F192" s="93">
        <v>0</v>
      </c>
      <c r="G192" s="130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1">
        <v>9</v>
      </c>
      <c r="N192" s="93">
        <v>2</v>
      </c>
      <c r="O192" s="130">
        <v>0</v>
      </c>
      <c r="P192" s="130">
        <v>42</v>
      </c>
      <c r="Q192" s="93">
        <v>1</v>
      </c>
      <c r="R192" s="130">
        <v>10</v>
      </c>
      <c r="S192" s="94"/>
    </row>
    <row r="193" spans="1:19" ht="7.5" customHeight="1">
      <c r="A193" s="38" t="s">
        <v>62</v>
      </c>
      <c r="B193" s="130">
        <v>855</v>
      </c>
      <c r="C193" s="131">
        <v>1</v>
      </c>
      <c r="D193" s="130">
        <v>194</v>
      </c>
      <c r="E193" s="130">
        <v>304</v>
      </c>
      <c r="F193" s="93">
        <v>0</v>
      </c>
      <c r="G193" s="130">
        <v>104</v>
      </c>
      <c r="H193" s="93">
        <v>3</v>
      </c>
      <c r="I193" s="131">
        <v>6</v>
      </c>
      <c r="J193" s="131">
        <v>0</v>
      </c>
      <c r="K193" s="131">
        <v>20</v>
      </c>
      <c r="L193" s="131">
        <v>5</v>
      </c>
      <c r="M193" s="130">
        <v>18</v>
      </c>
      <c r="N193" s="93">
        <v>16</v>
      </c>
      <c r="O193" s="130">
        <v>11</v>
      </c>
      <c r="P193" s="130">
        <v>116</v>
      </c>
      <c r="Q193" s="130">
        <v>27</v>
      </c>
      <c r="R193" s="130">
        <v>30</v>
      </c>
      <c r="S193" s="94"/>
    </row>
    <row r="194" spans="1:19" ht="18">
      <c r="A194" s="38" t="s">
        <v>63</v>
      </c>
      <c r="B194" s="130">
        <v>3</v>
      </c>
      <c r="C194" s="93">
        <v>0</v>
      </c>
      <c r="D194" s="93">
        <v>0</v>
      </c>
      <c r="E194" s="93">
        <v>0</v>
      </c>
      <c r="F194" s="93">
        <v>0</v>
      </c>
      <c r="G194" s="130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30">
        <v>2</v>
      </c>
      <c r="Q194" s="93">
        <v>0</v>
      </c>
      <c r="R194" s="93">
        <v>0</v>
      </c>
      <c r="S194" s="94"/>
    </row>
    <row r="195" spans="1:19">
      <c r="A195" s="96" t="s">
        <v>56</v>
      </c>
      <c r="B195" s="130">
        <v>1497</v>
      </c>
      <c r="C195" s="295">
        <v>10</v>
      </c>
      <c r="D195" s="295">
        <v>306</v>
      </c>
      <c r="E195" s="295">
        <v>416</v>
      </c>
      <c r="F195" s="93"/>
      <c r="G195" s="295">
        <v>179</v>
      </c>
      <c r="H195" s="295">
        <v>3</v>
      </c>
      <c r="I195" s="295">
        <v>18</v>
      </c>
      <c r="J195" s="295"/>
      <c r="K195" s="295">
        <v>35</v>
      </c>
      <c r="L195" s="295">
        <v>5</v>
      </c>
      <c r="M195" s="295">
        <v>42</v>
      </c>
      <c r="N195" s="131">
        <v>20</v>
      </c>
      <c r="O195" s="295">
        <v>17</v>
      </c>
      <c r="P195" s="295">
        <v>297</v>
      </c>
      <c r="Q195" s="295">
        <v>40</v>
      </c>
      <c r="R195" s="295">
        <v>109</v>
      </c>
      <c r="S195" s="94"/>
    </row>
    <row r="196" spans="1:19" ht="18">
      <c r="A196" s="54" t="s">
        <v>176</v>
      </c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93"/>
      <c r="M196" s="203"/>
      <c r="N196" s="203"/>
      <c r="O196" s="203"/>
      <c r="P196" s="203"/>
      <c r="Q196" s="203"/>
      <c r="R196" s="203"/>
      <c r="S196" s="94"/>
    </row>
    <row r="197" spans="1:19" ht="6" customHeight="1">
      <c r="A197" s="55" t="s">
        <v>150</v>
      </c>
      <c r="B197" s="130">
        <v>194</v>
      </c>
      <c r="C197" s="93">
        <v>9</v>
      </c>
      <c r="D197" s="130">
        <v>14</v>
      </c>
      <c r="E197" s="130">
        <v>46</v>
      </c>
      <c r="F197" s="93">
        <v>0</v>
      </c>
      <c r="G197" s="130">
        <v>8</v>
      </c>
      <c r="H197" s="93">
        <v>0</v>
      </c>
      <c r="I197" s="93">
        <v>2</v>
      </c>
      <c r="J197" s="93">
        <v>0</v>
      </c>
      <c r="K197" s="130">
        <v>5</v>
      </c>
      <c r="L197" s="93">
        <v>0</v>
      </c>
      <c r="M197" s="130">
        <v>9</v>
      </c>
      <c r="N197" s="93">
        <v>1</v>
      </c>
      <c r="O197" s="93">
        <v>0</v>
      </c>
      <c r="P197" s="130">
        <v>62</v>
      </c>
      <c r="Q197" s="93">
        <v>12</v>
      </c>
      <c r="R197" s="157">
        <v>26</v>
      </c>
      <c r="S197" s="94"/>
    </row>
    <row r="198" spans="1:19" ht="6" customHeight="1">
      <c r="A198" s="38" t="s">
        <v>79</v>
      </c>
      <c r="B198" s="130">
        <v>126</v>
      </c>
      <c r="C198" s="93">
        <v>0</v>
      </c>
      <c r="D198" s="130">
        <v>29</v>
      </c>
      <c r="E198" s="130">
        <v>16</v>
      </c>
      <c r="F198" s="93">
        <v>0</v>
      </c>
      <c r="G198" s="130">
        <v>16</v>
      </c>
      <c r="H198" s="93">
        <v>0</v>
      </c>
      <c r="I198" s="131">
        <v>5</v>
      </c>
      <c r="J198" s="93">
        <v>0</v>
      </c>
      <c r="K198" s="93">
        <v>2</v>
      </c>
      <c r="L198" s="93">
        <v>0</v>
      </c>
      <c r="M198" s="131">
        <v>4</v>
      </c>
      <c r="N198" s="93">
        <v>1</v>
      </c>
      <c r="O198" s="131">
        <v>5</v>
      </c>
      <c r="P198" s="130">
        <v>32</v>
      </c>
      <c r="Q198" s="131">
        <v>2</v>
      </c>
      <c r="R198" s="130">
        <v>14</v>
      </c>
      <c r="S198" s="94"/>
    </row>
    <row r="199" spans="1:19" ht="6" customHeight="1">
      <c r="A199" s="38" t="s">
        <v>60</v>
      </c>
      <c r="B199" s="130">
        <v>191</v>
      </c>
      <c r="C199" s="93">
        <v>0</v>
      </c>
      <c r="D199" s="130">
        <v>49</v>
      </c>
      <c r="E199" s="130">
        <v>44</v>
      </c>
      <c r="F199" s="93">
        <v>0</v>
      </c>
      <c r="G199" s="130">
        <v>17</v>
      </c>
      <c r="H199" s="93">
        <v>0</v>
      </c>
      <c r="I199" s="131">
        <v>2</v>
      </c>
      <c r="J199" s="93">
        <v>0</v>
      </c>
      <c r="K199" s="131">
        <v>6</v>
      </c>
      <c r="L199" s="93">
        <v>0</v>
      </c>
      <c r="M199" s="131">
        <v>2</v>
      </c>
      <c r="N199" s="93">
        <v>0</v>
      </c>
      <c r="O199" s="130">
        <v>1</v>
      </c>
      <c r="P199" s="130">
        <v>42</v>
      </c>
      <c r="Q199" s="93">
        <v>0</v>
      </c>
      <c r="R199" s="130">
        <v>28</v>
      </c>
      <c r="S199" s="94"/>
    </row>
    <row r="200" spans="1:19" ht="6" customHeight="1">
      <c r="A200" s="38" t="s">
        <v>61</v>
      </c>
      <c r="B200" s="130">
        <v>140</v>
      </c>
      <c r="C200" s="93">
        <v>0</v>
      </c>
      <c r="D200" s="130">
        <v>18</v>
      </c>
      <c r="E200" s="130">
        <v>20</v>
      </c>
      <c r="F200" s="93">
        <v>0</v>
      </c>
      <c r="G200" s="130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1">
        <v>9</v>
      </c>
      <c r="N200" s="93">
        <v>2</v>
      </c>
      <c r="O200" s="93">
        <v>0</v>
      </c>
      <c r="P200" s="130">
        <v>39</v>
      </c>
      <c r="Q200" s="93">
        <v>0</v>
      </c>
      <c r="R200" s="130">
        <v>11</v>
      </c>
      <c r="S200" s="94"/>
    </row>
    <row r="201" spans="1:19" ht="6" customHeight="1">
      <c r="A201" s="38" t="s">
        <v>62</v>
      </c>
      <c r="B201" s="130">
        <v>844</v>
      </c>
      <c r="C201" s="131">
        <v>1</v>
      </c>
      <c r="D201" s="130">
        <v>196</v>
      </c>
      <c r="E201" s="130">
        <v>290</v>
      </c>
      <c r="F201" s="93">
        <v>0</v>
      </c>
      <c r="G201" s="130">
        <v>103</v>
      </c>
      <c r="H201" s="93">
        <v>3</v>
      </c>
      <c r="I201" s="131">
        <v>6</v>
      </c>
      <c r="J201" s="93">
        <v>0</v>
      </c>
      <c r="K201" s="131">
        <v>19</v>
      </c>
      <c r="L201" s="131">
        <v>5</v>
      </c>
      <c r="M201" s="130">
        <v>18</v>
      </c>
      <c r="N201" s="93">
        <v>16</v>
      </c>
      <c r="O201" s="130">
        <v>11</v>
      </c>
      <c r="P201" s="130">
        <v>120</v>
      </c>
      <c r="Q201" s="130">
        <v>26</v>
      </c>
      <c r="R201" s="130">
        <v>30</v>
      </c>
      <c r="S201" s="94"/>
    </row>
    <row r="202" spans="1:19" ht="18">
      <c r="A202" s="38" t="s">
        <v>63</v>
      </c>
      <c r="B202" s="130">
        <v>2</v>
      </c>
      <c r="C202" s="93">
        <v>0</v>
      </c>
      <c r="D202" s="93">
        <v>0</v>
      </c>
      <c r="E202" s="93">
        <v>0</v>
      </c>
      <c r="F202" s="93">
        <v>0</v>
      </c>
      <c r="G202" s="130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30">
        <v>2</v>
      </c>
      <c r="Q202" s="93">
        <v>0</v>
      </c>
      <c r="R202" s="93">
        <v>0</v>
      </c>
      <c r="S202" s="94"/>
    </row>
    <row r="203" spans="1:19" ht="13.5" customHeight="1">
      <c r="A203" s="96" t="s">
        <v>56</v>
      </c>
      <c r="B203" s="209">
        <v>1600</v>
      </c>
      <c r="C203" s="225">
        <v>10</v>
      </c>
      <c r="D203" s="225">
        <v>319</v>
      </c>
      <c r="E203" s="225">
        <v>456</v>
      </c>
      <c r="F203" s="93">
        <v>0</v>
      </c>
      <c r="G203" s="225">
        <v>192</v>
      </c>
      <c r="H203" s="215">
        <v>3</v>
      </c>
      <c r="I203" s="225">
        <v>21</v>
      </c>
      <c r="J203" s="93">
        <v>0</v>
      </c>
      <c r="K203" s="225">
        <v>35</v>
      </c>
      <c r="L203" s="225">
        <v>5</v>
      </c>
      <c r="M203" s="225">
        <v>50</v>
      </c>
      <c r="N203" s="225">
        <v>20</v>
      </c>
      <c r="O203" s="225">
        <v>20</v>
      </c>
      <c r="P203" s="93">
        <v>312</v>
      </c>
      <c r="Q203" s="225">
        <v>42</v>
      </c>
      <c r="R203" s="225">
        <v>115</v>
      </c>
      <c r="S203" s="94"/>
    </row>
    <row r="204" spans="1:19" ht="18">
      <c r="A204" s="54" t="s">
        <v>177</v>
      </c>
      <c r="B204" s="214"/>
      <c r="C204" s="214"/>
      <c r="D204" s="214"/>
      <c r="E204" s="214"/>
      <c r="F204" s="93"/>
      <c r="G204" s="214"/>
      <c r="H204" s="215"/>
      <c r="I204" s="214"/>
      <c r="J204" s="93">
        <v>0</v>
      </c>
      <c r="K204" s="214"/>
      <c r="L204" s="214"/>
      <c r="M204" s="214"/>
      <c r="N204" s="93"/>
      <c r="O204" s="214"/>
      <c r="P204" s="214"/>
      <c r="Q204" s="214"/>
      <c r="R204" s="214"/>
      <c r="S204" s="94"/>
    </row>
    <row r="205" spans="1:19" ht="7.5" customHeight="1">
      <c r="A205" s="55" t="s">
        <v>150</v>
      </c>
      <c r="B205" s="209">
        <v>242</v>
      </c>
      <c r="C205" s="93">
        <v>9</v>
      </c>
      <c r="D205" s="209">
        <v>15</v>
      </c>
      <c r="E205" s="209">
        <v>79</v>
      </c>
      <c r="F205" s="93">
        <v>0</v>
      </c>
      <c r="G205" s="209">
        <v>11</v>
      </c>
      <c r="H205" s="215">
        <v>0</v>
      </c>
      <c r="I205" s="93">
        <v>5</v>
      </c>
      <c r="J205" s="93">
        <v>0</v>
      </c>
      <c r="K205" s="93">
        <v>5</v>
      </c>
      <c r="L205" s="93">
        <v>0</v>
      </c>
      <c r="M205" s="209">
        <v>12</v>
      </c>
      <c r="N205" s="93">
        <v>1</v>
      </c>
      <c r="O205" s="209">
        <v>0</v>
      </c>
      <c r="P205" s="93">
        <v>65</v>
      </c>
      <c r="Q205" s="93">
        <v>12</v>
      </c>
      <c r="R205" s="209">
        <v>28</v>
      </c>
      <c r="S205" s="94"/>
    </row>
    <row r="206" spans="1:19" ht="7.5" customHeight="1">
      <c r="A206" s="38" t="s">
        <v>79</v>
      </c>
      <c r="B206" s="209">
        <v>139</v>
      </c>
      <c r="C206" s="93">
        <v>0</v>
      </c>
      <c r="D206" s="209">
        <v>31</v>
      </c>
      <c r="E206" s="209">
        <v>14</v>
      </c>
      <c r="F206" s="93">
        <v>0</v>
      </c>
      <c r="G206" s="209">
        <v>16</v>
      </c>
      <c r="H206" s="215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209">
        <v>13</v>
      </c>
      <c r="S206" s="94"/>
    </row>
    <row r="207" spans="1:19" ht="7.5" customHeight="1">
      <c r="A207" s="38" t="s">
        <v>60</v>
      </c>
      <c r="B207" s="209">
        <v>194</v>
      </c>
      <c r="C207" s="93">
        <v>0</v>
      </c>
      <c r="D207" s="209">
        <v>50</v>
      </c>
      <c r="E207" s="209">
        <v>41</v>
      </c>
      <c r="F207" s="93">
        <v>0</v>
      </c>
      <c r="G207" s="209">
        <v>19</v>
      </c>
      <c r="H207" s="215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209">
        <v>0</v>
      </c>
      <c r="R207" s="209">
        <v>31</v>
      </c>
      <c r="S207" s="94"/>
    </row>
    <row r="208" spans="1:19" ht="7.5" customHeight="1">
      <c r="A208" s="38" t="s">
        <v>61</v>
      </c>
      <c r="B208" s="209">
        <v>171</v>
      </c>
      <c r="C208" s="93">
        <v>0</v>
      </c>
      <c r="D208" s="209">
        <v>22</v>
      </c>
      <c r="E208" s="209">
        <v>46</v>
      </c>
      <c r="F208" s="93">
        <v>0</v>
      </c>
      <c r="G208" s="209">
        <v>36</v>
      </c>
      <c r="H208" s="215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209">
        <v>11</v>
      </c>
      <c r="S208" s="94"/>
    </row>
    <row r="209" spans="1:19" ht="7.5" customHeight="1">
      <c r="A209" s="38" t="s">
        <v>62</v>
      </c>
      <c r="B209" s="209">
        <v>852</v>
      </c>
      <c r="C209" s="93">
        <v>1</v>
      </c>
      <c r="D209" s="209">
        <v>201</v>
      </c>
      <c r="E209" s="209">
        <v>276</v>
      </c>
      <c r="F209" s="93">
        <v>0</v>
      </c>
      <c r="G209" s="209">
        <v>110</v>
      </c>
      <c r="H209" s="215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209">
        <v>11</v>
      </c>
      <c r="P209" s="93">
        <v>124</v>
      </c>
      <c r="Q209" s="209">
        <v>28</v>
      </c>
      <c r="R209" s="209">
        <v>32</v>
      </c>
      <c r="S209" s="94"/>
    </row>
    <row r="210" spans="1:19" ht="18">
      <c r="A210" s="83" t="s">
        <v>63</v>
      </c>
      <c r="B210" s="209">
        <v>2</v>
      </c>
      <c r="C210" s="93">
        <v>0</v>
      </c>
      <c r="D210" s="93">
        <v>0</v>
      </c>
      <c r="E210" s="93">
        <v>0</v>
      </c>
      <c r="F210" s="93">
        <v>0</v>
      </c>
      <c r="G210" s="209">
        <v>0</v>
      </c>
      <c r="H210" s="215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209">
        <v>0</v>
      </c>
      <c r="S210" s="94"/>
    </row>
    <row r="211" spans="1:19" ht="6.75" customHeight="1">
      <c r="A211" s="107"/>
      <c r="B211" s="209"/>
      <c r="C211" s="93"/>
      <c r="D211" s="93"/>
      <c r="E211" s="93"/>
      <c r="F211" s="93"/>
      <c r="G211" s="209"/>
      <c r="H211" s="215"/>
      <c r="I211" s="93"/>
      <c r="J211" s="93"/>
      <c r="K211" s="93"/>
      <c r="L211" s="93"/>
      <c r="M211" s="93"/>
      <c r="N211" s="93"/>
      <c r="O211" s="93"/>
      <c r="P211" s="93"/>
      <c r="Q211" s="93"/>
      <c r="R211" s="209"/>
      <c r="S211" s="94"/>
    </row>
    <row r="212" spans="1:19">
      <c r="A212" s="53" t="s">
        <v>56</v>
      </c>
      <c r="B212" s="209">
        <v>1640</v>
      </c>
      <c r="C212" s="93">
        <v>10</v>
      </c>
      <c r="D212" s="93">
        <v>338</v>
      </c>
      <c r="E212" s="93">
        <v>441</v>
      </c>
      <c r="F212" s="224"/>
      <c r="G212" s="93">
        <v>189</v>
      </c>
      <c r="H212" s="209">
        <v>3</v>
      </c>
      <c r="I212" s="93">
        <v>24</v>
      </c>
      <c r="J212" s="93"/>
      <c r="K212" s="93">
        <v>40</v>
      </c>
      <c r="L212" s="93">
        <v>5</v>
      </c>
      <c r="M212" s="93">
        <v>38</v>
      </c>
      <c r="N212" s="93">
        <v>20</v>
      </c>
      <c r="O212" s="93">
        <v>38</v>
      </c>
      <c r="P212" s="225">
        <v>342</v>
      </c>
      <c r="Q212" s="93">
        <v>42</v>
      </c>
      <c r="R212" s="93">
        <v>110</v>
      </c>
      <c r="S212" s="94"/>
    </row>
    <row r="213" spans="1:19" ht="18">
      <c r="A213" s="54" t="s">
        <v>178</v>
      </c>
      <c r="B213" s="209"/>
      <c r="C213" s="214"/>
      <c r="D213" s="214"/>
      <c r="E213" s="214"/>
      <c r="F213" s="224"/>
      <c r="G213" s="214"/>
      <c r="H213" s="214"/>
      <c r="I213" s="214"/>
      <c r="J213" s="214"/>
      <c r="K213" s="214"/>
      <c r="L213" s="93">
        <v>0</v>
      </c>
      <c r="M213" s="214"/>
      <c r="N213" s="214"/>
      <c r="O213" s="214"/>
      <c r="P213" s="214"/>
      <c r="Q213" s="214"/>
      <c r="R213" s="214"/>
      <c r="S213" s="94"/>
    </row>
    <row r="214" spans="1:19" ht="8.25" customHeight="1">
      <c r="A214" s="55" t="s">
        <v>150</v>
      </c>
      <c r="B214" s="209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25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79</v>
      </c>
      <c r="B215" s="209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25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60</v>
      </c>
      <c r="B216" s="209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25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61</v>
      </c>
      <c r="B217" s="209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25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62</v>
      </c>
      <c r="B218" s="209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209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25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63</v>
      </c>
      <c r="B219" s="209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25">
        <v>3</v>
      </c>
      <c r="Q219" s="93">
        <v>0</v>
      </c>
      <c r="R219" s="93">
        <v>0</v>
      </c>
      <c r="S219" s="94"/>
    </row>
    <row r="220" spans="1:19" ht="11.25" customHeight="1">
      <c r="A220" s="96" t="s">
        <v>56</v>
      </c>
      <c r="B220" s="209">
        <v>1696</v>
      </c>
      <c r="C220" s="93">
        <v>0</v>
      </c>
      <c r="D220" s="93">
        <v>342</v>
      </c>
      <c r="E220" s="93">
        <v>449</v>
      </c>
      <c r="F220" s="93">
        <v>0</v>
      </c>
      <c r="G220" s="93">
        <v>177</v>
      </c>
      <c r="H220" s="209">
        <v>3</v>
      </c>
      <c r="I220" s="93">
        <v>31</v>
      </c>
      <c r="J220" s="93">
        <v>0</v>
      </c>
      <c r="K220" s="93">
        <v>41</v>
      </c>
      <c r="L220" s="93">
        <v>6</v>
      </c>
      <c r="M220" s="93">
        <v>44</v>
      </c>
      <c r="N220" s="93">
        <v>24</v>
      </c>
      <c r="O220" s="93">
        <v>40</v>
      </c>
      <c r="P220" s="225">
        <v>378</v>
      </c>
      <c r="Q220" s="93">
        <v>42</v>
      </c>
      <c r="R220" s="93">
        <v>119</v>
      </c>
      <c r="S220" s="94"/>
    </row>
    <row r="221" spans="1:19" ht="18">
      <c r="A221" s="54" t="s">
        <v>179</v>
      </c>
      <c r="B221" s="209"/>
      <c r="C221" s="224"/>
      <c r="D221" s="214"/>
      <c r="E221" s="214"/>
      <c r="F221" s="224"/>
      <c r="G221" s="214"/>
      <c r="H221" s="214"/>
      <c r="I221" s="214"/>
      <c r="J221" s="214"/>
      <c r="K221" s="214"/>
      <c r="L221" s="93"/>
      <c r="M221" s="214"/>
      <c r="N221" s="214"/>
      <c r="O221" s="214"/>
      <c r="P221" s="214"/>
      <c r="Q221" s="214"/>
      <c r="R221" s="93">
        <v>0</v>
      </c>
      <c r="S221" s="94"/>
    </row>
    <row r="222" spans="1:19" ht="8.25" customHeight="1">
      <c r="A222" s="55" t="s">
        <v>150</v>
      </c>
      <c r="B222" s="209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25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79</v>
      </c>
      <c r="B223" s="209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25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60</v>
      </c>
      <c r="B224" s="209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25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61</v>
      </c>
      <c r="B225" s="209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25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62</v>
      </c>
      <c r="B226" s="209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209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25">
        <v>158</v>
      </c>
      <c r="Q226" s="93">
        <v>29</v>
      </c>
      <c r="R226" s="93">
        <v>37</v>
      </c>
      <c r="S226" s="94"/>
    </row>
    <row r="227" spans="1:19" ht="18">
      <c r="A227" s="38" t="s">
        <v>63</v>
      </c>
      <c r="B227" s="209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25">
        <v>3</v>
      </c>
      <c r="Q227" s="93">
        <v>0</v>
      </c>
      <c r="R227" s="93">
        <v>0</v>
      </c>
      <c r="S227" s="94"/>
    </row>
    <row r="228" spans="1:19">
      <c r="A228" s="96" t="s">
        <v>56</v>
      </c>
      <c r="B228" s="209">
        <v>1707</v>
      </c>
      <c r="C228" s="93">
        <v>0</v>
      </c>
      <c r="D228" s="93">
        <v>346</v>
      </c>
      <c r="E228" s="93">
        <v>435</v>
      </c>
      <c r="F228" s="93">
        <v>0</v>
      </c>
      <c r="G228" s="93">
        <v>182</v>
      </c>
      <c r="H228" s="209">
        <v>3</v>
      </c>
      <c r="I228" s="93">
        <v>33</v>
      </c>
      <c r="J228" s="93">
        <v>0</v>
      </c>
      <c r="K228" s="93">
        <v>42</v>
      </c>
      <c r="L228" s="93">
        <v>6</v>
      </c>
      <c r="M228" s="93">
        <v>44</v>
      </c>
      <c r="N228" s="93">
        <v>25</v>
      </c>
      <c r="O228" s="93">
        <v>40</v>
      </c>
      <c r="P228" s="225">
        <v>388</v>
      </c>
      <c r="Q228" s="93">
        <v>42</v>
      </c>
      <c r="R228" s="93">
        <v>121</v>
      </c>
      <c r="S228" s="94"/>
    </row>
    <row r="229" spans="1:19" ht="13.5" customHeight="1">
      <c r="A229" s="54" t="s">
        <v>180</v>
      </c>
      <c r="B229" s="209"/>
      <c r="C229" s="224"/>
      <c r="D229" s="214"/>
      <c r="E229" s="214"/>
      <c r="F229" s="224"/>
      <c r="G229" s="214"/>
      <c r="H229" s="214"/>
      <c r="I229" s="214"/>
      <c r="J229" s="214"/>
      <c r="K229" s="214"/>
      <c r="L229" s="93"/>
      <c r="M229" s="214"/>
      <c r="N229" s="214"/>
      <c r="O229" s="214"/>
      <c r="P229" s="214"/>
      <c r="Q229" s="214"/>
      <c r="R229" s="93"/>
      <c r="S229" s="94"/>
    </row>
    <row r="230" spans="1:19" ht="7.5" customHeight="1">
      <c r="A230" s="55" t="s">
        <v>150</v>
      </c>
      <c r="B230" s="209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25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79</v>
      </c>
      <c r="B231" s="209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25">
        <v>71</v>
      </c>
      <c r="Q231" s="93">
        <v>1</v>
      </c>
      <c r="R231" s="93">
        <v>18</v>
      </c>
      <c r="S231" s="94"/>
    </row>
    <row r="232" spans="1:19" ht="7.5" customHeight="1">
      <c r="A232" s="38" t="s">
        <v>60</v>
      </c>
      <c r="B232" s="209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25">
        <v>45</v>
      </c>
      <c r="Q232" s="93">
        <v>0</v>
      </c>
      <c r="R232" s="93">
        <v>17</v>
      </c>
      <c r="S232" s="94"/>
    </row>
    <row r="233" spans="1:19" ht="7.5" customHeight="1">
      <c r="A233" s="38" t="s">
        <v>61</v>
      </c>
      <c r="B233" s="209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25">
        <v>54</v>
      </c>
      <c r="Q233" s="93">
        <v>0</v>
      </c>
      <c r="R233" s="93">
        <v>15</v>
      </c>
      <c r="S233" s="94"/>
    </row>
    <row r="234" spans="1:19" ht="7.5" customHeight="1">
      <c r="A234" s="38" t="s">
        <v>62</v>
      </c>
      <c r="B234" s="209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209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25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63</v>
      </c>
      <c r="B235" s="209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154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25">
        <v>3</v>
      </c>
      <c r="Q235" s="93">
        <v>0</v>
      </c>
      <c r="R235" s="93">
        <v>0</v>
      </c>
      <c r="S235" s="94"/>
    </row>
    <row r="236" spans="1:19" ht="7.5" customHeight="1">
      <c r="A236" s="96" t="s">
        <v>56</v>
      </c>
      <c r="B236" s="209">
        <v>1752</v>
      </c>
      <c r="C236" s="93">
        <v>0</v>
      </c>
      <c r="D236" s="93">
        <v>344</v>
      </c>
      <c r="E236" s="93">
        <v>457</v>
      </c>
      <c r="F236" s="93">
        <v>0</v>
      </c>
      <c r="G236" s="93">
        <v>188</v>
      </c>
      <c r="H236" s="93">
        <v>3</v>
      </c>
      <c r="I236" s="93">
        <v>32</v>
      </c>
      <c r="J236" s="93">
        <v>0</v>
      </c>
      <c r="K236" s="93">
        <v>42</v>
      </c>
      <c r="L236" s="93">
        <v>6</v>
      </c>
      <c r="M236" s="93">
        <v>49</v>
      </c>
      <c r="N236" s="93">
        <v>25</v>
      </c>
      <c r="O236" s="93">
        <v>43</v>
      </c>
      <c r="P236" s="225">
        <v>398</v>
      </c>
      <c r="Q236" s="93">
        <v>42</v>
      </c>
      <c r="R236" s="93">
        <v>123</v>
      </c>
      <c r="S236" s="94"/>
    </row>
    <row r="237" spans="1:19" ht="17.25" customHeight="1">
      <c r="A237" s="54" t="s">
        <v>181</v>
      </c>
      <c r="B237" s="94"/>
      <c r="C237" s="224"/>
      <c r="D237" s="93"/>
      <c r="E237" s="93"/>
      <c r="F237" s="224"/>
      <c r="G237" s="93"/>
      <c r="H237" s="93"/>
      <c r="I237" s="93"/>
      <c r="J237" s="214"/>
      <c r="K237" s="93"/>
      <c r="L237" s="93"/>
      <c r="M237" s="93"/>
      <c r="N237" s="93"/>
      <c r="O237" s="93"/>
      <c r="P237" s="225"/>
      <c r="Q237" s="93"/>
      <c r="R237" s="93"/>
      <c r="S237" s="94"/>
    </row>
    <row r="238" spans="1:19" ht="7.5" customHeight="1">
      <c r="A238" s="55" t="s">
        <v>150</v>
      </c>
      <c r="B238" s="209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25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79</v>
      </c>
      <c r="B239" s="209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25">
        <v>71</v>
      </c>
      <c r="Q239" s="93">
        <v>1</v>
      </c>
      <c r="R239" s="93">
        <v>18</v>
      </c>
      <c r="S239" s="94"/>
    </row>
    <row r="240" spans="1:19" ht="7.5" customHeight="1">
      <c r="A240" s="38" t="s">
        <v>60</v>
      </c>
      <c r="B240" s="209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25">
        <v>44</v>
      </c>
      <c r="Q240" s="93">
        <v>0</v>
      </c>
      <c r="R240" s="93">
        <v>17</v>
      </c>
      <c r="S240" s="94"/>
    </row>
    <row r="241" spans="1:19" ht="7.5" customHeight="1">
      <c r="A241" s="38" t="s">
        <v>61</v>
      </c>
      <c r="B241" s="209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25">
        <v>54</v>
      </c>
      <c r="Q241" s="93">
        <v>1</v>
      </c>
      <c r="R241" s="93">
        <v>15</v>
      </c>
      <c r="S241" s="94"/>
    </row>
    <row r="242" spans="1:19" ht="7.5" customHeight="1">
      <c r="A242" s="38" t="s">
        <v>62</v>
      </c>
      <c r="B242" s="209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25">
        <v>178</v>
      </c>
      <c r="Q242" s="93">
        <v>30</v>
      </c>
      <c r="R242" s="93">
        <v>42</v>
      </c>
      <c r="S242" s="94"/>
    </row>
    <row r="243" spans="1:19" ht="11.25" customHeight="1">
      <c r="A243" s="83" t="s">
        <v>63</v>
      </c>
      <c r="B243" s="209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25">
        <v>3</v>
      </c>
      <c r="Q243" s="93">
        <v>0</v>
      </c>
      <c r="R243" s="93">
        <v>0</v>
      </c>
      <c r="S243" s="94"/>
    </row>
    <row r="244" spans="1:19" ht="7.5" customHeight="1">
      <c r="A244" s="107"/>
      <c r="B244" s="207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25"/>
      <c r="Q244" s="93"/>
      <c r="R244" s="138"/>
    </row>
    <row r="245" spans="1:19" ht="12" customHeight="1">
      <c r="A245" s="53" t="s">
        <v>56</v>
      </c>
      <c r="B245" s="207">
        <v>1951</v>
      </c>
      <c r="C245" s="213">
        <v>6</v>
      </c>
      <c r="D245" s="213">
        <v>387</v>
      </c>
      <c r="E245" s="213">
        <v>593</v>
      </c>
      <c r="F245" s="138">
        <v>0</v>
      </c>
      <c r="G245" s="213">
        <v>187</v>
      </c>
      <c r="H245" s="213">
        <v>3</v>
      </c>
      <c r="I245" s="213">
        <v>32</v>
      </c>
      <c r="J245" s="93"/>
      <c r="K245" s="138">
        <v>42</v>
      </c>
      <c r="L245" s="138">
        <v>7</v>
      </c>
      <c r="M245" s="138">
        <v>50</v>
      </c>
      <c r="N245" s="138">
        <v>27</v>
      </c>
      <c r="O245" s="138">
        <v>44</v>
      </c>
      <c r="P245" s="212">
        <v>404</v>
      </c>
      <c r="Q245" s="138">
        <v>43</v>
      </c>
      <c r="R245" s="138">
        <v>126</v>
      </c>
    </row>
    <row r="246" spans="1:19" ht="17.25" customHeight="1">
      <c r="A246" s="54" t="s">
        <v>182</v>
      </c>
      <c r="J246" s="214"/>
      <c r="K246" s="214"/>
      <c r="L246" s="93"/>
      <c r="M246" s="214"/>
      <c r="N246" s="214"/>
      <c r="O246" s="214"/>
      <c r="P246" s="214"/>
      <c r="Q246" s="214"/>
      <c r="R246" s="214"/>
    </row>
    <row r="247" spans="1:19" ht="7.5" customHeight="1">
      <c r="A247" s="55" t="s">
        <v>150</v>
      </c>
      <c r="B247" s="207">
        <v>169</v>
      </c>
      <c r="C247" s="93">
        <v>1</v>
      </c>
      <c r="D247" s="93">
        <v>21</v>
      </c>
      <c r="E247" s="93">
        <v>15</v>
      </c>
      <c r="F247" s="224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25">
        <v>52</v>
      </c>
      <c r="Q247" s="93">
        <v>10</v>
      </c>
      <c r="R247" s="93">
        <v>31</v>
      </c>
    </row>
    <row r="248" spans="1:19" ht="7.5" customHeight="1">
      <c r="A248" s="38" t="s">
        <v>79</v>
      </c>
      <c r="B248" s="207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25">
        <v>74</v>
      </c>
      <c r="Q248" s="93">
        <v>1</v>
      </c>
      <c r="R248" s="93">
        <v>18</v>
      </c>
    </row>
    <row r="249" spans="1:19" ht="7.5" customHeight="1">
      <c r="A249" s="38" t="s">
        <v>60</v>
      </c>
      <c r="B249" s="207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25">
        <v>44</v>
      </c>
      <c r="Q249" s="93">
        <v>0</v>
      </c>
      <c r="R249" s="93">
        <v>17</v>
      </c>
    </row>
    <row r="250" spans="1:19" ht="7.5" customHeight="1">
      <c r="A250" s="38" t="s">
        <v>61</v>
      </c>
      <c r="B250" s="207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25">
        <v>48</v>
      </c>
      <c r="Q250" s="93">
        <v>1</v>
      </c>
      <c r="R250" s="93">
        <v>15</v>
      </c>
    </row>
    <row r="251" spans="1:19" ht="7.5" customHeight="1">
      <c r="A251" s="38" t="s">
        <v>62</v>
      </c>
      <c r="B251" s="207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209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25">
        <v>180</v>
      </c>
      <c r="Q251" s="93">
        <v>31</v>
      </c>
      <c r="R251" s="93">
        <v>45</v>
      </c>
    </row>
    <row r="252" spans="1:19" ht="15.75" customHeight="1">
      <c r="A252" s="83" t="s">
        <v>63</v>
      </c>
      <c r="B252" s="207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25">
        <v>6</v>
      </c>
      <c r="Q252" s="93">
        <v>0</v>
      </c>
      <c r="R252" s="93">
        <v>0</v>
      </c>
    </row>
    <row r="253" spans="1:19">
      <c r="A253" s="43" t="s">
        <v>72</v>
      </c>
    </row>
    <row r="254" spans="1:19">
      <c r="A254" s="44" t="s">
        <v>73</v>
      </c>
    </row>
    <row r="255" spans="1:19">
      <c r="A255" s="44" t="s">
        <v>74</v>
      </c>
    </row>
    <row r="256" spans="1:19">
      <c r="A256" s="44" t="s">
        <v>75</v>
      </c>
    </row>
    <row r="257" spans="1:1">
      <c r="A257" s="44"/>
    </row>
    <row r="258" spans="1:1">
      <c r="A258" s="26" t="s">
        <v>76</v>
      </c>
    </row>
    <row r="259" spans="1:1">
      <c r="A259" s="88"/>
    </row>
    <row r="260" spans="1:1">
      <c r="A260" s="88"/>
    </row>
  </sheetData>
  <phoneticPr fontId="14" type="noConversion"/>
  <hyperlinks>
    <hyperlink ref="A258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6" t="s">
        <v>77</v>
      </c>
      <c r="B1" s="211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44" spans="1:18">
      <c r="A44" s="206" t="s">
        <v>72</v>
      </c>
      <c r="B44" s="94"/>
      <c r="C44" s="78"/>
      <c r="D44" s="78"/>
      <c r="E44" s="78"/>
      <c r="F44" s="78"/>
      <c r="G44" s="78"/>
      <c r="H44" s="78"/>
      <c r="I44" s="94"/>
      <c r="J44" s="94"/>
      <c r="K44" s="94"/>
      <c r="L44" s="94"/>
      <c r="M44" s="271"/>
      <c r="N44" s="271"/>
      <c r="O44" s="271"/>
      <c r="P44" s="271"/>
      <c r="Q44" s="271"/>
      <c r="R44" s="271"/>
    </row>
    <row r="45" spans="1:18">
      <c r="A45" s="94"/>
      <c r="B45" s="240"/>
      <c r="C45" s="231"/>
      <c r="D45" s="231"/>
      <c r="E45" s="231"/>
      <c r="F45" s="231"/>
      <c r="G45" s="231"/>
      <c r="H45" s="231"/>
      <c r="I45" s="94"/>
      <c r="J45" s="94"/>
      <c r="K45" s="94"/>
      <c r="L45" s="119"/>
      <c r="M45" s="168"/>
      <c r="N45" s="94"/>
      <c r="O45" s="271"/>
      <c r="P45" s="271"/>
      <c r="Q45" s="271"/>
      <c r="R45" s="271"/>
    </row>
    <row r="46" spans="1:18" s="114" customFormat="1">
      <c r="A46" s="112"/>
      <c r="B46" s="164"/>
      <c r="C46" s="231"/>
      <c r="D46" s="231"/>
      <c r="E46" s="231"/>
      <c r="F46" s="231"/>
      <c r="G46" s="231"/>
      <c r="H46" s="231"/>
      <c r="I46" s="112"/>
      <c r="J46" s="112"/>
      <c r="K46" s="112"/>
      <c r="L46" s="112"/>
    </row>
    <row r="47" spans="1:18" s="114" customFormat="1" ht="36">
      <c r="A47" s="113"/>
      <c r="B47" s="158" t="s">
        <v>56</v>
      </c>
      <c r="C47" s="159" t="s">
        <v>190</v>
      </c>
      <c r="D47" s="159" t="s">
        <v>192</v>
      </c>
      <c r="E47" s="159" t="s">
        <v>205</v>
      </c>
      <c r="F47" s="159" t="s">
        <v>206</v>
      </c>
      <c r="G47" s="159" t="s">
        <v>201</v>
      </c>
      <c r="H47" s="159" t="s">
        <v>207</v>
      </c>
      <c r="K47" s="261"/>
      <c r="L47" s="164"/>
      <c r="M47" s="193" t="s">
        <v>208</v>
      </c>
      <c r="N47" s="193" t="s">
        <v>209</v>
      </c>
      <c r="O47" s="193" t="s">
        <v>210</v>
      </c>
      <c r="P47" s="193" t="s">
        <v>211</v>
      </c>
      <c r="Q47" s="193" t="s">
        <v>212</v>
      </c>
      <c r="R47" s="193" t="s">
        <v>213</v>
      </c>
    </row>
    <row r="48" spans="1:18" s="114" customFormat="1" ht="12.75" customHeight="1">
      <c r="A48" s="160" t="s">
        <v>214</v>
      </c>
      <c r="B48" s="161"/>
      <c r="C48" s="115"/>
      <c r="D48" s="115"/>
      <c r="E48" s="115"/>
      <c r="F48" s="115"/>
      <c r="G48" s="162"/>
      <c r="H48" s="115"/>
      <c r="K48" s="262"/>
      <c r="L48" s="296"/>
      <c r="M48" s="263"/>
      <c r="N48" s="263"/>
      <c r="O48" s="263"/>
      <c r="P48" s="241"/>
      <c r="Q48" s="263"/>
      <c r="R48" s="263"/>
    </row>
    <row r="49" spans="1:18" s="114" customFormat="1" ht="12.75" customHeight="1">
      <c r="A49" s="116" t="s">
        <v>150</v>
      </c>
      <c r="B49" s="169">
        <v>169</v>
      </c>
      <c r="C49" s="163">
        <v>15</v>
      </c>
      <c r="D49" s="163">
        <v>12</v>
      </c>
      <c r="E49" s="163">
        <v>21</v>
      </c>
      <c r="F49" s="163">
        <v>66</v>
      </c>
      <c r="G49" s="163">
        <v>52</v>
      </c>
      <c r="H49" s="216">
        <v>3</v>
      </c>
      <c r="K49" s="264"/>
      <c r="L49" s="137"/>
      <c r="M49" s="163">
        <v>13</v>
      </c>
      <c r="N49" s="163">
        <v>12</v>
      </c>
      <c r="O49" s="163">
        <v>19</v>
      </c>
      <c r="P49" s="163">
        <v>62</v>
      </c>
      <c r="Q49" s="163">
        <v>48</v>
      </c>
      <c r="R49" s="216">
        <v>4</v>
      </c>
    </row>
    <row r="50" spans="1:18" s="114" customFormat="1" ht="12.75" customHeight="1">
      <c r="A50" s="117" t="s">
        <v>79</v>
      </c>
      <c r="B50" s="169">
        <v>161</v>
      </c>
      <c r="C50" s="163">
        <v>0</v>
      </c>
      <c r="D50" s="163">
        <v>7</v>
      </c>
      <c r="E50" s="163">
        <v>34</v>
      </c>
      <c r="F50" s="163">
        <v>29</v>
      </c>
      <c r="G50" s="163">
        <v>74</v>
      </c>
      <c r="H50" s="163">
        <v>17</v>
      </c>
      <c r="K50" s="265"/>
      <c r="L50" s="137"/>
      <c r="M50" s="163">
        <v>0</v>
      </c>
      <c r="N50" s="163">
        <v>6</v>
      </c>
      <c r="O50" s="163">
        <v>30</v>
      </c>
      <c r="P50" s="163">
        <v>28</v>
      </c>
      <c r="Q50" s="163">
        <v>71</v>
      </c>
      <c r="R50" s="163">
        <v>17</v>
      </c>
    </row>
    <row r="51" spans="1:18" s="114" customFormat="1" ht="12.75" customHeight="1">
      <c r="A51" s="117" t="s">
        <v>60</v>
      </c>
      <c r="B51" s="169">
        <v>165</v>
      </c>
      <c r="C51" s="163">
        <v>15</v>
      </c>
      <c r="D51" s="163">
        <v>16</v>
      </c>
      <c r="E51" s="163">
        <v>54</v>
      </c>
      <c r="F51" s="163">
        <v>27</v>
      </c>
      <c r="G51" s="163">
        <v>44</v>
      </c>
      <c r="H51" s="163">
        <v>9</v>
      </c>
      <c r="K51" s="265"/>
      <c r="L51" s="137"/>
      <c r="M51" s="163">
        <v>15</v>
      </c>
      <c r="N51" s="163">
        <v>15</v>
      </c>
      <c r="O51" s="163">
        <v>54</v>
      </c>
      <c r="P51" s="163">
        <v>27</v>
      </c>
      <c r="Q51" s="163">
        <v>44</v>
      </c>
      <c r="R51" s="163">
        <v>8</v>
      </c>
    </row>
    <row r="52" spans="1:18" s="114" customFormat="1" ht="12.75" customHeight="1">
      <c r="A52" s="117" t="s">
        <v>61</v>
      </c>
      <c r="B52" s="169">
        <v>151</v>
      </c>
      <c r="C52" s="163">
        <v>37</v>
      </c>
      <c r="D52" s="163">
        <v>12</v>
      </c>
      <c r="E52" s="163">
        <v>18</v>
      </c>
      <c r="F52" s="163">
        <v>31</v>
      </c>
      <c r="G52" s="163">
        <v>48</v>
      </c>
      <c r="H52" s="216">
        <v>5</v>
      </c>
      <c r="K52" s="265"/>
      <c r="L52" s="137"/>
      <c r="M52" s="163">
        <v>37</v>
      </c>
      <c r="N52" s="163">
        <v>33</v>
      </c>
      <c r="O52" s="163">
        <v>23</v>
      </c>
      <c r="P52" s="163">
        <v>32</v>
      </c>
      <c r="Q52" s="163">
        <v>54</v>
      </c>
      <c r="R52" s="216">
        <v>5</v>
      </c>
    </row>
    <row r="53" spans="1:18" s="114" customFormat="1" ht="12.75" customHeight="1">
      <c r="A53" s="117" t="s">
        <v>62</v>
      </c>
      <c r="B53" s="169">
        <v>1299</v>
      </c>
      <c r="C53" s="163">
        <v>526</v>
      </c>
      <c r="D53" s="163">
        <v>140</v>
      </c>
      <c r="E53" s="163">
        <v>260</v>
      </c>
      <c r="F53" s="163">
        <v>183</v>
      </c>
      <c r="G53" s="163">
        <v>180</v>
      </c>
      <c r="H53" s="163">
        <v>10</v>
      </c>
      <c r="K53" s="265"/>
      <c r="L53" s="137"/>
      <c r="M53" s="163">
        <v>392</v>
      </c>
      <c r="N53" s="163">
        <v>122</v>
      </c>
      <c r="O53" s="163">
        <v>218</v>
      </c>
      <c r="P53" s="163">
        <v>173</v>
      </c>
      <c r="Q53" s="163">
        <v>178</v>
      </c>
      <c r="R53" s="163">
        <v>9</v>
      </c>
    </row>
    <row r="54" spans="1:18" s="114" customFormat="1" ht="12.75" customHeight="1">
      <c r="A54" s="117" t="s">
        <v>63</v>
      </c>
      <c r="B54" s="169">
        <v>6</v>
      </c>
      <c r="C54" s="216">
        <v>0</v>
      </c>
      <c r="D54" s="216">
        <v>0</v>
      </c>
      <c r="E54" s="216">
        <v>0</v>
      </c>
      <c r="F54" s="216">
        <v>0</v>
      </c>
      <c r="G54" s="163">
        <v>6</v>
      </c>
      <c r="H54" s="216">
        <v>0</v>
      </c>
      <c r="K54" s="265"/>
      <c r="L54" s="137"/>
      <c r="M54" s="216">
        <v>0</v>
      </c>
      <c r="N54" s="216">
        <v>0</v>
      </c>
      <c r="O54" s="216">
        <v>0</v>
      </c>
      <c r="P54" s="216">
        <v>0</v>
      </c>
      <c r="Q54" s="163">
        <v>3</v>
      </c>
      <c r="R54" s="216">
        <v>0</v>
      </c>
    </row>
    <row r="55" spans="1:18" s="114" customFormat="1" ht="12.75" customHeight="1">
      <c r="A55" s="160" t="s">
        <v>56</v>
      </c>
      <c r="B55" s="241">
        <f t="shared" ref="B55:H55" si="0">SUM(B49:B54)</f>
        <v>1951</v>
      </c>
      <c r="C55" s="241">
        <f t="shared" si="0"/>
        <v>593</v>
      </c>
      <c r="D55" s="241">
        <f t="shared" si="0"/>
        <v>187</v>
      </c>
      <c r="E55" s="241">
        <f t="shared" si="0"/>
        <v>387</v>
      </c>
      <c r="F55" s="241">
        <f t="shared" si="0"/>
        <v>336</v>
      </c>
      <c r="G55" s="241">
        <f t="shared" si="0"/>
        <v>404</v>
      </c>
      <c r="H55" s="241">
        <f t="shared" si="0"/>
        <v>44</v>
      </c>
      <c r="K55" s="262"/>
      <c r="L55" s="127"/>
      <c r="M55" s="241">
        <f t="shared" ref="M55:R55" si="1">SUM(M49:M54)</f>
        <v>457</v>
      </c>
      <c r="N55" s="241">
        <f t="shared" si="1"/>
        <v>188</v>
      </c>
      <c r="O55" s="241">
        <f t="shared" si="1"/>
        <v>344</v>
      </c>
      <c r="P55" s="241">
        <f t="shared" si="1"/>
        <v>322</v>
      </c>
      <c r="Q55" s="241">
        <f t="shared" si="1"/>
        <v>398</v>
      </c>
      <c r="R55" s="241">
        <f t="shared" si="1"/>
        <v>43</v>
      </c>
    </row>
    <row r="56" spans="1:18" s="114" customFormat="1">
      <c r="L56" s="112"/>
    </row>
    <row r="57" spans="1:18" s="114" customFormat="1" ht="18">
      <c r="A57" s="113"/>
      <c r="B57" s="158" t="s">
        <v>56</v>
      </c>
      <c r="C57" s="159" t="s">
        <v>190</v>
      </c>
      <c r="D57" s="159" t="s">
        <v>192</v>
      </c>
      <c r="E57" s="159" t="s">
        <v>205</v>
      </c>
      <c r="F57" s="159" t="s">
        <v>206</v>
      </c>
      <c r="G57" s="159" t="s">
        <v>201</v>
      </c>
      <c r="H57" s="159" t="s">
        <v>207</v>
      </c>
      <c r="L57" s="112"/>
    </row>
    <row r="58" spans="1:18" s="114" customFormat="1">
      <c r="A58" s="116" t="s">
        <v>150</v>
      </c>
      <c r="B58" s="118">
        <f t="shared" ref="B58:B64" si="2">B49/B$55*100</f>
        <v>8.6622245002562792</v>
      </c>
      <c r="C58" s="118">
        <f t="shared" ref="C58:H58" si="3">C49/C$55*100</f>
        <v>2.5295109612141653</v>
      </c>
      <c r="D58" s="118">
        <f t="shared" si="3"/>
        <v>6.4171122994652414</v>
      </c>
      <c r="E58" s="118">
        <f t="shared" si="3"/>
        <v>5.4263565891472867</v>
      </c>
      <c r="F58" s="118">
        <f t="shared" si="3"/>
        <v>19.642857142857142</v>
      </c>
      <c r="G58" s="118">
        <f t="shared" si="3"/>
        <v>12.871287128712872</v>
      </c>
      <c r="H58" s="118">
        <f t="shared" si="3"/>
        <v>6.8181818181818175</v>
      </c>
      <c r="L58" s="112"/>
    </row>
    <row r="59" spans="1:18" s="114" customFormat="1">
      <c r="A59" s="117" t="s">
        <v>79</v>
      </c>
      <c r="B59" s="118">
        <f t="shared" si="2"/>
        <v>8.252178370066634</v>
      </c>
      <c r="C59" s="118">
        <f t="shared" ref="C59:H59" si="4">C50/C$55*100</f>
        <v>0</v>
      </c>
      <c r="D59" s="118">
        <f t="shared" si="4"/>
        <v>3.7433155080213902</v>
      </c>
      <c r="E59" s="118">
        <f t="shared" si="4"/>
        <v>8.7855297157622729</v>
      </c>
      <c r="F59" s="118">
        <f t="shared" si="4"/>
        <v>8.6309523809523814</v>
      </c>
      <c r="G59" s="118">
        <f t="shared" si="4"/>
        <v>18.316831683168317</v>
      </c>
      <c r="H59" s="118">
        <f t="shared" si="4"/>
        <v>38.636363636363633</v>
      </c>
      <c r="L59" s="112"/>
    </row>
    <row r="60" spans="1:18" s="114" customFormat="1">
      <c r="A60" s="117" t="s">
        <v>60</v>
      </c>
      <c r="B60" s="118">
        <f t="shared" si="2"/>
        <v>8.4572014351614566</v>
      </c>
      <c r="C60" s="118">
        <f t="shared" ref="C60:H60" si="5">C51/C$55*100</f>
        <v>2.5295109612141653</v>
      </c>
      <c r="D60" s="118">
        <f t="shared" si="5"/>
        <v>8.5561497326203195</v>
      </c>
      <c r="E60" s="118">
        <f t="shared" si="5"/>
        <v>13.953488372093023</v>
      </c>
      <c r="F60" s="118">
        <f t="shared" si="5"/>
        <v>8.0357142857142865</v>
      </c>
      <c r="G60" s="118">
        <f t="shared" si="5"/>
        <v>10.891089108910892</v>
      </c>
      <c r="H60" s="118">
        <f t="shared" si="5"/>
        <v>20.454545454545457</v>
      </c>
      <c r="L60" s="112"/>
    </row>
    <row r="61" spans="1:18" s="114" customFormat="1">
      <c r="A61" s="117" t="s">
        <v>61</v>
      </c>
      <c r="B61" s="118">
        <f t="shared" si="2"/>
        <v>7.739620707329574</v>
      </c>
      <c r="C61" s="118">
        <f t="shared" ref="C61:H61" si="6">C52/C$55*100</f>
        <v>6.2394603709949408</v>
      </c>
      <c r="D61" s="118">
        <f t="shared" si="6"/>
        <v>6.4171122994652414</v>
      </c>
      <c r="E61" s="118">
        <f t="shared" si="6"/>
        <v>4.6511627906976747</v>
      </c>
      <c r="F61" s="118">
        <f t="shared" si="6"/>
        <v>9.2261904761904763</v>
      </c>
      <c r="G61" s="118">
        <f t="shared" si="6"/>
        <v>11.881188118811881</v>
      </c>
      <c r="H61" s="118">
        <f t="shared" si="6"/>
        <v>11.363636363636363</v>
      </c>
      <c r="L61" s="112"/>
    </row>
    <row r="62" spans="1:18" s="114" customFormat="1">
      <c r="A62" s="117" t="s">
        <v>62</v>
      </c>
      <c r="B62" s="118">
        <f t="shared" si="2"/>
        <v>66.581240389543822</v>
      </c>
      <c r="C62" s="118">
        <f t="shared" ref="C62:H62" si="7">C53/C$55*100</f>
        <v>88.701517706576723</v>
      </c>
      <c r="D62" s="118">
        <f t="shared" si="7"/>
        <v>74.866310160427801</v>
      </c>
      <c r="E62" s="118">
        <f t="shared" si="7"/>
        <v>67.183462532299743</v>
      </c>
      <c r="F62" s="118">
        <f t="shared" si="7"/>
        <v>54.464285714285708</v>
      </c>
      <c r="G62" s="118">
        <f t="shared" si="7"/>
        <v>44.554455445544555</v>
      </c>
      <c r="H62" s="118">
        <f t="shared" si="7"/>
        <v>22.727272727272727</v>
      </c>
      <c r="L62" s="112"/>
    </row>
    <row r="63" spans="1:18" s="114" customFormat="1" ht="18">
      <c r="A63" s="117" t="s">
        <v>63</v>
      </c>
      <c r="B63" s="118">
        <f t="shared" si="2"/>
        <v>0.30753459764223479</v>
      </c>
      <c r="C63" s="118">
        <f t="shared" ref="C63:H63" si="8">C54/C$55*100</f>
        <v>0</v>
      </c>
      <c r="D63" s="118">
        <f t="shared" si="8"/>
        <v>0</v>
      </c>
      <c r="E63" s="118">
        <f t="shared" si="8"/>
        <v>0</v>
      </c>
      <c r="F63" s="118">
        <f t="shared" si="8"/>
        <v>0</v>
      </c>
      <c r="G63" s="118">
        <f t="shared" si="8"/>
        <v>1.4851485148514851</v>
      </c>
      <c r="H63" s="118">
        <f t="shared" si="8"/>
        <v>0</v>
      </c>
      <c r="L63" s="112"/>
    </row>
    <row r="64" spans="1:18" s="114" customFormat="1">
      <c r="A64" s="160" t="s">
        <v>56</v>
      </c>
      <c r="B64" s="118">
        <f t="shared" si="2"/>
        <v>100</v>
      </c>
      <c r="C64" s="118">
        <f t="shared" ref="C64:H64" si="9">C55/C$55*100</f>
        <v>100</v>
      </c>
      <c r="D64" s="118">
        <f t="shared" si="9"/>
        <v>100</v>
      </c>
      <c r="E64" s="118">
        <f t="shared" si="9"/>
        <v>100</v>
      </c>
      <c r="F64" s="118">
        <f t="shared" si="9"/>
        <v>100</v>
      </c>
      <c r="G64" s="118">
        <f t="shared" si="9"/>
        <v>100</v>
      </c>
      <c r="H64" s="118">
        <f t="shared" si="9"/>
        <v>100</v>
      </c>
      <c r="L64" s="112"/>
    </row>
    <row r="65" spans="1:15" s="114" customFormat="1">
      <c r="L65" s="112"/>
    </row>
    <row r="66" spans="1:15" s="114" customFormat="1">
      <c r="L66" s="112"/>
    </row>
    <row r="67" spans="1:15" s="119" customFormat="1">
      <c r="B67" s="297"/>
      <c r="C67" s="298"/>
      <c r="D67" s="298"/>
      <c r="E67" s="298"/>
      <c r="F67" s="298"/>
      <c r="G67" s="298"/>
      <c r="H67" s="298"/>
      <c r="L67" s="94"/>
    </row>
    <row r="68" spans="1:1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94"/>
      <c r="L68" s="94"/>
      <c r="M68" s="94"/>
      <c r="N68" s="94"/>
      <c r="O68" s="94"/>
    </row>
    <row r="69" spans="1:1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94"/>
      <c r="L69" s="94"/>
      <c r="M69" s="94"/>
      <c r="N69" s="94"/>
      <c r="O69" s="94"/>
    </row>
    <row r="70" spans="1:1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94"/>
      <c r="L70" s="94"/>
      <c r="M70" s="271"/>
      <c r="N70" s="271"/>
      <c r="O70" s="271"/>
    </row>
    <row r="71" spans="1:1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94"/>
      <c r="L71" s="94"/>
      <c r="M71" s="271"/>
      <c r="N71" s="271"/>
      <c r="O71" s="271"/>
    </row>
    <row r="72" spans="1:1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94"/>
      <c r="L72" s="94"/>
      <c r="M72" s="271"/>
      <c r="N72" s="271"/>
      <c r="O72" s="271"/>
    </row>
    <row r="73" spans="1:1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94"/>
      <c r="L73" s="94"/>
      <c r="M73" s="271"/>
      <c r="N73" s="271"/>
      <c r="O73" s="271"/>
    </row>
    <row r="74" spans="1:1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94"/>
      <c r="L74" s="94"/>
      <c r="M74" s="271"/>
      <c r="N74" s="271"/>
      <c r="O74" s="271"/>
    </row>
    <row r="75" spans="1:1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271"/>
      <c r="N75" s="271"/>
      <c r="O75" s="271"/>
    </row>
    <row r="76" spans="1:1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271"/>
      <c r="N76" s="271"/>
      <c r="O76" s="271"/>
    </row>
    <row r="77" spans="1:1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271"/>
      <c r="N77" s="271"/>
      <c r="O77" s="271"/>
    </row>
    <row r="78" spans="1:15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271"/>
      <c r="M78" s="271"/>
      <c r="N78" s="271"/>
      <c r="O78" s="271"/>
    </row>
    <row r="79" spans="1:15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271"/>
      <c r="M79" s="271"/>
      <c r="N79" s="271"/>
      <c r="O79" s="271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7109375" style="30" customWidth="1"/>
    <col min="4" max="4" width="12" style="30" customWidth="1"/>
    <col min="5" max="5" width="11.42578125" style="30"/>
    <col min="6" max="6" width="9.7109375" style="30" bestFit="1" customWidth="1"/>
    <col min="7" max="7" width="12.4257812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3" width="11.42578125" style="30"/>
    <col min="14" max="14" width="7.42578125" style="30" bestFit="1" customWidth="1"/>
    <col min="15" max="16384" width="11.42578125" style="30"/>
  </cols>
  <sheetData>
    <row r="1" spans="1:16" ht="15.75">
      <c r="A1" s="29" t="s">
        <v>55</v>
      </c>
    </row>
    <row r="2" spans="1:16" ht="24.75" customHeight="1">
      <c r="A2" s="349" t="s">
        <v>215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6" ht="7.5" customHeight="1">
      <c r="A3" s="66"/>
      <c r="B3" s="64"/>
      <c r="C3" s="64"/>
      <c r="D3" s="64"/>
      <c r="E3" s="64"/>
      <c r="F3" s="64"/>
      <c r="G3" s="64"/>
      <c r="H3" s="64"/>
    </row>
    <row r="4" spans="1:16" ht="36">
      <c r="A4" s="34"/>
      <c r="B4" s="46" t="s">
        <v>56</v>
      </c>
      <c r="C4" s="314" t="s">
        <v>117</v>
      </c>
      <c r="D4" s="314" t="s">
        <v>140</v>
      </c>
      <c r="E4" s="314" t="s">
        <v>141</v>
      </c>
      <c r="F4" s="314" t="s">
        <v>142</v>
      </c>
      <c r="G4" s="314" t="s">
        <v>143</v>
      </c>
      <c r="H4" s="314" t="s">
        <v>139</v>
      </c>
      <c r="I4" s="314" t="s">
        <v>138</v>
      </c>
      <c r="J4" s="314" t="s">
        <v>136</v>
      </c>
      <c r="K4" s="314" t="s">
        <v>144</v>
      </c>
      <c r="L4" s="314" t="s">
        <v>145</v>
      </c>
      <c r="M4" s="314" t="s">
        <v>130</v>
      </c>
      <c r="N4" s="314" t="s">
        <v>146</v>
      </c>
    </row>
    <row r="5" spans="1:16">
      <c r="A5" s="53" t="s">
        <v>56</v>
      </c>
      <c r="B5" s="207">
        <v>1416</v>
      </c>
      <c r="C5" s="207">
        <v>20</v>
      </c>
      <c r="D5" s="207">
        <v>70</v>
      </c>
      <c r="E5" s="207">
        <v>380</v>
      </c>
      <c r="F5" s="207">
        <v>41</v>
      </c>
      <c r="G5" s="207">
        <v>233</v>
      </c>
      <c r="H5" s="207">
        <v>87</v>
      </c>
      <c r="I5" s="207">
        <v>92</v>
      </c>
      <c r="J5" s="207">
        <v>110</v>
      </c>
      <c r="K5" s="207">
        <v>35</v>
      </c>
      <c r="L5" s="207">
        <v>189</v>
      </c>
      <c r="M5" s="207">
        <v>90</v>
      </c>
      <c r="N5" s="207">
        <v>69</v>
      </c>
    </row>
    <row r="6" spans="1:16">
      <c r="A6" s="54" t="s">
        <v>57</v>
      </c>
      <c r="B6" s="207"/>
      <c r="C6" s="217"/>
      <c r="D6" s="217"/>
      <c r="E6" s="217"/>
      <c r="F6" s="217"/>
      <c r="G6" s="217"/>
      <c r="H6" s="217"/>
      <c r="I6" s="217"/>
      <c r="J6" s="218"/>
      <c r="K6" s="217"/>
      <c r="L6" s="217"/>
      <c r="M6" s="217"/>
      <c r="N6" s="217"/>
    </row>
    <row r="7" spans="1:16">
      <c r="A7" s="55" t="s">
        <v>150</v>
      </c>
      <c r="B7" s="207">
        <v>54</v>
      </c>
      <c r="C7" s="57">
        <v>0</v>
      </c>
      <c r="D7" s="93">
        <v>1</v>
      </c>
      <c r="E7" s="93">
        <v>18</v>
      </c>
      <c r="F7" s="57">
        <v>1</v>
      </c>
      <c r="G7" s="93">
        <v>6</v>
      </c>
      <c r="H7" s="57">
        <v>1</v>
      </c>
      <c r="I7" s="209">
        <v>0</v>
      </c>
      <c r="J7" s="93">
        <v>13</v>
      </c>
      <c r="K7" s="57">
        <v>0</v>
      </c>
      <c r="L7" s="57">
        <v>0</v>
      </c>
      <c r="M7" s="57">
        <v>12</v>
      </c>
      <c r="N7" s="57">
        <v>2</v>
      </c>
    </row>
    <row r="8" spans="1:16">
      <c r="A8" s="38" t="s">
        <v>79</v>
      </c>
      <c r="B8" s="207">
        <v>24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23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1</v>
      </c>
    </row>
    <row r="9" spans="1:16">
      <c r="A9" s="38" t="s">
        <v>60</v>
      </c>
      <c r="B9" s="207">
        <v>12</v>
      </c>
      <c r="C9" s="209">
        <v>0</v>
      </c>
      <c r="D9" s="57">
        <v>0</v>
      </c>
      <c r="E9" s="57">
        <v>2</v>
      </c>
      <c r="F9" s="93">
        <v>0</v>
      </c>
      <c r="G9" s="93">
        <v>2</v>
      </c>
      <c r="H9" s="209">
        <v>6</v>
      </c>
      <c r="I9" s="209">
        <v>2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</row>
    <row r="10" spans="1:16">
      <c r="A10" s="38" t="s">
        <v>61</v>
      </c>
      <c r="B10" s="207">
        <v>21</v>
      </c>
      <c r="C10" s="57">
        <v>0</v>
      </c>
      <c r="D10" s="57">
        <v>0</v>
      </c>
      <c r="E10" s="209">
        <v>0</v>
      </c>
      <c r="F10" s="209">
        <v>3</v>
      </c>
      <c r="G10" s="57">
        <v>0</v>
      </c>
      <c r="H10" s="57">
        <v>0</v>
      </c>
      <c r="I10" s="57">
        <v>7</v>
      </c>
      <c r="J10" s="57">
        <v>0</v>
      </c>
      <c r="K10" s="57">
        <v>1</v>
      </c>
      <c r="L10" s="57">
        <v>0</v>
      </c>
      <c r="M10" s="57">
        <v>6</v>
      </c>
      <c r="N10" s="57">
        <v>4</v>
      </c>
    </row>
    <row r="11" spans="1:16">
      <c r="A11" s="38" t="s">
        <v>62</v>
      </c>
      <c r="B11" s="207">
        <v>1299</v>
      </c>
      <c r="C11" s="209">
        <v>20</v>
      </c>
      <c r="D11" s="209">
        <v>68</v>
      </c>
      <c r="E11" s="209">
        <v>360</v>
      </c>
      <c r="F11" s="209">
        <v>37</v>
      </c>
      <c r="G11" s="209">
        <v>224</v>
      </c>
      <c r="H11" s="209">
        <v>53</v>
      </c>
      <c r="I11" s="209">
        <v>83</v>
      </c>
      <c r="J11" s="209">
        <v>97</v>
      </c>
      <c r="K11" s="209">
        <v>34</v>
      </c>
      <c r="L11" s="209">
        <v>189</v>
      </c>
      <c r="M11" s="209">
        <v>72</v>
      </c>
      <c r="N11" s="209">
        <v>62</v>
      </c>
    </row>
    <row r="12" spans="1:16" ht="18">
      <c r="A12" s="83" t="s">
        <v>63</v>
      </c>
      <c r="B12" s="207">
        <v>6</v>
      </c>
      <c r="C12" s="57">
        <v>0</v>
      </c>
      <c r="D12" s="209">
        <v>1</v>
      </c>
      <c r="E12" s="57">
        <v>0</v>
      </c>
      <c r="F12" s="57">
        <v>0</v>
      </c>
      <c r="G12" s="57">
        <v>1</v>
      </c>
      <c r="H12" s="57">
        <v>4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</row>
    <row r="13" spans="1:16">
      <c r="A13" s="43" t="s">
        <v>72</v>
      </c>
    </row>
    <row r="14" spans="1:16">
      <c r="A14" s="165"/>
    </row>
    <row r="15" spans="1:16">
      <c r="A15" s="166" t="s">
        <v>76</v>
      </c>
    </row>
    <row r="16" spans="1:16">
      <c r="A16" s="272"/>
      <c r="B16" s="32"/>
      <c r="C16" s="32"/>
      <c r="D16" s="32"/>
      <c r="E16" s="32"/>
      <c r="F16" s="32"/>
      <c r="G16" s="164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7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</sheetData>
  <mergeCells count="1">
    <mergeCell ref="A2:K2"/>
  </mergeCells>
  <phoneticPr fontId="14" type="noConversion"/>
  <hyperlinks>
    <hyperlink ref="A15" location="'BAROMETROA E-ADMIN. G.5.1.1'!A1" display="GRAFIKOA IKUSI ==&gt;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zoomScale="120" zoomScaleNormal="120" workbookViewId="0"/>
  </sheetViews>
  <sheetFormatPr baseColWidth="10" defaultColWidth="11.42578125" defaultRowHeight="12.75"/>
  <cols>
    <col min="1" max="1" width="28.28515625" style="45" customWidth="1"/>
    <col min="2" max="4" width="11.42578125" style="45"/>
    <col min="5" max="5" width="24.140625" style="45" customWidth="1"/>
    <col min="6" max="16384" width="11.42578125" style="45"/>
  </cols>
  <sheetData>
    <row r="1" spans="1:1">
      <c r="A1" s="166" t="s">
        <v>77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205" t="s">
        <v>72</v>
      </c>
      <c r="B43" s="140"/>
      <c r="C43" s="140"/>
      <c r="D43" s="140"/>
      <c r="E43" s="140"/>
      <c r="F43" s="272"/>
      <c r="G43" s="272"/>
      <c r="H43" s="272"/>
      <c r="I43" s="272"/>
      <c r="J43" s="72"/>
      <c r="K43" s="72"/>
      <c r="L43" s="72"/>
      <c r="M43" s="72"/>
      <c r="N43" s="52"/>
      <c r="O43" s="71"/>
    </row>
    <row r="44" spans="1:15" s="114" customFormat="1" ht="33.75">
      <c r="A44" s="187" t="s">
        <v>216</v>
      </c>
      <c r="B44" s="188" t="s">
        <v>217</v>
      </c>
      <c r="D44" s="71"/>
      <c r="E44" s="302"/>
      <c r="F44" s="303"/>
      <c r="G44" s="112"/>
      <c r="H44" s="112"/>
      <c r="I44" s="112"/>
      <c r="J44" s="112"/>
      <c r="K44" s="112"/>
      <c r="L44" s="112"/>
      <c r="M44" s="260"/>
    </row>
    <row r="45" spans="1:15" s="114" customFormat="1">
      <c r="A45" s="189" t="s">
        <v>184</v>
      </c>
      <c r="B45" s="306">
        <v>72.578165043567395</v>
      </c>
      <c r="C45" s="189"/>
      <c r="D45" s="300"/>
      <c r="E45" s="304"/>
      <c r="F45" s="305"/>
      <c r="G45" s="112"/>
      <c r="H45" s="112"/>
      <c r="I45" s="112"/>
      <c r="J45" s="112"/>
      <c r="K45" s="112"/>
      <c r="L45" s="112"/>
      <c r="M45" s="260"/>
    </row>
    <row r="46" spans="1:15" s="114" customFormat="1">
      <c r="A46" s="189" t="s">
        <v>143</v>
      </c>
      <c r="B46" s="232">
        <v>91.015625</v>
      </c>
      <c r="C46" s="189"/>
      <c r="D46" s="300"/>
      <c r="E46" s="203"/>
      <c r="F46" s="305"/>
      <c r="G46" s="112"/>
      <c r="H46" s="112"/>
      <c r="I46" s="112"/>
      <c r="J46" s="112"/>
      <c r="K46" s="112"/>
      <c r="L46" s="112"/>
      <c r="M46" s="260"/>
    </row>
    <row r="47" spans="1:15" s="114" customFormat="1">
      <c r="A47" s="189" t="s">
        <v>144</v>
      </c>
      <c r="B47" s="232">
        <v>87.5</v>
      </c>
      <c r="C47" s="189"/>
      <c r="D47" s="300"/>
      <c r="E47" s="203"/>
      <c r="F47" s="305"/>
      <c r="G47" s="112"/>
      <c r="H47" s="112"/>
      <c r="I47" s="112"/>
      <c r="J47" s="112"/>
      <c r="K47" s="112"/>
      <c r="L47" s="112"/>
      <c r="M47" s="260"/>
    </row>
    <row r="48" spans="1:15" s="114" customFormat="1">
      <c r="A48" s="189" t="s">
        <v>139</v>
      </c>
      <c r="B48" s="232">
        <v>86.138613861386133</v>
      </c>
      <c r="C48" s="189"/>
      <c r="D48" s="300"/>
      <c r="E48" s="203"/>
      <c r="F48" s="305"/>
      <c r="G48" s="112"/>
      <c r="H48" s="112"/>
      <c r="I48" s="112"/>
      <c r="J48" s="112"/>
      <c r="K48" s="112"/>
      <c r="L48" s="112"/>
      <c r="M48" s="260"/>
    </row>
    <row r="49" spans="1:13" s="114" customFormat="1">
      <c r="A49" s="189" t="s">
        <v>145</v>
      </c>
      <c r="B49" s="232">
        <v>84.375</v>
      </c>
      <c r="D49" s="300"/>
      <c r="E49" s="203"/>
      <c r="F49" s="305"/>
      <c r="G49" s="112"/>
      <c r="H49" s="112"/>
      <c r="I49" s="112"/>
      <c r="J49" s="112"/>
      <c r="K49" s="112"/>
      <c r="L49" s="112"/>
      <c r="M49" s="260"/>
    </row>
    <row r="50" spans="1:13" s="114" customFormat="1">
      <c r="A50" s="189" t="s">
        <v>146</v>
      </c>
      <c r="B50" s="232">
        <v>81.17647058823529</v>
      </c>
      <c r="D50" s="300"/>
      <c r="E50" s="203"/>
      <c r="F50" s="305"/>
      <c r="G50" s="112"/>
      <c r="H50" s="112"/>
      <c r="I50" s="112"/>
      <c r="J50" s="112"/>
      <c r="K50" s="112"/>
      <c r="L50" s="112"/>
      <c r="M50" s="260"/>
    </row>
    <row r="51" spans="1:13" s="114" customFormat="1">
      <c r="A51" s="189" t="s">
        <v>141</v>
      </c>
      <c r="B51" s="232">
        <v>76.612903225806448</v>
      </c>
      <c r="D51" s="300"/>
      <c r="E51" s="203"/>
      <c r="F51" s="305"/>
      <c r="G51" s="112"/>
      <c r="H51" s="112"/>
      <c r="I51" s="112"/>
      <c r="J51" s="112"/>
      <c r="K51" s="112"/>
      <c r="L51" s="112"/>
      <c r="M51" s="260"/>
    </row>
    <row r="52" spans="1:13" s="114" customFormat="1">
      <c r="A52" s="189" t="s">
        <v>117</v>
      </c>
      <c r="B52" s="307">
        <v>71.428571428571431</v>
      </c>
      <c r="D52" s="300"/>
      <c r="E52" s="203"/>
      <c r="F52" s="305"/>
      <c r="G52" s="112"/>
      <c r="H52" s="112"/>
      <c r="I52" s="112"/>
      <c r="J52" s="112"/>
      <c r="K52" s="112"/>
      <c r="L52" s="112"/>
      <c r="M52" s="260"/>
    </row>
    <row r="53" spans="1:13" s="114" customFormat="1">
      <c r="A53" s="189" t="s">
        <v>136</v>
      </c>
      <c r="B53" s="232">
        <v>60.439560439560438</v>
      </c>
      <c r="D53" s="300"/>
      <c r="E53" s="203"/>
      <c r="F53" s="305"/>
      <c r="G53" s="112"/>
      <c r="H53" s="112"/>
      <c r="I53" s="112"/>
      <c r="J53" s="112"/>
      <c r="K53" s="112"/>
      <c r="L53" s="112"/>
      <c r="M53" s="260"/>
    </row>
    <row r="54" spans="1:13" s="114" customFormat="1">
      <c r="A54" s="189" t="s">
        <v>130</v>
      </c>
      <c r="B54" s="232">
        <v>59.210526315789465</v>
      </c>
      <c r="D54" s="300"/>
      <c r="E54" s="203"/>
      <c r="F54" s="305"/>
      <c r="G54" s="112"/>
      <c r="H54" s="112"/>
      <c r="I54" s="112"/>
      <c r="J54" s="112"/>
      <c r="K54" s="112"/>
      <c r="L54" s="112"/>
      <c r="M54" s="260"/>
    </row>
    <row r="55" spans="1:13" s="114" customFormat="1">
      <c r="A55" s="189" t="s">
        <v>142</v>
      </c>
      <c r="B55" s="232">
        <v>55.405405405405403</v>
      </c>
      <c r="D55" s="300"/>
      <c r="E55" s="203"/>
      <c r="F55" s="305"/>
      <c r="G55" s="112"/>
      <c r="H55" s="112"/>
      <c r="I55" s="112"/>
      <c r="J55" s="112"/>
      <c r="K55" s="112"/>
      <c r="L55" s="112"/>
      <c r="M55" s="260"/>
    </row>
    <row r="56" spans="1:13" s="114" customFormat="1">
      <c r="A56" s="189" t="s">
        <v>138</v>
      </c>
      <c r="B56" s="232">
        <v>52.571428571428569</v>
      </c>
      <c r="D56" s="300"/>
      <c r="E56" s="203"/>
      <c r="F56" s="305"/>
      <c r="G56" s="112"/>
      <c r="H56" s="112"/>
      <c r="I56" s="112"/>
      <c r="J56" s="112"/>
      <c r="K56" s="112"/>
      <c r="L56" s="112"/>
      <c r="M56" s="260"/>
    </row>
    <row r="57" spans="1:13" s="114" customFormat="1">
      <c r="A57" s="189" t="s">
        <v>140</v>
      </c>
      <c r="B57" s="232">
        <v>50.724637681159422</v>
      </c>
      <c r="D57" s="300"/>
      <c r="E57" s="203"/>
      <c r="F57" s="305"/>
      <c r="G57" s="112"/>
      <c r="H57" s="112"/>
      <c r="I57" s="112"/>
      <c r="J57" s="112"/>
      <c r="K57" s="112"/>
      <c r="L57" s="112"/>
      <c r="M57" s="260"/>
    </row>
    <row r="58" spans="1:13" s="114" customFormat="1">
      <c r="B58" s="232"/>
      <c r="D58" s="300"/>
      <c r="E58" s="112"/>
      <c r="F58" s="112"/>
      <c r="G58" s="112"/>
      <c r="H58" s="112"/>
      <c r="I58" s="112"/>
      <c r="J58" s="112"/>
      <c r="K58" s="112"/>
      <c r="L58" s="112"/>
      <c r="M58" s="260"/>
    </row>
    <row r="59" spans="1:13" s="114" customFormat="1">
      <c r="B59" s="232"/>
      <c r="D59" s="300"/>
      <c r="E59" s="112"/>
      <c r="F59" s="300"/>
      <c r="G59" s="112"/>
      <c r="H59" s="112"/>
      <c r="I59" s="112"/>
      <c r="J59" s="112"/>
      <c r="K59" s="112"/>
      <c r="L59" s="112"/>
      <c r="M59" s="260"/>
    </row>
    <row r="60" spans="1:13" s="114" customFormat="1">
      <c r="A60" s="112"/>
      <c r="B60" s="300"/>
      <c r="C60" s="112"/>
      <c r="D60" s="299"/>
      <c r="E60" s="112"/>
      <c r="F60" s="300"/>
      <c r="G60" s="112"/>
      <c r="H60" s="112"/>
      <c r="I60" s="112"/>
      <c r="J60" s="112"/>
      <c r="K60" s="112"/>
      <c r="L60" s="112"/>
      <c r="M60" s="260"/>
    </row>
    <row r="61" spans="1:13" s="114" customFormat="1">
      <c r="A61" s="299"/>
      <c r="B61" s="300"/>
      <c r="C61" s="112"/>
      <c r="D61" s="299"/>
      <c r="E61" s="112"/>
      <c r="F61" s="112"/>
      <c r="G61" s="112"/>
      <c r="H61" s="112"/>
      <c r="I61" s="112"/>
      <c r="J61" s="112"/>
      <c r="K61" s="112"/>
      <c r="L61" s="112"/>
      <c r="M61" s="260"/>
    </row>
    <row r="62" spans="1:13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260"/>
    </row>
    <row r="63" spans="1:13">
      <c r="A63" s="299"/>
      <c r="B63" s="30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260"/>
    </row>
    <row r="64" spans="1:13">
      <c r="A64" s="299"/>
      <c r="B64" s="300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260"/>
    </row>
    <row r="65" spans="1:13">
      <c r="A65" s="112"/>
      <c r="B65" s="300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260"/>
    </row>
    <row r="66" spans="1:13">
      <c r="A66" s="112"/>
      <c r="B66" s="30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260"/>
    </row>
    <row r="67" spans="1:13">
      <c r="A67" s="112"/>
      <c r="B67" s="300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260"/>
    </row>
    <row r="68" spans="1:13">
      <c r="A68" s="112"/>
      <c r="B68" s="300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260"/>
    </row>
    <row r="69" spans="1:13">
      <c r="A69" s="112"/>
      <c r="B69" s="30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260"/>
    </row>
    <row r="70" spans="1:13">
      <c r="A70" s="112"/>
      <c r="B70" s="300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260"/>
    </row>
    <row r="71" spans="1:13">
      <c r="A71" s="112"/>
      <c r="B71" s="300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260"/>
    </row>
    <row r="72" spans="1:13">
      <c r="A72" s="112"/>
      <c r="B72" s="300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260"/>
    </row>
    <row r="73" spans="1:13">
      <c r="A73" s="112"/>
      <c r="B73" s="300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260"/>
    </row>
    <row r="74" spans="1:13">
      <c r="A74" s="112"/>
      <c r="B74" s="300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1:13">
      <c r="A75" s="112"/>
      <c r="B75" s="300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1:13">
      <c r="A76" s="112"/>
      <c r="B76" s="300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1:1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1:13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1:1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1:1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1:1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1:1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1">
      <c r="A85" s="112"/>
      <c r="B85" s="112"/>
      <c r="C85" s="112"/>
      <c r="D85" s="112"/>
      <c r="E85" s="112"/>
      <c r="H85" s="112"/>
      <c r="I85" s="112"/>
      <c r="J85" s="112"/>
      <c r="K85" s="112"/>
    </row>
    <row r="86" spans="1:11">
      <c r="A86" s="112"/>
      <c r="B86" s="112"/>
      <c r="C86" s="112"/>
      <c r="D86" s="112"/>
    </row>
    <row r="87" spans="1:11">
      <c r="A87" s="112"/>
      <c r="B87" s="112"/>
      <c r="C87" s="112"/>
    </row>
    <row r="88" spans="1:11">
      <c r="A88" s="112"/>
      <c r="B88" s="112"/>
    </row>
  </sheetData>
  <sortState ref="A46:B58">
    <sortCondition descending="1" ref="B46:B58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zoomScale="85" zoomScaleNormal="85" workbookViewId="0"/>
  </sheetViews>
  <sheetFormatPr baseColWidth="10" defaultColWidth="11.42578125" defaultRowHeight="12.75"/>
  <cols>
    <col min="1" max="1" width="2.5703125" style="226" customWidth="1"/>
    <col min="2" max="4" width="11.42578125" style="112"/>
    <col min="5" max="5" width="23.42578125" style="112" customWidth="1"/>
    <col min="6" max="9" width="11.42578125" style="112"/>
    <col min="10" max="10" width="56.5703125" style="112" customWidth="1"/>
    <col min="11" max="11" width="16.5703125" style="112" customWidth="1"/>
    <col min="12" max="16384" width="11.42578125" style="112"/>
  </cols>
  <sheetData>
    <row r="3" spans="1:11" s="227" customFormat="1">
      <c r="A3" s="226"/>
      <c r="B3" s="112"/>
      <c r="C3" s="112"/>
      <c r="D3" s="112"/>
      <c r="E3" s="112"/>
      <c r="F3" s="112"/>
      <c r="G3" s="112"/>
      <c r="H3" s="112"/>
      <c r="I3" s="112"/>
      <c r="J3" s="112"/>
    </row>
    <row r="9" spans="1:11" ht="22.5" customHeight="1"/>
    <row r="10" spans="1:11" ht="22.5" customHeight="1"/>
    <row r="11" spans="1:11" ht="22.5" customHeight="1" thickBot="1"/>
    <row r="12" spans="1:11" ht="13.5" customHeight="1" thickTop="1">
      <c r="B12" s="317" t="s">
        <v>42</v>
      </c>
      <c r="C12" s="318"/>
      <c r="D12" s="318"/>
      <c r="E12" s="318"/>
      <c r="F12" s="318"/>
      <c r="G12" s="318"/>
      <c r="H12" s="318"/>
      <c r="I12" s="318"/>
      <c r="J12" s="318"/>
      <c r="K12" s="319"/>
    </row>
    <row r="13" spans="1:11" ht="52.5" customHeight="1" thickBot="1">
      <c r="B13" s="320"/>
      <c r="C13" s="321"/>
      <c r="D13" s="321"/>
      <c r="E13" s="321"/>
      <c r="F13" s="321"/>
      <c r="G13" s="321"/>
      <c r="H13" s="321"/>
      <c r="I13" s="321"/>
      <c r="J13" s="321"/>
      <c r="K13" s="322"/>
    </row>
    <row r="14" spans="1:11" ht="7.5" customHeight="1" thickTop="1" thickBot="1"/>
    <row r="15" spans="1:11" ht="31.5" thickTop="1" thickBot="1">
      <c r="B15" s="323" t="s">
        <v>43</v>
      </c>
      <c r="C15" s="324"/>
      <c r="D15" s="324"/>
      <c r="E15" s="324"/>
      <c r="F15" s="324"/>
      <c r="G15" s="324"/>
      <c r="H15" s="324"/>
      <c r="I15" s="324"/>
      <c r="J15" s="324"/>
      <c r="K15" s="325"/>
    </row>
    <row r="16" spans="1:11" ht="6" customHeight="1" thickTop="1" thickBot="1"/>
    <row r="17" spans="1:11" ht="29.25" customHeight="1" thickTop="1" thickBot="1">
      <c r="B17" s="326" t="s">
        <v>44</v>
      </c>
      <c r="C17" s="327"/>
      <c r="D17" s="327"/>
      <c r="E17" s="327"/>
      <c r="F17" s="327"/>
      <c r="G17" s="327"/>
      <c r="H17" s="327"/>
      <c r="I17" s="327"/>
      <c r="J17" s="327"/>
      <c r="K17" s="328"/>
    </row>
    <row r="18" spans="1:11" ht="6.75" customHeight="1" thickTop="1">
      <c r="B18" s="70"/>
      <c r="C18" s="70"/>
      <c r="D18" s="70"/>
      <c r="E18" s="70"/>
      <c r="F18" s="70"/>
      <c r="G18" s="70"/>
      <c r="H18" s="70"/>
      <c r="I18" s="70"/>
    </row>
    <row r="19" spans="1:11" ht="34.5" customHeight="1">
      <c r="A19" s="172"/>
      <c r="B19" s="333" t="s">
        <v>45</v>
      </c>
      <c r="C19" s="333"/>
      <c r="D19" s="333"/>
      <c r="E19" s="333"/>
      <c r="F19" s="333"/>
      <c r="G19" s="333"/>
      <c r="H19" s="333"/>
      <c r="I19" s="333"/>
      <c r="J19" s="333"/>
      <c r="K19" s="333"/>
    </row>
    <row r="20" spans="1:11" ht="16.5" hidden="1" customHeight="1">
      <c r="A20" s="172"/>
      <c r="B20" s="333"/>
      <c r="C20" s="333"/>
      <c r="D20" s="333"/>
      <c r="E20" s="333"/>
      <c r="F20" s="333"/>
      <c r="G20" s="333"/>
      <c r="H20" s="333"/>
      <c r="I20" s="333"/>
      <c r="J20" s="333"/>
      <c r="K20" s="333"/>
    </row>
    <row r="21" spans="1:11" ht="37.5" customHeight="1">
      <c r="A21" s="203"/>
      <c r="B21" s="337" t="s">
        <v>46</v>
      </c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2.25" customHeight="1">
      <c r="A22" s="143"/>
      <c r="B22" s="335" t="s">
        <v>47</v>
      </c>
      <c r="C22" s="336"/>
      <c r="D22" s="336"/>
      <c r="E22" s="336"/>
      <c r="F22" s="336"/>
      <c r="G22" s="336"/>
      <c r="H22" s="336"/>
      <c r="I22" s="336"/>
      <c r="J22" s="336"/>
      <c r="K22" s="336"/>
    </row>
    <row r="23" spans="1:11" ht="35.25" customHeight="1">
      <c r="A23" s="143"/>
      <c r="B23" s="339" t="s">
        <v>48</v>
      </c>
      <c r="C23" s="339"/>
      <c r="D23" s="339"/>
      <c r="E23" s="339"/>
      <c r="F23" s="339"/>
      <c r="G23" s="339"/>
      <c r="H23" s="339"/>
      <c r="I23" s="339"/>
      <c r="J23" s="339"/>
      <c r="K23" s="339"/>
    </row>
    <row r="24" spans="1:11" ht="39" customHeight="1">
      <c r="A24" s="143"/>
      <c r="B24" s="339" t="s">
        <v>49</v>
      </c>
      <c r="C24" s="340"/>
      <c r="D24" s="340"/>
      <c r="E24" s="340"/>
      <c r="F24" s="340"/>
      <c r="G24" s="340"/>
      <c r="H24" s="340"/>
      <c r="I24" s="340"/>
      <c r="J24" s="340"/>
      <c r="K24" s="340"/>
    </row>
    <row r="25" spans="1:11" ht="8.25" customHeight="1" thickBot="1">
      <c r="A25" s="143"/>
      <c r="B25" s="219"/>
      <c r="C25" s="313"/>
      <c r="D25" s="313"/>
      <c r="E25" s="313"/>
      <c r="F25" s="313"/>
      <c r="G25" s="313"/>
      <c r="H25" s="313"/>
      <c r="I25" s="313"/>
      <c r="J25" s="313"/>
      <c r="K25" s="313"/>
    </row>
    <row r="26" spans="1:11" ht="24.75" thickTop="1" thickBot="1">
      <c r="B26" s="326" t="s">
        <v>50</v>
      </c>
      <c r="C26" s="327"/>
      <c r="D26" s="327"/>
      <c r="E26" s="327"/>
      <c r="F26" s="327"/>
      <c r="G26" s="327"/>
      <c r="H26" s="327"/>
      <c r="I26" s="327"/>
      <c r="J26" s="327"/>
      <c r="K26" s="328"/>
    </row>
    <row r="27" spans="1:11" ht="11.25" customHeight="1" thickTop="1">
      <c r="A27" s="203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ht="32.25" customHeight="1">
      <c r="A28" s="203"/>
      <c r="B28" s="333" t="s">
        <v>51</v>
      </c>
      <c r="C28" s="333"/>
      <c r="D28" s="333"/>
      <c r="E28" s="333"/>
      <c r="F28" s="333"/>
      <c r="G28" s="333"/>
      <c r="H28" s="333"/>
      <c r="I28" s="333"/>
      <c r="J28" s="333"/>
      <c r="K28" s="333"/>
    </row>
    <row r="29" spans="1:11" ht="18" customHeight="1">
      <c r="A29" s="143"/>
      <c r="B29" s="339" t="s">
        <v>52</v>
      </c>
      <c r="C29" s="341"/>
      <c r="D29" s="341"/>
      <c r="E29" s="341"/>
      <c r="F29" s="341"/>
      <c r="G29" s="341"/>
      <c r="H29" s="341"/>
      <c r="I29" s="341"/>
      <c r="J29" s="341"/>
      <c r="K29" s="341"/>
    </row>
    <row r="30" spans="1:11" ht="21.75" customHeight="1">
      <c r="A30" s="143"/>
      <c r="B30" s="339" t="s">
        <v>53</v>
      </c>
      <c r="C30" s="341"/>
      <c r="D30" s="341"/>
      <c r="E30" s="341"/>
      <c r="F30" s="341"/>
      <c r="G30" s="341"/>
      <c r="H30" s="341"/>
      <c r="I30" s="341"/>
      <c r="J30" s="341"/>
      <c r="K30" s="341"/>
    </row>
    <row r="31" spans="1:11" ht="27" customHeight="1">
      <c r="A31" s="143"/>
      <c r="B31" s="339" t="s">
        <v>54</v>
      </c>
      <c r="C31" s="341"/>
      <c r="D31" s="341"/>
      <c r="E31" s="341"/>
      <c r="F31" s="341"/>
      <c r="G31" s="341"/>
      <c r="H31" s="341"/>
      <c r="I31" s="341"/>
      <c r="J31" s="341"/>
      <c r="K31" s="341"/>
    </row>
    <row r="32" spans="1:11" ht="3.75" customHeight="1">
      <c r="A32" s="203"/>
      <c r="B32" s="331"/>
      <c r="C32" s="332"/>
      <c r="D32" s="332"/>
      <c r="E32" s="332"/>
      <c r="F32" s="332"/>
      <c r="G32" s="332"/>
      <c r="H32" s="332"/>
      <c r="I32" s="332"/>
      <c r="J32" s="332"/>
      <c r="K32" s="141"/>
    </row>
    <row r="33" spans="1:11" ht="15.75">
      <c r="A33" s="203"/>
      <c r="B33" s="332"/>
      <c r="C33" s="332"/>
      <c r="D33" s="332"/>
      <c r="E33" s="332"/>
      <c r="F33" s="332"/>
      <c r="G33" s="332"/>
      <c r="H33" s="332"/>
      <c r="I33" s="332"/>
      <c r="J33" s="332"/>
      <c r="K33" s="141"/>
    </row>
    <row r="34" spans="1:11" ht="15.75">
      <c r="A34" s="203"/>
      <c r="B34" s="332"/>
      <c r="C34" s="332"/>
      <c r="D34" s="332"/>
      <c r="E34" s="332"/>
      <c r="F34" s="332"/>
      <c r="G34" s="332"/>
      <c r="H34" s="332"/>
      <c r="I34" s="332"/>
      <c r="J34" s="332"/>
      <c r="K34" s="141"/>
    </row>
    <row r="35" spans="1:11" ht="15.75">
      <c r="A35" s="203"/>
      <c r="B35" s="332"/>
      <c r="C35" s="332"/>
      <c r="D35" s="332"/>
      <c r="E35" s="332"/>
      <c r="F35" s="332"/>
      <c r="G35" s="332"/>
      <c r="H35" s="332"/>
      <c r="I35" s="332"/>
      <c r="J35" s="332"/>
      <c r="K35" s="141"/>
    </row>
    <row r="36" spans="1:1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</row>
    <row r="37" spans="1:11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>
      <c r="A38" s="203"/>
      <c r="B38" s="331"/>
      <c r="C38" s="334"/>
      <c r="D38" s="334"/>
      <c r="E38" s="334"/>
      <c r="F38" s="334"/>
      <c r="G38" s="334"/>
      <c r="H38" s="334"/>
      <c r="I38" s="334"/>
      <c r="J38" s="334"/>
      <c r="K38" s="203"/>
    </row>
    <row r="39" spans="1:11">
      <c r="A39" s="203"/>
      <c r="B39" s="334"/>
      <c r="C39" s="334"/>
      <c r="D39" s="334"/>
      <c r="E39" s="334"/>
      <c r="F39" s="334"/>
      <c r="G39" s="334"/>
      <c r="H39" s="334"/>
      <c r="I39" s="334"/>
      <c r="J39" s="334"/>
      <c r="K39" s="203"/>
    </row>
    <row r="40" spans="1:11">
      <c r="A40" s="203"/>
      <c r="B40" s="334"/>
      <c r="C40" s="334"/>
      <c r="D40" s="334"/>
      <c r="E40" s="334"/>
      <c r="F40" s="334"/>
      <c r="G40" s="334"/>
      <c r="H40" s="334"/>
      <c r="I40" s="334"/>
      <c r="J40" s="334"/>
      <c r="K40" s="203"/>
    </row>
    <row r="41" spans="1:11">
      <c r="A41" s="203"/>
      <c r="B41" s="334"/>
      <c r="C41" s="334"/>
      <c r="D41" s="334"/>
      <c r="E41" s="334"/>
      <c r="F41" s="334"/>
      <c r="G41" s="334"/>
      <c r="H41" s="334"/>
      <c r="I41" s="334"/>
      <c r="J41" s="334"/>
      <c r="K41" s="203"/>
    </row>
    <row r="44" spans="1:11">
      <c r="F44" s="329"/>
      <c r="G44" s="330"/>
      <c r="H44" s="330"/>
      <c r="I44" s="330"/>
      <c r="J44" s="330"/>
      <c r="K44" s="330"/>
    </row>
    <row r="45" spans="1:11">
      <c r="F45" s="330"/>
      <c r="G45" s="330"/>
      <c r="H45" s="330"/>
      <c r="I45" s="330"/>
      <c r="J45" s="330"/>
      <c r="K45" s="330"/>
    </row>
    <row r="46" spans="1:11">
      <c r="F46" s="330"/>
      <c r="G46" s="330"/>
      <c r="H46" s="330"/>
      <c r="I46" s="330"/>
      <c r="J46" s="330"/>
      <c r="K46" s="330"/>
    </row>
    <row r="47" spans="1:11">
      <c r="F47" s="330"/>
      <c r="G47" s="330"/>
      <c r="H47" s="330"/>
      <c r="I47" s="330"/>
      <c r="J47" s="330"/>
      <c r="K47" s="330"/>
    </row>
  </sheetData>
  <mergeCells count="16">
    <mergeCell ref="B12:K13"/>
    <mergeCell ref="B15:K15"/>
    <mergeCell ref="B17:K17"/>
    <mergeCell ref="F44:K47"/>
    <mergeCell ref="B32:J35"/>
    <mergeCell ref="B19:K20"/>
    <mergeCell ref="B38:J41"/>
    <mergeCell ref="B26:K26"/>
    <mergeCell ref="B22:K22"/>
    <mergeCell ref="B28:K28"/>
    <mergeCell ref="B21:K21"/>
    <mergeCell ref="B23:K23"/>
    <mergeCell ref="B24:K24"/>
    <mergeCell ref="B29:K29"/>
    <mergeCell ref="B30:K30"/>
    <mergeCell ref="B31:K31"/>
  </mergeCells>
  <phoneticPr fontId="14" type="noConversion"/>
  <hyperlinks>
    <hyperlink ref="B24" location="'BAROMETROA E-ADMIN. TAU.4.1.4'!A1" display="Eusko Jaurlaritzak eskainitako zerbitzu eta prozedura publikoak, hiruhilekoka eta gaurko konplexutasun elektronikoaren arabera, motaren arabera banatuta.2012"/>
    <hyperlink ref="B23:K23" location="'BAROMETROA E-ADMIN. TAU.4.1.3'!A1" display="Eusko Jaurlaritzak eskainitako zerbitzu eta prozedura publikoak, hiruhilekoka eta garuko konplexutasun elektronikoaren arabera, sailen arabera banatuta.2012"/>
    <hyperlink ref="B19:K20" location="'BAROMETROA E-ADMIN. TAU.5.1.1'!A1" display="2013ko konplexutasun elektronikoaren maila bete duten Eusko Jaurlaritzak eskainitako zerbitzu eta prozedura publikoak, sailen arabera banatuta. 2013. II. hiruhilekoa. "/>
    <hyperlink ref="B29" location="'BAROMETROA E-ADMIN. G.4.1.1'!A1" display="G.4.1.1. Eusko Jaurlaritzak hiruhilekoka eskainitako zerbitzu eta prozeduren gaurko konplexutasun elektronikoaren maila. 2011-2013. %"/>
    <hyperlink ref="B30" location="'BAROMETROA E-ADMIN. G.4.1.3'!A1" display="G.4.1.3. Eusko Jaurlaritzak eskainitako zerbitzu eta prozedurak, sailka, gaurko konplexutasun elektronikoaren arabera. 2013-II. hiruhilekoa. %"/>
    <hyperlink ref="B31" location="'BAROMETRO E-ADMIN G.4.1.4'!A1" display="G.4.1.4. Eusko Jaurlaritzak eskainitako zerbitzu eta prozedura ohikoenak, gaurko konplexutasun elektronikoaren arabera. 2013-II. hiruhilekoa. %"/>
    <hyperlink ref="B28:K28" location="'BAROMETROA E-ADMIN. G.5.1.1'!A1" display="G.5.1.1 2013ko konplexutasun elektronikoaren maila bete duten Eusko Jaurlaritzak eskainitako zerbitzu eta prozedura publikoak, sailen arabera banatuta. 2013. II. hiruhilekoa. %"/>
    <hyperlink ref="B21" location="'BAROMETROA E-ADMIN. TAU.4.1.1'!A1" display="Eusko Jaurlaritzak eskainitako zerbitzu eta prozedura publikoak, hiruhilekoka eta gaurko konplexutasun elektronikoaren arabera. 2011-2018. II. hiruhilekoa"/>
    <hyperlink ref="B22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120" zoomScaleNormal="120" workbookViewId="0">
      <pane ySplit="5" topLeftCell="A21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55</v>
      </c>
    </row>
    <row r="2" spans="1:8">
      <c r="A2" s="31" t="s">
        <v>46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42" t="s">
        <v>56</v>
      </c>
      <c r="C4" s="344" t="s">
        <v>57</v>
      </c>
      <c r="D4" s="344"/>
      <c r="E4" s="344"/>
      <c r="F4" s="344"/>
      <c r="G4" s="344"/>
      <c r="H4" s="344"/>
    </row>
    <row r="5" spans="1:8" ht="81.75" customHeight="1">
      <c r="A5" s="34"/>
      <c r="B5" s="343"/>
      <c r="C5" s="36" t="s">
        <v>58</v>
      </c>
      <c r="D5" s="36" t="s">
        <v>59</v>
      </c>
      <c r="E5" s="36" t="s">
        <v>60</v>
      </c>
      <c r="F5" s="36" t="s">
        <v>61</v>
      </c>
      <c r="G5" s="36" t="s">
        <v>62</v>
      </c>
      <c r="H5" s="36" t="s">
        <v>63</v>
      </c>
    </row>
    <row r="6" spans="1:8">
      <c r="A6" s="37">
        <v>2011</v>
      </c>
    </row>
    <row r="7" spans="1:8">
      <c r="A7" s="38" t="s">
        <v>64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65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66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67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64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68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69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64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65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66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70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64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65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66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70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144" t="s">
        <v>64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65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66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70</v>
      </c>
      <c r="B30" s="145">
        <v>1536</v>
      </c>
      <c r="C30" s="145">
        <v>174</v>
      </c>
      <c r="D30" s="145">
        <v>95</v>
      </c>
      <c r="E30" s="145">
        <v>358</v>
      </c>
      <c r="F30" s="145">
        <v>63</v>
      </c>
      <c r="G30" s="145">
        <v>843</v>
      </c>
      <c r="H30" s="145">
        <v>3</v>
      </c>
    </row>
    <row r="31" spans="1:8">
      <c r="A31" s="144" t="s">
        <v>64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65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66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70</v>
      </c>
      <c r="B35" s="145">
        <v>1766</v>
      </c>
      <c r="C35" s="145">
        <v>236</v>
      </c>
      <c r="D35" s="145">
        <v>101</v>
      </c>
      <c r="E35" s="145">
        <v>377</v>
      </c>
      <c r="F35" s="145">
        <v>64</v>
      </c>
      <c r="G35" s="145">
        <v>983</v>
      </c>
      <c r="H35" s="145">
        <v>5</v>
      </c>
    </row>
    <row r="36" spans="1:8">
      <c r="A36" s="144" t="s">
        <v>64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71</v>
      </c>
      <c r="B38" s="170">
        <v>1528</v>
      </c>
      <c r="C38" s="170">
        <v>292</v>
      </c>
      <c r="D38" s="170">
        <v>91</v>
      </c>
      <c r="E38" s="170">
        <v>273</v>
      </c>
      <c r="F38" s="170">
        <v>90</v>
      </c>
      <c r="G38" s="170">
        <v>777</v>
      </c>
      <c r="H38" s="170">
        <v>5</v>
      </c>
    </row>
    <row r="39" spans="1:8">
      <c r="A39" s="86" t="s">
        <v>66</v>
      </c>
      <c r="B39" s="170">
        <v>1517</v>
      </c>
      <c r="C39" s="170">
        <v>209</v>
      </c>
      <c r="D39" s="170">
        <v>120</v>
      </c>
      <c r="E39" s="170">
        <v>188</v>
      </c>
      <c r="F39" s="170">
        <v>142</v>
      </c>
      <c r="G39" s="170">
        <v>855</v>
      </c>
      <c r="H39" s="170">
        <v>3</v>
      </c>
    </row>
    <row r="40" spans="1:8">
      <c r="A40" s="86" t="s">
        <v>70</v>
      </c>
      <c r="B40" s="170">
        <v>1497</v>
      </c>
      <c r="C40" s="170">
        <v>194</v>
      </c>
      <c r="D40" s="170">
        <v>126</v>
      </c>
      <c r="E40" s="170">
        <v>191</v>
      </c>
      <c r="F40" s="170">
        <v>140</v>
      </c>
      <c r="G40" s="170">
        <v>844</v>
      </c>
      <c r="H40" s="170">
        <v>2</v>
      </c>
    </row>
    <row r="41" spans="1:8">
      <c r="A41" s="86" t="s">
        <v>64</v>
      </c>
      <c r="B41" s="170">
        <v>1600</v>
      </c>
      <c r="C41" s="170">
        <v>242</v>
      </c>
      <c r="D41" s="170">
        <v>139</v>
      </c>
      <c r="E41" s="170">
        <v>194</v>
      </c>
      <c r="F41" s="170">
        <v>171</v>
      </c>
      <c r="G41" s="170">
        <v>852</v>
      </c>
      <c r="H41" s="170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65</v>
      </c>
      <c r="B43" s="170">
        <v>1640</v>
      </c>
      <c r="C43" s="170">
        <v>196</v>
      </c>
      <c r="D43" s="170">
        <v>130</v>
      </c>
      <c r="E43" s="170">
        <v>174</v>
      </c>
      <c r="F43" s="170">
        <v>175</v>
      </c>
      <c r="G43" s="170">
        <v>962</v>
      </c>
      <c r="H43" s="170">
        <v>3</v>
      </c>
    </row>
    <row r="44" spans="1:8">
      <c r="A44" s="38" t="s">
        <v>66</v>
      </c>
      <c r="B44" s="170">
        <v>1696</v>
      </c>
      <c r="C44" s="170">
        <v>191</v>
      </c>
      <c r="D44" s="170">
        <v>139</v>
      </c>
      <c r="E44" s="170">
        <v>169</v>
      </c>
      <c r="F44" s="170">
        <v>179</v>
      </c>
      <c r="G44" s="170">
        <v>1015</v>
      </c>
      <c r="H44" s="170">
        <v>3</v>
      </c>
    </row>
    <row r="45" spans="1:8">
      <c r="A45" s="40" t="s">
        <v>70</v>
      </c>
      <c r="B45" s="170">
        <v>1707</v>
      </c>
      <c r="C45" s="170">
        <v>153</v>
      </c>
      <c r="D45" s="170">
        <v>156</v>
      </c>
      <c r="E45" s="170">
        <v>162</v>
      </c>
      <c r="F45" s="170">
        <v>179</v>
      </c>
      <c r="G45" s="170">
        <v>1054</v>
      </c>
      <c r="H45" s="170">
        <v>3</v>
      </c>
    </row>
    <row r="46" spans="1:8">
      <c r="A46" s="86" t="s">
        <v>64</v>
      </c>
      <c r="B46" s="170">
        <v>1752</v>
      </c>
      <c r="C46" s="170">
        <v>158</v>
      </c>
      <c r="D46" s="170">
        <v>152</v>
      </c>
      <c r="E46" s="170">
        <v>163</v>
      </c>
      <c r="F46" s="170">
        <v>184</v>
      </c>
      <c r="G46" s="170">
        <v>1092</v>
      </c>
      <c r="H46" s="170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>
      <c r="A48" s="83" t="s">
        <v>65</v>
      </c>
      <c r="B48" s="171">
        <v>1951</v>
      </c>
      <c r="C48" s="171">
        <v>169</v>
      </c>
      <c r="D48" s="171">
        <v>161</v>
      </c>
      <c r="E48" s="171">
        <v>165</v>
      </c>
      <c r="F48" s="171">
        <v>151</v>
      </c>
      <c r="G48" s="171">
        <v>1299</v>
      </c>
      <c r="H48" s="171">
        <v>6</v>
      </c>
    </row>
    <row r="49" spans="1:1">
      <c r="A49" s="43" t="s">
        <v>72</v>
      </c>
    </row>
    <row r="50" spans="1:1">
      <c r="A50" s="44" t="s">
        <v>73</v>
      </c>
    </row>
    <row r="51" spans="1:1">
      <c r="A51" s="44" t="s">
        <v>74</v>
      </c>
    </row>
    <row r="52" spans="1:1">
      <c r="A52" s="44" t="s">
        <v>75</v>
      </c>
    </row>
    <row r="53" spans="1:1">
      <c r="A53" s="44"/>
    </row>
    <row r="54" spans="1:1">
      <c r="A54" s="26" t="s">
        <v>76</v>
      </c>
    </row>
    <row r="55" spans="1:1">
      <c r="A55" s="88"/>
    </row>
    <row r="56" spans="1:1">
      <c r="A56" s="88"/>
    </row>
    <row r="58" spans="1:1">
      <c r="A58" s="73"/>
    </row>
    <row r="59" spans="1:1">
      <c r="A59" s="88"/>
    </row>
  </sheetData>
  <mergeCells count="2">
    <mergeCell ref="B4:B5"/>
    <mergeCell ref="C4:H4"/>
  </mergeCells>
  <phoneticPr fontId="14" type="noConversion"/>
  <hyperlinks>
    <hyperlink ref="A54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6" t="s">
        <v>77</v>
      </c>
    </row>
    <row r="39" spans="1:14" s="28" customFormat="1">
      <c r="A39" s="43" t="s">
        <v>72</v>
      </c>
    </row>
    <row r="40" spans="1:14">
      <c r="A40" s="44" t="s">
        <v>73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</row>
    <row r="41" spans="1:14" s="77" customFormat="1">
      <c r="A41" s="44" t="s">
        <v>74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91"/>
      <c r="M41" s="91"/>
    </row>
    <row r="42" spans="1:14" s="77" customFormat="1" ht="17.25" customHeight="1">
      <c r="A42" s="44" t="s">
        <v>75</v>
      </c>
      <c r="B42" s="174"/>
      <c r="C42" s="174"/>
      <c r="D42" s="174"/>
      <c r="E42" s="174"/>
      <c r="F42" s="174"/>
      <c r="G42" s="174"/>
      <c r="H42" s="174"/>
      <c r="I42" s="174"/>
      <c r="J42" s="120"/>
      <c r="K42" s="120"/>
      <c r="L42" s="120"/>
      <c r="M42" s="120"/>
      <c r="N42" s="91"/>
    </row>
    <row r="43" spans="1:14" s="191" customFormat="1">
      <c r="A43" s="190"/>
      <c r="B43" s="190"/>
      <c r="C43" s="190"/>
      <c r="D43" s="190"/>
      <c r="E43" s="190"/>
      <c r="F43" s="190"/>
      <c r="G43" s="190"/>
      <c r="H43" s="190"/>
      <c r="I43" s="190"/>
      <c r="K43" s="120"/>
      <c r="L43" s="120"/>
      <c r="M43" s="120"/>
    </row>
    <row r="44" spans="1:14" s="191" customFormat="1" ht="33.75" customHeight="1">
      <c r="A44" s="308"/>
      <c r="B44" s="308"/>
      <c r="C44" s="309"/>
      <c r="D44" s="309"/>
      <c r="E44" s="309"/>
      <c r="F44" s="309"/>
      <c r="G44" s="309"/>
      <c r="H44" s="309"/>
      <c r="I44" s="310"/>
      <c r="J44" s="91"/>
      <c r="K44" s="120"/>
      <c r="L44" s="120"/>
      <c r="M44" s="120"/>
    </row>
    <row r="45" spans="1:14" s="191" customFormat="1">
      <c r="A45" s="308"/>
      <c r="B45" s="308"/>
      <c r="C45" s="310"/>
      <c r="D45" s="310"/>
      <c r="E45" s="310"/>
      <c r="F45" s="310"/>
      <c r="G45" s="310"/>
      <c r="H45" s="310"/>
      <c r="I45" s="310"/>
      <c r="J45" s="91"/>
      <c r="K45" s="120"/>
      <c r="L45" s="120"/>
      <c r="M45" s="120"/>
    </row>
    <row r="46" spans="1:14" s="191" customFormat="1">
      <c r="A46" s="192"/>
      <c r="B46" s="192"/>
      <c r="C46" s="194"/>
      <c r="D46" s="194"/>
      <c r="E46" s="194"/>
      <c r="F46" s="194"/>
      <c r="G46" s="194"/>
      <c r="H46" s="194"/>
      <c r="I46" s="194"/>
      <c r="L46" s="120"/>
      <c r="M46" s="120"/>
    </row>
    <row r="47" spans="1:14" s="191" customFormat="1">
      <c r="A47" s="192"/>
      <c r="B47" s="192"/>
      <c r="C47" s="194"/>
      <c r="D47" s="194"/>
      <c r="E47" s="194"/>
      <c r="F47" s="194"/>
      <c r="G47" s="194"/>
      <c r="H47" s="194"/>
      <c r="I47" s="194"/>
      <c r="L47" s="120"/>
      <c r="M47" s="120"/>
    </row>
    <row r="48" spans="1:14" s="191" customFormat="1" ht="45">
      <c r="A48" s="192"/>
      <c r="B48" s="192"/>
      <c r="C48" s="193" t="s">
        <v>78</v>
      </c>
      <c r="D48" s="193" t="s">
        <v>79</v>
      </c>
      <c r="E48" s="193" t="s">
        <v>60</v>
      </c>
      <c r="F48" s="193" t="s">
        <v>61</v>
      </c>
      <c r="G48" s="193" t="s">
        <v>62</v>
      </c>
      <c r="H48" s="193" t="s">
        <v>63</v>
      </c>
      <c r="I48" s="194" t="s">
        <v>56</v>
      </c>
      <c r="L48" s="120"/>
      <c r="M48" s="120"/>
    </row>
    <row r="49" spans="1:16" s="233" customFormat="1">
      <c r="A49" s="192" t="s">
        <v>80</v>
      </c>
      <c r="B49" s="192" t="s">
        <v>81</v>
      </c>
      <c r="C49" s="197">
        <v>145</v>
      </c>
      <c r="D49" s="197">
        <v>81</v>
      </c>
      <c r="E49" s="197">
        <v>455</v>
      </c>
      <c r="F49" s="197">
        <v>51</v>
      </c>
      <c r="G49" s="197">
        <v>138</v>
      </c>
      <c r="H49" s="197">
        <v>1</v>
      </c>
      <c r="I49" s="197">
        <v>871</v>
      </c>
      <c r="L49" s="313"/>
      <c r="M49" s="313"/>
      <c r="N49" s="230"/>
      <c r="O49" s="230"/>
      <c r="P49" s="230"/>
    </row>
    <row r="50" spans="1:16" s="233" customFormat="1">
      <c r="A50" s="192" t="s">
        <v>80</v>
      </c>
      <c r="B50" s="192" t="s">
        <v>82</v>
      </c>
      <c r="C50" s="197">
        <v>62</v>
      </c>
      <c r="D50" s="197">
        <v>64</v>
      </c>
      <c r="E50" s="197">
        <v>377</v>
      </c>
      <c r="F50" s="197">
        <v>51</v>
      </c>
      <c r="G50" s="197">
        <v>224</v>
      </c>
      <c r="H50" s="197">
        <v>2</v>
      </c>
      <c r="I50" s="197">
        <v>780</v>
      </c>
      <c r="L50" s="313"/>
      <c r="M50" s="313"/>
      <c r="N50" s="230"/>
      <c r="O50" s="230"/>
      <c r="P50" s="230"/>
    </row>
    <row r="51" spans="1:16" s="233" customFormat="1">
      <c r="A51" s="192" t="s">
        <v>80</v>
      </c>
      <c r="B51" s="192" t="s">
        <v>83</v>
      </c>
      <c r="C51" s="197">
        <v>88</v>
      </c>
      <c r="D51" s="197">
        <v>109</v>
      </c>
      <c r="E51" s="197">
        <v>353</v>
      </c>
      <c r="F51" s="197">
        <v>81</v>
      </c>
      <c r="G51" s="197">
        <v>314</v>
      </c>
      <c r="H51" s="197">
        <v>2</v>
      </c>
      <c r="I51" s="197">
        <v>947</v>
      </c>
      <c r="L51" s="313"/>
      <c r="M51" s="313"/>
      <c r="N51" s="230"/>
      <c r="O51" s="230"/>
      <c r="P51" s="230"/>
    </row>
    <row r="52" spans="1:16" s="233" customFormat="1">
      <c r="A52" s="192" t="s">
        <v>80</v>
      </c>
      <c r="B52" s="192" t="s">
        <v>84</v>
      </c>
      <c r="C52" s="197">
        <v>58</v>
      </c>
      <c r="D52" s="197">
        <v>88</v>
      </c>
      <c r="E52" s="197">
        <v>317</v>
      </c>
      <c r="F52" s="197">
        <v>76</v>
      </c>
      <c r="G52" s="197">
        <v>334</v>
      </c>
      <c r="H52" s="197">
        <v>2</v>
      </c>
      <c r="I52" s="197">
        <v>875</v>
      </c>
      <c r="L52" s="313"/>
      <c r="M52" s="313"/>
      <c r="N52" s="230"/>
      <c r="O52" s="230"/>
      <c r="P52" s="230"/>
    </row>
    <row r="53" spans="1:16" s="233" customFormat="1">
      <c r="A53" s="192" t="s">
        <v>80</v>
      </c>
      <c r="B53" s="192" t="s">
        <v>85</v>
      </c>
      <c r="C53" s="197">
        <v>51</v>
      </c>
      <c r="D53" s="197">
        <v>127</v>
      </c>
      <c r="E53" s="197">
        <v>292</v>
      </c>
      <c r="F53" s="197">
        <v>83</v>
      </c>
      <c r="G53" s="197">
        <v>395</v>
      </c>
      <c r="H53" s="197">
        <v>2</v>
      </c>
      <c r="I53" s="197">
        <v>950</v>
      </c>
      <c r="L53" s="313"/>
      <c r="M53" s="313"/>
      <c r="N53" s="230"/>
      <c r="O53" s="230"/>
      <c r="P53" s="230"/>
    </row>
    <row r="54" spans="1:16" s="233" customFormat="1">
      <c r="A54" s="192" t="s">
        <v>80</v>
      </c>
      <c r="B54" s="192" t="s">
        <v>86</v>
      </c>
      <c r="C54" s="197">
        <v>59</v>
      </c>
      <c r="D54" s="197">
        <v>144</v>
      </c>
      <c r="E54" s="197">
        <v>224</v>
      </c>
      <c r="F54" s="197">
        <v>106</v>
      </c>
      <c r="G54" s="197">
        <v>449</v>
      </c>
      <c r="H54" s="197">
        <v>4</v>
      </c>
      <c r="I54" s="197">
        <v>986</v>
      </c>
      <c r="L54" s="313"/>
      <c r="M54" s="313"/>
      <c r="N54" s="230"/>
      <c r="O54" s="230"/>
      <c r="P54" s="230"/>
    </row>
    <row r="55" spans="1:16" s="233" customFormat="1">
      <c r="A55" s="192" t="s">
        <v>80</v>
      </c>
      <c r="B55" s="192" t="s">
        <v>87</v>
      </c>
      <c r="C55" s="197">
        <v>53</v>
      </c>
      <c r="D55" s="197">
        <v>108</v>
      </c>
      <c r="E55" s="197">
        <v>284</v>
      </c>
      <c r="F55" s="197">
        <v>98</v>
      </c>
      <c r="G55" s="197">
        <v>418</v>
      </c>
      <c r="H55" s="197">
        <v>4</v>
      </c>
      <c r="I55" s="197">
        <v>965</v>
      </c>
      <c r="L55" s="313"/>
      <c r="M55" s="313"/>
      <c r="N55" s="230"/>
      <c r="O55" s="230"/>
      <c r="P55" s="230"/>
    </row>
    <row r="56" spans="1:16" s="233" customFormat="1">
      <c r="A56" s="192" t="s">
        <v>80</v>
      </c>
      <c r="B56" s="192" t="s">
        <v>88</v>
      </c>
      <c r="C56" s="197">
        <v>98</v>
      </c>
      <c r="D56" s="197">
        <v>114</v>
      </c>
      <c r="E56" s="197">
        <v>227</v>
      </c>
      <c r="F56" s="197">
        <v>109</v>
      </c>
      <c r="G56" s="197">
        <v>494</v>
      </c>
      <c r="H56" s="197">
        <v>4</v>
      </c>
      <c r="I56" s="197">
        <v>1046</v>
      </c>
      <c r="L56" s="313"/>
      <c r="M56" s="313"/>
      <c r="N56" s="230"/>
      <c r="O56" s="230"/>
      <c r="P56" s="230"/>
    </row>
    <row r="57" spans="1:16" s="233" customFormat="1">
      <c r="A57" s="192" t="s">
        <v>80</v>
      </c>
      <c r="B57" s="192" t="s">
        <v>89</v>
      </c>
      <c r="C57" s="197">
        <v>119</v>
      </c>
      <c r="D57" s="197">
        <v>101</v>
      </c>
      <c r="E57" s="197">
        <v>290</v>
      </c>
      <c r="F57" s="197">
        <v>106</v>
      </c>
      <c r="G57" s="197">
        <v>502</v>
      </c>
      <c r="H57" s="197">
        <v>4</v>
      </c>
      <c r="I57" s="197">
        <v>1122</v>
      </c>
      <c r="L57" s="313"/>
      <c r="M57" s="313"/>
      <c r="N57" s="230"/>
      <c r="O57" s="230"/>
      <c r="P57" s="230"/>
    </row>
    <row r="58" spans="1:16" s="233" customFormat="1">
      <c r="A58" s="192" t="s">
        <v>80</v>
      </c>
      <c r="B58" s="192" t="s">
        <v>90</v>
      </c>
      <c r="C58" s="197">
        <v>124</v>
      </c>
      <c r="D58" s="197">
        <v>102</v>
      </c>
      <c r="E58" s="197">
        <v>297</v>
      </c>
      <c r="F58" s="197">
        <v>106</v>
      </c>
      <c r="G58" s="197">
        <v>533</v>
      </c>
      <c r="H58" s="197">
        <v>4</v>
      </c>
      <c r="I58" s="197">
        <v>1166</v>
      </c>
      <c r="L58" s="313"/>
      <c r="M58" s="313"/>
      <c r="N58" s="230"/>
      <c r="O58" s="230"/>
      <c r="P58" s="230"/>
    </row>
    <row r="59" spans="1:16" s="233" customFormat="1">
      <c r="A59" s="192" t="s">
        <v>80</v>
      </c>
      <c r="B59" s="192" t="s">
        <v>91</v>
      </c>
      <c r="C59" s="197">
        <v>135</v>
      </c>
      <c r="D59" s="197">
        <v>107</v>
      </c>
      <c r="E59" s="197">
        <v>301</v>
      </c>
      <c r="F59" s="197">
        <v>101</v>
      </c>
      <c r="G59" s="197">
        <v>536</v>
      </c>
      <c r="H59" s="197">
        <v>4</v>
      </c>
      <c r="I59" s="197">
        <v>1184</v>
      </c>
      <c r="L59" s="313"/>
      <c r="M59" s="313"/>
      <c r="N59" s="230"/>
      <c r="O59" s="230"/>
      <c r="P59" s="230"/>
    </row>
    <row r="60" spans="1:16" s="233" customFormat="1">
      <c r="A60" s="192" t="s">
        <v>80</v>
      </c>
      <c r="B60" s="192" t="s">
        <v>92</v>
      </c>
      <c r="C60" s="197">
        <v>135</v>
      </c>
      <c r="D60" s="197">
        <v>113</v>
      </c>
      <c r="E60" s="197">
        <v>297</v>
      </c>
      <c r="F60" s="197">
        <v>100</v>
      </c>
      <c r="G60" s="197">
        <v>567</v>
      </c>
      <c r="H60" s="197">
        <v>4</v>
      </c>
      <c r="I60" s="197">
        <v>1216</v>
      </c>
      <c r="L60" s="313"/>
      <c r="M60" s="313"/>
      <c r="N60" s="230"/>
      <c r="O60" s="230"/>
      <c r="P60" s="230"/>
    </row>
    <row r="61" spans="1:16" s="233" customFormat="1">
      <c r="A61" s="192" t="s">
        <v>80</v>
      </c>
      <c r="B61" s="192" t="s">
        <v>93</v>
      </c>
      <c r="C61" s="235">
        <v>140</v>
      </c>
      <c r="D61" s="235">
        <v>119</v>
      </c>
      <c r="E61" s="235">
        <v>302</v>
      </c>
      <c r="F61" s="235">
        <v>96</v>
      </c>
      <c r="G61" s="235">
        <v>598</v>
      </c>
      <c r="H61" s="235">
        <v>4</v>
      </c>
      <c r="I61" s="197">
        <v>1259</v>
      </c>
      <c r="L61" s="313"/>
      <c r="M61" s="313"/>
      <c r="N61" s="230"/>
      <c r="O61" s="230"/>
      <c r="P61" s="230"/>
    </row>
    <row r="62" spans="1:16" s="233" customFormat="1">
      <c r="A62" s="192" t="s">
        <v>80</v>
      </c>
      <c r="B62" s="192" t="s">
        <v>94</v>
      </c>
      <c r="C62" s="235">
        <v>140</v>
      </c>
      <c r="D62" s="235">
        <v>120</v>
      </c>
      <c r="E62" s="235">
        <v>313</v>
      </c>
      <c r="F62" s="235">
        <v>93</v>
      </c>
      <c r="G62" s="235">
        <v>678</v>
      </c>
      <c r="H62" s="235">
        <v>4</v>
      </c>
      <c r="I62" s="197">
        <v>1348</v>
      </c>
      <c r="L62" s="313"/>
      <c r="M62" s="313"/>
      <c r="N62" s="230"/>
      <c r="O62" s="230"/>
      <c r="P62" s="230"/>
    </row>
    <row r="63" spans="1:16" s="233" customFormat="1">
      <c r="A63" s="192" t="s">
        <v>80</v>
      </c>
      <c r="B63" s="192" t="s">
        <v>95</v>
      </c>
      <c r="C63" s="236">
        <v>141</v>
      </c>
      <c r="D63" s="236">
        <v>119</v>
      </c>
      <c r="E63" s="236">
        <v>315</v>
      </c>
      <c r="F63" s="236">
        <v>93</v>
      </c>
      <c r="G63" s="236">
        <v>693</v>
      </c>
      <c r="H63" s="236">
        <v>4</v>
      </c>
      <c r="I63" s="197">
        <v>1365</v>
      </c>
      <c r="L63" s="313"/>
      <c r="M63" s="313"/>
      <c r="N63" s="230"/>
      <c r="O63" s="230"/>
      <c r="P63" s="230"/>
    </row>
    <row r="64" spans="1:16" s="233" customFormat="1">
      <c r="A64" s="192" t="s">
        <v>80</v>
      </c>
      <c r="B64" s="192" t="s">
        <v>96</v>
      </c>
      <c r="C64" s="235">
        <v>149</v>
      </c>
      <c r="D64" s="235">
        <v>123</v>
      </c>
      <c r="E64" s="235">
        <v>323</v>
      </c>
      <c r="F64" s="235">
        <v>97</v>
      </c>
      <c r="G64" s="235">
        <v>713</v>
      </c>
      <c r="H64" s="235">
        <v>4</v>
      </c>
      <c r="I64" s="197">
        <v>1409</v>
      </c>
      <c r="L64" s="313"/>
      <c r="M64" s="313"/>
      <c r="N64" s="230"/>
      <c r="O64" s="230"/>
      <c r="P64" s="230"/>
    </row>
    <row r="65" spans="1:16" s="233" customFormat="1">
      <c r="A65" s="192" t="s">
        <v>80</v>
      </c>
      <c r="B65" s="192" t="s">
        <v>97</v>
      </c>
      <c r="C65" s="235">
        <v>179</v>
      </c>
      <c r="D65" s="235">
        <v>106</v>
      </c>
      <c r="E65" s="235">
        <v>330</v>
      </c>
      <c r="F65" s="235">
        <v>89</v>
      </c>
      <c r="G65" s="235">
        <v>791</v>
      </c>
      <c r="H65" s="235">
        <v>3</v>
      </c>
      <c r="I65" s="197">
        <v>1498</v>
      </c>
      <c r="L65" s="313"/>
      <c r="M65" s="313"/>
      <c r="N65" s="230"/>
      <c r="O65" s="230"/>
      <c r="P65" s="230"/>
    </row>
    <row r="66" spans="1:16" s="233" customFormat="1">
      <c r="A66" s="192" t="s">
        <v>80</v>
      </c>
      <c r="B66" s="192" t="s">
        <v>98</v>
      </c>
      <c r="C66" s="235">
        <v>172</v>
      </c>
      <c r="D66" s="235">
        <v>95</v>
      </c>
      <c r="E66" s="235">
        <v>351</v>
      </c>
      <c r="F66" s="235">
        <v>62</v>
      </c>
      <c r="G66" s="235">
        <v>835</v>
      </c>
      <c r="H66" s="235">
        <v>3</v>
      </c>
      <c r="I66" s="197">
        <v>1518</v>
      </c>
      <c r="L66" s="313"/>
      <c r="M66" s="313"/>
      <c r="N66" s="230"/>
      <c r="O66" s="230"/>
      <c r="P66" s="230"/>
    </row>
    <row r="67" spans="1:16" s="233" customFormat="1">
      <c r="A67" s="192" t="s">
        <v>80</v>
      </c>
      <c r="B67" s="192" t="s">
        <v>99</v>
      </c>
      <c r="C67" s="235">
        <v>174</v>
      </c>
      <c r="D67" s="235">
        <v>95</v>
      </c>
      <c r="E67" s="235">
        <v>358</v>
      </c>
      <c r="F67" s="235">
        <v>63</v>
      </c>
      <c r="G67" s="235">
        <v>843</v>
      </c>
      <c r="H67" s="235">
        <v>3</v>
      </c>
      <c r="I67" s="197">
        <v>1536</v>
      </c>
      <c r="L67" s="313"/>
      <c r="M67" s="313"/>
      <c r="N67" s="230"/>
      <c r="O67" s="230"/>
      <c r="P67" s="230"/>
    </row>
    <row r="68" spans="1:16" s="233" customFormat="1">
      <c r="A68" s="192" t="s">
        <v>80</v>
      </c>
      <c r="B68" s="192" t="s">
        <v>100</v>
      </c>
      <c r="C68" s="235">
        <v>182</v>
      </c>
      <c r="D68" s="235">
        <v>97</v>
      </c>
      <c r="E68" s="235">
        <v>362</v>
      </c>
      <c r="F68" s="235">
        <v>66</v>
      </c>
      <c r="G68" s="235">
        <v>878</v>
      </c>
      <c r="H68" s="235">
        <v>3</v>
      </c>
      <c r="I68" s="197">
        <v>1588</v>
      </c>
      <c r="L68" s="313"/>
      <c r="M68" s="313"/>
      <c r="N68" s="230"/>
      <c r="O68" s="230"/>
      <c r="P68" s="230"/>
    </row>
    <row r="69" spans="1:16" s="233" customFormat="1">
      <c r="A69" s="192" t="s">
        <v>80</v>
      </c>
      <c r="B69" s="192" t="s">
        <v>101</v>
      </c>
      <c r="C69" s="235">
        <v>182</v>
      </c>
      <c r="D69" s="235">
        <v>102</v>
      </c>
      <c r="E69" s="235">
        <v>367</v>
      </c>
      <c r="F69" s="235">
        <v>63</v>
      </c>
      <c r="G69" s="235">
        <v>908</v>
      </c>
      <c r="H69" s="235">
        <v>5</v>
      </c>
      <c r="I69" s="197">
        <v>1627</v>
      </c>
      <c r="L69" s="313"/>
      <c r="M69" s="313"/>
      <c r="N69" s="230"/>
      <c r="O69" s="230"/>
      <c r="P69" s="230"/>
    </row>
    <row r="70" spans="1:16" s="233" customFormat="1">
      <c r="A70" s="192" t="s">
        <v>80</v>
      </c>
      <c r="B70" s="192" t="s">
        <v>102</v>
      </c>
      <c r="C70" s="235">
        <v>236</v>
      </c>
      <c r="D70" s="235">
        <v>101</v>
      </c>
      <c r="E70" s="235">
        <v>375</v>
      </c>
      <c r="F70" s="235">
        <v>65</v>
      </c>
      <c r="G70" s="235">
        <v>985</v>
      </c>
      <c r="H70" s="235">
        <v>5</v>
      </c>
      <c r="I70" s="197">
        <v>1767</v>
      </c>
      <c r="L70" s="313"/>
      <c r="M70" s="313"/>
      <c r="N70" s="230"/>
      <c r="O70" s="230"/>
      <c r="P70" s="230"/>
    </row>
    <row r="71" spans="1:16" s="233" customFormat="1">
      <c r="A71" s="192" t="s">
        <v>80</v>
      </c>
      <c r="B71" s="192" t="s">
        <v>103</v>
      </c>
      <c r="C71" s="235">
        <v>236</v>
      </c>
      <c r="D71" s="235">
        <v>101</v>
      </c>
      <c r="E71" s="235">
        <v>377</v>
      </c>
      <c r="F71" s="235">
        <v>64</v>
      </c>
      <c r="G71" s="235">
        <v>983</v>
      </c>
      <c r="H71" s="235">
        <v>5</v>
      </c>
      <c r="I71" s="197">
        <v>1766</v>
      </c>
      <c r="L71" s="313"/>
      <c r="M71" s="313"/>
      <c r="N71" s="230"/>
      <c r="O71" s="230"/>
      <c r="P71" s="230"/>
    </row>
    <row r="72" spans="1:16" s="233" customFormat="1">
      <c r="A72" s="192" t="s">
        <v>80</v>
      </c>
      <c r="B72" s="192" t="s">
        <v>104</v>
      </c>
      <c r="C72" s="235">
        <v>258</v>
      </c>
      <c r="D72" s="235">
        <v>103</v>
      </c>
      <c r="E72" s="235">
        <v>349</v>
      </c>
      <c r="F72" s="235">
        <v>66</v>
      </c>
      <c r="G72" s="235">
        <v>1014</v>
      </c>
      <c r="H72" s="235">
        <v>5</v>
      </c>
      <c r="I72" s="197">
        <v>1795</v>
      </c>
      <c r="L72" s="313"/>
      <c r="M72" s="313"/>
      <c r="N72" s="230"/>
      <c r="O72" s="230"/>
      <c r="P72" s="230"/>
    </row>
    <row r="73" spans="1:16" s="233" customFormat="1">
      <c r="A73" s="192" t="s">
        <v>80</v>
      </c>
      <c r="B73" s="192" t="s">
        <v>105</v>
      </c>
      <c r="C73" s="196">
        <v>292</v>
      </c>
      <c r="D73" s="196">
        <v>91</v>
      </c>
      <c r="E73" s="196">
        <v>273</v>
      </c>
      <c r="F73" s="196">
        <v>90</v>
      </c>
      <c r="G73" s="196">
        <v>777</v>
      </c>
      <c r="H73" s="196">
        <v>5</v>
      </c>
      <c r="I73" s="220">
        <v>1528</v>
      </c>
      <c r="L73" s="313"/>
      <c r="M73" s="313"/>
      <c r="N73" s="230"/>
      <c r="O73" s="230"/>
      <c r="P73" s="230"/>
    </row>
    <row r="74" spans="1:16" s="233" customFormat="1">
      <c r="A74" s="192" t="s">
        <v>80</v>
      </c>
      <c r="B74" s="192" t="s">
        <v>106</v>
      </c>
      <c r="C74" s="196">
        <v>209</v>
      </c>
      <c r="D74" s="196">
        <v>120</v>
      </c>
      <c r="E74" s="196">
        <v>188</v>
      </c>
      <c r="F74" s="196">
        <v>142</v>
      </c>
      <c r="G74" s="196">
        <v>855</v>
      </c>
      <c r="H74" s="196">
        <v>3</v>
      </c>
      <c r="I74" s="220">
        <v>1517</v>
      </c>
      <c r="L74" s="313"/>
      <c r="M74" s="313"/>
      <c r="N74" s="230"/>
      <c r="O74" s="230"/>
      <c r="P74" s="230"/>
    </row>
    <row r="75" spans="1:16" s="233" customFormat="1">
      <c r="A75" s="192" t="s">
        <v>80</v>
      </c>
      <c r="B75" s="192" t="s">
        <v>107</v>
      </c>
      <c r="C75" s="196">
        <v>194</v>
      </c>
      <c r="D75" s="196">
        <v>126</v>
      </c>
      <c r="E75" s="196">
        <v>191</v>
      </c>
      <c r="F75" s="196">
        <v>140</v>
      </c>
      <c r="G75" s="196">
        <v>844</v>
      </c>
      <c r="H75" s="196">
        <v>2</v>
      </c>
      <c r="I75" s="220">
        <v>1497</v>
      </c>
      <c r="L75" s="313"/>
      <c r="M75" s="313"/>
      <c r="N75" s="230"/>
      <c r="O75" s="230"/>
      <c r="P75" s="230"/>
    </row>
    <row r="76" spans="1:16" s="233" customFormat="1">
      <c r="A76" s="195" t="s">
        <v>80</v>
      </c>
      <c r="B76" s="192" t="s">
        <v>108</v>
      </c>
      <c r="C76" s="196">
        <v>242</v>
      </c>
      <c r="D76" s="196">
        <v>139</v>
      </c>
      <c r="E76" s="196">
        <v>194</v>
      </c>
      <c r="F76" s="196">
        <v>171</v>
      </c>
      <c r="G76" s="196">
        <v>852</v>
      </c>
      <c r="H76" s="196">
        <v>2</v>
      </c>
      <c r="I76" s="220">
        <f>SUM(C76:H76)</f>
        <v>1600</v>
      </c>
      <c r="L76" s="313"/>
      <c r="M76" s="313"/>
      <c r="N76" s="230"/>
      <c r="O76" s="230"/>
      <c r="P76" s="230"/>
    </row>
    <row r="77" spans="1:16" s="233" customFormat="1">
      <c r="A77" s="192" t="s">
        <v>80</v>
      </c>
      <c r="B77" s="192" t="s">
        <v>109</v>
      </c>
      <c r="C77" s="198">
        <v>196</v>
      </c>
      <c r="D77" s="198">
        <v>130</v>
      </c>
      <c r="E77" s="198">
        <v>174</v>
      </c>
      <c r="F77" s="198">
        <v>175</v>
      </c>
      <c r="G77" s="198">
        <v>962</v>
      </c>
      <c r="H77" s="198">
        <v>3</v>
      </c>
      <c r="I77" s="220">
        <f>SUM(C77:H77)</f>
        <v>1640</v>
      </c>
      <c r="L77" s="313"/>
      <c r="M77" s="313"/>
      <c r="N77" s="230"/>
      <c r="O77" s="230"/>
      <c r="P77" s="230"/>
    </row>
    <row r="78" spans="1:16" s="233" customFormat="1">
      <c r="A78" s="192" t="s">
        <v>80</v>
      </c>
      <c r="B78" s="192" t="s">
        <v>110</v>
      </c>
      <c r="C78" s="198">
        <v>191</v>
      </c>
      <c r="D78" s="198">
        <v>139</v>
      </c>
      <c r="E78" s="198">
        <v>169</v>
      </c>
      <c r="F78" s="198">
        <v>179</v>
      </c>
      <c r="G78" s="198">
        <v>1015</v>
      </c>
      <c r="H78" s="198">
        <v>3</v>
      </c>
      <c r="I78" s="220">
        <f>SUM(C78:H78)</f>
        <v>1696</v>
      </c>
      <c r="L78" s="313"/>
      <c r="M78" s="313"/>
      <c r="N78" s="230"/>
      <c r="O78" s="230"/>
      <c r="P78" s="230"/>
    </row>
    <row r="79" spans="1:16" s="233" customFormat="1">
      <c r="A79" s="192" t="s">
        <v>80</v>
      </c>
      <c r="B79" s="192" t="s">
        <v>111</v>
      </c>
      <c r="C79" s="198">
        <v>153</v>
      </c>
      <c r="D79" s="198">
        <v>156</v>
      </c>
      <c r="E79" s="198">
        <v>162</v>
      </c>
      <c r="F79" s="198">
        <v>179</v>
      </c>
      <c r="G79" s="198">
        <v>1054</v>
      </c>
      <c r="H79" s="198">
        <v>3</v>
      </c>
      <c r="I79" s="220">
        <f>SUM(C79:H79)</f>
        <v>1707</v>
      </c>
      <c r="L79" s="313"/>
      <c r="M79" s="313"/>
      <c r="N79" s="230"/>
      <c r="O79" s="230"/>
      <c r="P79" s="230"/>
    </row>
    <row r="80" spans="1:16" s="233" customFormat="1">
      <c r="A80" s="192" t="s">
        <v>80</v>
      </c>
      <c r="B80" s="192" t="s">
        <v>112</v>
      </c>
      <c r="C80" s="198">
        <v>158</v>
      </c>
      <c r="D80" s="198">
        <v>152</v>
      </c>
      <c r="E80" s="198">
        <v>163</v>
      </c>
      <c r="F80" s="198">
        <v>184</v>
      </c>
      <c r="G80" s="198">
        <v>1092</v>
      </c>
      <c r="H80" s="198">
        <v>3</v>
      </c>
      <c r="I80" s="220">
        <f>SUM(C80:H80)</f>
        <v>1752</v>
      </c>
      <c r="L80" s="313"/>
      <c r="M80" s="313"/>
      <c r="N80" s="230"/>
      <c r="O80" s="230"/>
      <c r="P80" s="230"/>
    </row>
    <row r="81" spans="1:16" s="233" customFormat="1">
      <c r="A81" s="192" t="s">
        <v>80</v>
      </c>
      <c r="B81" s="192" t="s">
        <v>113</v>
      </c>
      <c r="C81" s="311">
        <v>169</v>
      </c>
      <c r="D81" s="311">
        <v>161</v>
      </c>
      <c r="E81" s="311">
        <v>165</v>
      </c>
      <c r="F81" s="311">
        <v>151</v>
      </c>
      <c r="G81" s="311">
        <v>1299</v>
      </c>
      <c r="H81" s="311">
        <v>6</v>
      </c>
      <c r="I81" s="220">
        <f t="shared" ref="I81" si="0">SUM(C81:H81)</f>
        <v>1951</v>
      </c>
      <c r="L81" s="313"/>
      <c r="M81" s="313"/>
      <c r="N81" s="230"/>
      <c r="O81" s="230"/>
      <c r="P81" s="230"/>
    </row>
    <row r="82" spans="1:16" s="233" customFormat="1" ht="69.75" customHeight="1">
      <c r="A82" s="192"/>
      <c r="B82" s="192"/>
      <c r="C82" s="193" t="s">
        <v>78</v>
      </c>
      <c r="D82" s="193" t="s">
        <v>79</v>
      </c>
      <c r="E82" s="193" t="s">
        <v>60</v>
      </c>
      <c r="F82" s="193" t="s">
        <v>61</v>
      </c>
      <c r="G82" s="193" t="s">
        <v>62</v>
      </c>
      <c r="H82" s="193" t="s">
        <v>63</v>
      </c>
      <c r="I82" s="194"/>
      <c r="L82" s="313"/>
      <c r="M82" s="313"/>
      <c r="N82" s="230"/>
      <c r="O82" s="230"/>
      <c r="P82" s="230"/>
    </row>
    <row r="83" spans="1:16" s="233" customFormat="1">
      <c r="A83" s="192" t="s">
        <v>114</v>
      </c>
      <c r="B83" s="192" t="s">
        <v>81</v>
      </c>
      <c r="C83" s="199">
        <f t="shared" ref="C83:H98" si="1">C49/$I49</f>
        <v>0.16647531572904709</v>
      </c>
      <c r="D83" s="199">
        <f t="shared" si="1"/>
        <v>9.2996555683122845E-2</v>
      </c>
      <c r="E83" s="199">
        <f t="shared" si="1"/>
        <v>0.52238805970149249</v>
      </c>
      <c r="F83" s="199">
        <f t="shared" si="1"/>
        <v>5.8553386911595867E-2</v>
      </c>
      <c r="G83" s="199">
        <f t="shared" si="1"/>
        <v>0.15843857634902411</v>
      </c>
      <c r="H83" s="199">
        <f t="shared" si="1"/>
        <v>1.148105625717566E-3</v>
      </c>
      <c r="I83" s="200">
        <f t="shared" ref="I83:I108" si="2">SUM(C83:H83)</f>
        <v>1</v>
      </c>
      <c r="L83" s="313"/>
      <c r="M83" s="313"/>
      <c r="N83" s="230"/>
      <c r="O83" s="230"/>
      <c r="P83" s="230"/>
    </row>
    <row r="84" spans="1:16" s="233" customFormat="1">
      <c r="A84" s="192" t="s">
        <v>114</v>
      </c>
      <c r="B84" s="192" t="s">
        <v>82</v>
      </c>
      <c r="C84" s="199">
        <f t="shared" si="1"/>
        <v>7.9487179487179482E-2</v>
      </c>
      <c r="D84" s="199">
        <f t="shared" si="1"/>
        <v>8.2051282051282051E-2</v>
      </c>
      <c r="E84" s="199">
        <f t="shared" si="1"/>
        <v>0.48333333333333334</v>
      </c>
      <c r="F84" s="199">
        <f t="shared" si="1"/>
        <v>6.5384615384615388E-2</v>
      </c>
      <c r="G84" s="199">
        <f t="shared" si="1"/>
        <v>0.28717948717948716</v>
      </c>
      <c r="H84" s="199">
        <f t="shared" si="1"/>
        <v>2.5641025641025641E-3</v>
      </c>
      <c r="I84" s="200">
        <f t="shared" si="2"/>
        <v>0.99999999999999989</v>
      </c>
      <c r="L84" s="313"/>
      <c r="M84" s="313"/>
      <c r="N84" s="230"/>
      <c r="O84" s="230"/>
      <c r="P84" s="230"/>
    </row>
    <row r="85" spans="1:16" s="233" customFormat="1">
      <c r="A85" s="192" t="s">
        <v>114</v>
      </c>
      <c r="B85" s="192" t="s">
        <v>83</v>
      </c>
      <c r="C85" s="199">
        <f t="shared" si="1"/>
        <v>9.2925026399155231E-2</v>
      </c>
      <c r="D85" s="199">
        <f t="shared" si="1"/>
        <v>0.11510031678986272</v>
      </c>
      <c r="E85" s="199">
        <f t="shared" si="1"/>
        <v>0.37275607180570219</v>
      </c>
      <c r="F85" s="199">
        <f t="shared" si="1"/>
        <v>8.5533262935586066E-2</v>
      </c>
      <c r="G85" s="199">
        <f t="shared" si="1"/>
        <v>0.33157338965153116</v>
      </c>
      <c r="H85" s="199">
        <f t="shared" si="1"/>
        <v>2.1119324181626186E-3</v>
      </c>
      <c r="I85" s="200">
        <f t="shared" si="2"/>
        <v>1</v>
      </c>
      <c r="L85" s="313"/>
      <c r="M85" s="313"/>
      <c r="N85" s="230"/>
      <c r="O85" s="230"/>
      <c r="P85" s="230"/>
    </row>
    <row r="86" spans="1:16" s="233" customFormat="1">
      <c r="A86" s="192" t="s">
        <v>114</v>
      </c>
      <c r="B86" s="192" t="s">
        <v>84</v>
      </c>
      <c r="C86" s="199">
        <f t="shared" si="1"/>
        <v>6.6285714285714281E-2</v>
      </c>
      <c r="D86" s="199">
        <f t="shared" si="1"/>
        <v>0.10057142857142858</v>
      </c>
      <c r="E86" s="199">
        <f t="shared" si="1"/>
        <v>0.36228571428571427</v>
      </c>
      <c r="F86" s="199">
        <f t="shared" si="1"/>
        <v>8.6857142857142855E-2</v>
      </c>
      <c r="G86" s="199">
        <f t="shared" si="1"/>
        <v>0.38171428571428573</v>
      </c>
      <c r="H86" s="199">
        <f t="shared" si="1"/>
        <v>2.2857142857142859E-3</v>
      </c>
      <c r="I86" s="200">
        <f t="shared" si="2"/>
        <v>1</v>
      </c>
      <c r="L86" s="313"/>
      <c r="M86" s="313"/>
      <c r="N86" s="230"/>
      <c r="O86" s="230"/>
      <c r="P86" s="230"/>
    </row>
    <row r="87" spans="1:16" s="233" customFormat="1">
      <c r="A87" s="192" t="s">
        <v>114</v>
      </c>
      <c r="B87" s="192" t="s">
        <v>85</v>
      </c>
      <c r="C87" s="199">
        <f t="shared" si="1"/>
        <v>5.3684210526315793E-2</v>
      </c>
      <c r="D87" s="199">
        <f t="shared" si="1"/>
        <v>0.13368421052631579</v>
      </c>
      <c r="E87" s="199">
        <f t="shared" si="1"/>
        <v>0.30736842105263157</v>
      </c>
      <c r="F87" s="199">
        <f t="shared" si="1"/>
        <v>8.7368421052631581E-2</v>
      </c>
      <c r="G87" s="199">
        <f t="shared" si="1"/>
        <v>0.41578947368421054</v>
      </c>
      <c r="H87" s="199">
        <f t="shared" si="1"/>
        <v>2.1052631578947368E-3</v>
      </c>
      <c r="I87" s="200">
        <f t="shared" si="2"/>
        <v>0.99999999999999989</v>
      </c>
      <c r="L87" s="313"/>
      <c r="M87" s="313"/>
      <c r="N87" s="230"/>
      <c r="O87" s="230"/>
      <c r="P87" s="230"/>
    </row>
    <row r="88" spans="1:16" s="233" customFormat="1">
      <c r="A88" s="192" t="s">
        <v>114</v>
      </c>
      <c r="B88" s="195" t="s">
        <v>86</v>
      </c>
      <c r="C88" s="199">
        <f t="shared" si="1"/>
        <v>5.9837728194726165E-2</v>
      </c>
      <c r="D88" s="199">
        <f t="shared" si="1"/>
        <v>0.1460446247464503</v>
      </c>
      <c r="E88" s="199">
        <f t="shared" si="1"/>
        <v>0.22718052738336714</v>
      </c>
      <c r="F88" s="199">
        <f t="shared" si="1"/>
        <v>0.10750507099391481</v>
      </c>
      <c r="G88" s="199">
        <f t="shared" si="1"/>
        <v>0.45537525354969571</v>
      </c>
      <c r="H88" s="199">
        <f t="shared" si="1"/>
        <v>4.0567951318458417E-3</v>
      </c>
      <c r="I88" s="200">
        <f t="shared" si="2"/>
        <v>0.99999999999999989</v>
      </c>
      <c r="L88" s="313"/>
      <c r="M88" s="313"/>
      <c r="N88" s="230"/>
      <c r="O88" s="230"/>
      <c r="P88" s="230"/>
    </row>
    <row r="89" spans="1:16" s="233" customFormat="1">
      <c r="A89" s="192" t="s">
        <v>114</v>
      </c>
      <c r="B89" s="192" t="s">
        <v>87</v>
      </c>
      <c r="C89" s="199">
        <f t="shared" si="1"/>
        <v>5.4922279792746116E-2</v>
      </c>
      <c r="D89" s="199">
        <f t="shared" si="1"/>
        <v>0.11191709844559586</v>
      </c>
      <c r="E89" s="199">
        <f t="shared" si="1"/>
        <v>0.29430051813471503</v>
      </c>
      <c r="F89" s="199">
        <f t="shared" si="1"/>
        <v>0.10155440414507771</v>
      </c>
      <c r="G89" s="199">
        <f t="shared" si="1"/>
        <v>0.43316062176165804</v>
      </c>
      <c r="H89" s="199">
        <f t="shared" si="1"/>
        <v>4.1450777202072537E-3</v>
      </c>
      <c r="I89" s="200">
        <f t="shared" si="2"/>
        <v>0.99999999999999989</v>
      </c>
      <c r="L89" s="313"/>
      <c r="M89" s="313"/>
      <c r="N89" s="230"/>
      <c r="O89" s="230"/>
      <c r="P89" s="230"/>
    </row>
    <row r="90" spans="1:16" s="233" customFormat="1">
      <c r="A90" s="192" t="s">
        <v>114</v>
      </c>
      <c r="B90" s="192" t="s">
        <v>88</v>
      </c>
      <c r="C90" s="199">
        <f t="shared" si="1"/>
        <v>9.3690248565965584E-2</v>
      </c>
      <c r="D90" s="199">
        <f t="shared" si="1"/>
        <v>0.10898661567877629</v>
      </c>
      <c r="E90" s="199">
        <f t="shared" si="1"/>
        <v>0.2170172084130019</v>
      </c>
      <c r="F90" s="199">
        <f t="shared" si="1"/>
        <v>0.10420650095602295</v>
      </c>
      <c r="G90" s="199">
        <f t="shared" si="1"/>
        <v>0.47227533460803062</v>
      </c>
      <c r="H90" s="199">
        <f t="shared" si="1"/>
        <v>3.8240917782026767E-3</v>
      </c>
      <c r="I90" s="200">
        <f t="shared" si="2"/>
        <v>1</v>
      </c>
      <c r="L90" s="313"/>
      <c r="M90" s="313"/>
      <c r="N90" s="230"/>
      <c r="O90" s="230"/>
      <c r="P90" s="230"/>
    </row>
    <row r="91" spans="1:16" s="233" customFormat="1">
      <c r="A91" s="192" t="s">
        <v>114</v>
      </c>
      <c r="B91" s="192" t="s">
        <v>89</v>
      </c>
      <c r="C91" s="199">
        <f t="shared" si="1"/>
        <v>0.10606060606060606</v>
      </c>
      <c r="D91" s="199">
        <f t="shared" si="1"/>
        <v>9.0017825311942953E-2</v>
      </c>
      <c r="E91" s="199">
        <f t="shared" si="1"/>
        <v>0.25846702317290554</v>
      </c>
      <c r="F91" s="199">
        <f t="shared" si="1"/>
        <v>9.4474153297682703E-2</v>
      </c>
      <c r="G91" s="199">
        <f t="shared" si="1"/>
        <v>0.44741532976827092</v>
      </c>
      <c r="H91" s="199">
        <f t="shared" si="1"/>
        <v>3.5650623885918001E-3</v>
      </c>
      <c r="I91" s="200">
        <f t="shared" si="2"/>
        <v>1</v>
      </c>
      <c r="L91" s="230"/>
      <c r="M91" s="230"/>
      <c r="N91" s="230"/>
      <c r="O91" s="230"/>
      <c r="P91" s="230"/>
    </row>
    <row r="92" spans="1:16" s="233" customFormat="1">
      <c r="A92" s="192" t="s">
        <v>114</v>
      </c>
      <c r="B92" s="192" t="s">
        <v>90</v>
      </c>
      <c r="C92" s="199">
        <f t="shared" si="1"/>
        <v>0.10634648370497427</v>
      </c>
      <c r="D92" s="199">
        <f t="shared" si="1"/>
        <v>8.7478559176672382E-2</v>
      </c>
      <c r="E92" s="199">
        <f t="shared" si="1"/>
        <v>0.25471698113207547</v>
      </c>
      <c r="F92" s="199">
        <f t="shared" si="1"/>
        <v>9.0909090909090912E-2</v>
      </c>
      <c r="G92" s="199">
        <f t="shared" si="1"/>
        <v>0.45711835334476841</v>
      </c>
      <c r="H92" s="199">
        <f t="shared" si="1"/>
        <v>3.4305317324185248E-3</v>
      </c>
      <c r="I92" s="200">
        <f t="shared" si="2"/>
        <v>0.99999999999999989</v>
      </c>
      <c r="L92" s="230"/>
      <c r="M92" s="230"/>
      <c r="N92" s="230"/>
      <c r="O92" s="230"/>
      <c r="P92" s="230"/>
    </row>
    <row r="93" spans="1:16" s="233" customFormat="1">
      <c r="A93" s="192" t="s">
        <v>114</v>
      </c>
      <c r="B93" s="192" t="s">
        <v>91</v>
      </c>
      <c r="C93" s="199">
        <f t="shared" si="1"/>
        <v>0.11402027027027027</v>
      </c>
      <c r="D93" s="199">
        <f t="shared" si="1"/>
        <v>9.0371621621621628E-2</v>
      </c>
      <c r="E93" s="199">
        <f t="shared" si="1"/>
        <v>0.25422297297297297</v>
      </c>
      <c r="F93" s="199">
        <f t="shared" si="1"/>
        <v>8.5304054054054057E-2</v>
      </c>
      <c r="G93" s="199">
        <f t="shared" si="1"/>
        <v>0.45270270270270269</v>
      </c>
      <c r="H93" s="199">
        <f t="shared" si="1"/>
        <v>3.3783783783783786E-3</v>
      </c>
      <c r="I93" s="200">
        <f t="shared" si="2"/>
        <v>0.99999999999999989</v>
      </c>
      <c r="L93" s="230"/>
      <c r="M93" s="230"/>
      <c r="N93" s="230"/>
      <c r="O93" s="230"/>
      <c r="P93" s="230"/>
    </row>
    <row r="94" spans="1:16" s="233" customFormat="1">
      <c r="A94" s="192" t="s">
        <v>114</v>
      </c>
      <c r="B94" s="192" t="s">
        <v>92</v>
      </c>
      <c r="C94" s="199">
        <f t="shared" si="1"/>
        <v>0.11101973684210527</v>
      </c>
      <c r="D94" s="199">
        <f t="shared" si="1"/>
        <v>9.2927631578947373E-2</v>
      </c>
      <c r="E94" s="199">
        <f t="shared" si="1"/>
        <v>0.24424342105263158</v>
      </c>
      <c r="F94" s="199">
        <f t="shared" si="1"/>
        <v>8.2236842105263164E-2</v>
      </c>
      <c r="G94" s="199">
        <f t="shared" si="1"/>
        <v>0.46628289473684209</v>
      </c>
      <c r="H94" s="199">
        <f t="shared" si="1"/>
        <v>3.2894736842105261E-3</v>
      </c>
      <c r="I94" s="200">
        <f t="shared" si="2"/>
        <v>0.99999999999999989</v>
      </c>
      <c r="L94" s="230"/>
      <c r="M94" s="230"/>
      <c r="N94" s="230"/>
      <c r="O94" s="230"/>
      <c r="P94" s="230"/>
    </row>
    <row r="95" spans="1:16" s="233" customFormat="1">
      <c r="A95" s="192" t="s">
        <v>114</v>
      </c>
      <c r="B95" s="192" t="s">
        <v>93</v>
      </c>
      <c r="C95" s="199">
        <f t="shared" si="1"/>
        <v>0.11119936457505956</v>
      </c>
      <c r="D95" s="199">
        <f t="shared" si="1"/>
        <v>9.451945988880063E-2</v>
      </c>
      <c r="E95" s="199">
        <f t="shared" si="1"/>
        <v>0.23987291501191421</v>
      </c>
      <c r="F95" s="199">
        <f t="shared" si="1"/>
        <v>7.6250992851469426E-2</v>
      </c>
      <c r="G95" s="199">
        <f t="shared" si="1"/>
        <v>0.47498014297061159</v>
      </c>
      <c r="H95" s="199">
        <f t="shared" si="1"/>
        <v>3.177124702144559E-3</v>
      </c>
      <c r="I95" s="200">
        <f t="shared" si="2"/>
        <v>1</v>
      </c>
      <c r="L95" s="230"/>
      <c r="M95" s="230"/>
      <c r="N95" s="230"/>
      <c r="O95" s="230"/>
      <c r="P95" s="230"/>
    </row>
    <row r="96" spans="1:16" s="233" customFormat="1">
      <c r="A96" s="192" t="s">
        <v>114</v>
      </c>
      <c r="B96" s="192" t="s">
        <v>94</v>
      </c>
      <c r="C96" s="199">
        <f t="shared" si="1"/>
        <v>0.10385756676557864</v>
      </c>
      <c r="D96" s="199">
        <f t="shared" si="1"/>
        <v>8.9020771513353122E-2</v>
      </c>
      <c r="E96" s="199">
        <f t="shared" si="1"/>
        <v>0.23219584569732937</v>
      </c>
      <c r="F96" s="199">
        <f t="shared" si="1"/>
        <v>6.899109792284866E-2</v>
      </c>
      <c r="G96" s="199">
        <f t="shared" si="1"/>
        <v>0.5029673590504451</v>
      </c>
      <c r="H96" s="199">
        <f t="shared" si="1"/>
        <v>2.967359050445104E-3</v>
      </c>
      <c r="I96" s="200">
        <f t="shared" si="2"/>
        <v>1</v>
      </c>
      <c r="L96" s="230"/>
      <c r="M96" s="230"/>
      <c r="N96" s="230"/>
      <c r="O96" s="230"/>
      <c r="P96" s="230"/>
    </row>
    <row r="97" spans="1:16" s="233" customFormat="1">
      <c r="A97" s="192" t="s">
        <v>114</v>
      </c>
      <c r="B97" s="192" t="s">
        <v>95</v>
      </c>
      <c r="C97" s="199">
        <f t="shared" si="1"/>
        <v>0.10329670329670329</v>
      </c>
      <c r="D97" s="199">
        <f t="shared" si="1"/>
        <v>8.7179487179487175E-2</v>
      </c>
      <c r="E97" s="199">
        <f t="shared" si="1"/>
        <v>0.23076923076923078</v>
      </c>
      <c r="F97" s="199">
        <f t="shared" si="1"/>
        <v>6.8131868131868126E-2</v>
      </c>
      <c r="G97" s="199">
        <f t="shared" si="1"/>
        <v>0.50769230769230766</v>
      </c>
      <c r="H97" s="199">
        <f t="shared" si="1"/>
        <v>2.9304029304029304E-3</v>
      </c>
      <c r="I97" s="200">
        <f t="shared" si="2"/>
        <v>1</v>
      </c>
      <c r="L97" s="230"/>
      <c r="M97" s="230"/>
      <c r="N97" s="230"/>
      <c r="O97" s="230"/>
      <c r="P97" s="230"/>
    </row>
    <row r="98" spans="1:16" s="233" customFormat="1">
      <c r="A98" s="192" t="s">
        <v>114</v>
      </c>
      <c r="B98" s="192" t="s">
        <v>96</v>
      </c>
      <c r="C98" s="199">
        <f t="shared" si="1"/>
        <v>0.10574875798438609</v>
      </c>
      <c r="D98" s="199">
        <f t="shared" si="1"/>
        <v>8.7295954577714691E-2</v>
      </c>
      <c r="E98" s="199">
        <f t="shared" si="1"/>
        <v>0.22924059616749468</v>
      </c>
      <c r="F98" s="199">
        <f t="shared" si="1"/>
        <v>6.8843151171043296E-2</v>
      </c>
      <c r="G98" s="199">
        <f t="shared" si="1"/>
        <v>0.50603264726756569</v>
      </c>
      <c r="H98" s="199">
        <f t="shared" si="1"/>
        <v>2.8388928317955998E-3</v>
      </c>
      <c r="I98" s="200">
        <f t="shared" si="2"/>
        <v>1</v>
      </c>
      <c r="L98" s="230"/>
      <c r="M98" s="230"/>
      <c r="N98" s="230"/>
      <c r="O98" s="230"/>
      <c r="P98" s="230"/>
    </row>
    <row r="99" spans="1:16" s="233" customFormat="1">
      <c r="A99" s="192" t="s">
        <v>114</v>
      </c>
      <c r="B99" s="192" t="s">
        <v>97</v>
      </c>
      <c r="C99" s="199">
        <f t="shared" ref="C99:H113" si="3">C65/$I65</f>
        <v>0.11949265687583445</v>
      </c>
      <c r="D99" s="199">
        <f t="shared" si="3"/>
        <v>7.0761014686248333E-2</v>
      </c>
      <c r="E99" s="199">
        <f t="shared" si="3"/>
        <v>0.22029372496662217</v>
      </c>
      <c r="F99" s="199">
        <f t="shared" si="3"/>
        <v>5.9412550066755672E-2</v>
      </c>
      <c r="G99" s="199">
        <f t="shared" si="3"/>
        <v>0.5280373831775701</v>
      </c>
      <c r="H99" s="199">
        <f t="shared" si="3"/>
        <v>2.0026702269692926E-3</v>
      </c>
      <c r="I99" s="200">
        <f t="shared" si="2"/>
        <v>1</v>
      </c>
      <c r="L99" s="230"/>
      <c r="M99" s="230"/>
      <c r="N99" s="230"/>
      <c r="O99" s="230"/>
      <c r="P99" s="230"/>
    </row>
    <row r="100" spans="1:16" s="233" customFormat="1">
      <c r="A100" s="192" t="s">
        <v>114</v>
      </c>
      <c r="B100" s="192" t="s">
        <v>98</v>
      </c>
      <c r="C100" s="199">
        <f t="shared" si="3"/>
        <v>0.11330698287220026</v>
      </c>
      <c r="D100" s="199">
        <f t="shared" si="3"/>
        <v>6.2582345191040847E-2</v>
      </c>
      <c r="E100" s="199">
        <f t="shared" si="3"/>
        <v>0.23122529644268774</v>
      </c>
      <c r="F100" s="199">
        <f t="shared" si="3"/>
        <v>4.0843214756258232E-2</v>
      </c>
      <c r="G100" s="199">
        <f t="shared" si="3"/>
        <v>0.55006587615283264</v>
      </c>
      <c r="H100" s="199">
        <f t="shared" si="3"/>
        <v>1.976284584980237E-3</v>
      </c>
      <c r="I100" s="200">
        <f t="shared" si="2"/>
        <v>1</v>
      </c>
      <c r="L100" s="230"/>
      <c r="M100" s="230"/>
      <c r="N100" s="230"/>
      <c r="O100" s="230"/>
      <c r="P100" s="230"/>
    </row>
    <row r="101" spans="1:16" s="233" customFormat="1">
      <c r="A101" s="192" t="s">
        <v>114</v>
      </c>
      <c r="B101" s="192" t="s">
        <v>99</v>
      </c>
      <c r="C101" s="199">
        <f t="shared" si="3"/>
        <v>0.11328125</v>
      </c>
      <c r="D101" s="199">
        <f t="shared" si="3"/>
        <v>6.1848958333333336E-2</v>
      </c>
      <c r="E101" s="199">
        <f t="shared" si="3"/>
        <v>0.23307291666666666</v>
      </c>
      <c r="F101" s="199">
        <f t="shared" si="3"/>
        <v>4.1015625E-2</v>
      </c>
      <c r="G101" s="199">
        <f t="shared" si="3"/>
        <v>0.548828125</v>
      </c>
      <c r="H101" s="199">
        <f t="shared" si="3"/>
        <v>1.953125E-3</v>
      </c>
      <c r="I101" s="200">
        <f t="shared" si="2"/>
        <v>1</v>
      </c>
      <c r="L101" s="230"/>
      <c r="M101" s="230"/>
      <c r="N101" s="230"/>
      <c r="O101" s="230"/>
      <c r="P101" s="230"/>
    </row>
    <row r="102" spans="1:16" s="233" customFormat="1">
      <c r="A102" s="192" t="s">
        <v>114</v>
      </c>
      <c r="B102" s="192" t="s">
        <v>100</v>
      </c>
      <c r="C102" s="199">
        <f t="shared" si="3"/>
        <v>0.11460957178841309</v>
      </c>
      <c r="D102" s="199">
        <f t="shared" si="3"/>
        <v>6.1083123425692692E-2</v>
      </c>
      <c r="E102" s="199">
        <f t="shared" si="3"/>
        <v>0.22795969773299748</v>
      </c>
      <c r="F102" s="199">
        <f t="shared" si="3"/>
        <v>4.1561712846347604E-2</v>
      </c>
      <c r="G102" s="199">
        <f t="shared" si="3"/>
        <v>0.55289672544080604</v>
      </c>
      <c r="H102" s="199">
        <f t="shared" si="3"/>
        <v>1.889168765743073E-3</v>
      </c>
      <c r="I102" s="200">
        <f t="shared" si="2"/>
        <v>1</v>
      </c>
      <c r="L102" s="230"/>
      <c r="M102" s="230"/>
      <c r="N102" s="230"/>
      <c r="O102" s="230"/>
      <c r="P102" s="230"/>
    </row>
    <row r="103" spans="1:16" s="233" customFormat="1">
      <c r="A103" s="192" t="s">
        <v>114</v>
      </c>
      <c r="B103" s="192" t="s">
        <v>101</v>
      </c>
      <c r="C103" s="199">
        <f t="shared" si="3"/>
        <v>0.11186232329440689</v>
      </c>
      <c r="D103" s="199">
        <f t="shared" si="3"/>
        <v>6.2692071296865395E-2</v>
      </c>
      <c r="E103" s="199">
        <f t="shared" si="3"/>
        <v>0.22556853103872157</v>
      </c>
      <c r="F103" s="199">
        <f t="shared" si="3"/>
        <v>3.8721573448063921E-2</v>
      </c>
      <c r="G103" s="199">
        <f t="shared" si="3"/>
        <v>0.55808236017209589</v>
      </c>
      <c r="H103" s="199">
        <f t="shared" si="3"/>
        <v>3.0731407498463428E-3</v>
      </c>
      <c r="I103" s="200">
        <f t="shared" si="2"/>
        <v>1</v>
      </c>
      <c r="L103" s="230"/>
      <c r="M103" s="230"/>
      <c r="N103" s="230"/>
      <c r="O103" s="230"/>
      <c r="P103" s="230"/>
    </row>
    <row r="104" spans="1:16" s="233" customFormat="1">
      <c r="A104" s="192" t="s">
        <v>114</v>
      </c>
      <c r="B104" s="192" t="s">
        <v>102</v>
      </c>
      <c r="C104" s="199">
        <f t="shared" si="3"/>
        <v>0.13355970571590267</v>
      </c>
      <c r="D104" s="199">
        <f t="shared" si="3"/>
        <v>5.715902659875495E-2</v>
      </c>
      <c r="E104" s="199">
        <f t="shared" si="3"/>
        <v>0.21222410865874364</v>
      </c>
      <c r="F104" s="199">
        <f t="shared" si="3"/>
        <v>3.6785512167515563E-2</v>
      </c>
      <c r="G104" s="199">
        <f t="shared" si="3"/>
        <v>0.55744199207696665</v>
      </c>
      <c r="H104" s="199">
        <f t="shared" si="3"/>
        <v>2.8296547821165816E-3</v>
      </c>
      <c r="I104" s="200">
        <f t="shared" si="2"/>
        <v>1</v>
      </c>
      <c r="L104" s="230"/>
      <c r="M104" s="230"/>
      <c r="N104" s="230"/>
      <c r="O104" s="230"/>
      <c r="P104" s="230"/>
    </row>
    <row r="105" spans="1:16" s="233" customFormat="1">
      <c r="A105" s="192" t="s">
        <v>114</v>
      </c>
      <c r="B105" s="192" t="s">
        <v>103</v>
      </c>
      <c r="C105" s="199">
        <f t="shared" si="3"/>
        <v>0.13363533408833522</v>
      </c>
      <c r="D105" s="199">
        <f t="shared" si="3"/>
        <v>5.7191392978482448E-2</v>
      </c>
      <c r="E105" s="199">
        <f t="shared" si="3"/>
        <v>0.21347678369195924</v>
      </c>
      <c r="F105" s="199">
        <f t="shared" si="3"/>
        <v>3.6240090600226503E-2</v>
      </c>
      <c r="G105" s="199">
        <f t="shared" si="3"/>
        <v>0.55662514156285392</v>
      </c>
      <c r="H105" s="199">
        <f t="shared" si="3"/>
        <v>2.8312570781426952E-3</v>
      </c>
      <c r="I105" s="200">
        <f t="shared" si="2"/>
        <v>1</v>
      </c>
      <c r="L105" s="230"/>
      <c r="M105" s="230"/>
      <c r="N105" s="230"/>
      <c r="O105" s="230"/>
      <c r="P105" s="230"/>
    </row>
    <row r="106" spans="1:16" s="233" customFormat="1">
      <c r="A106" s="192" t="s">
        <v>114</v>
      </c>
      <c r="B106" s="192" t="s">
        <v>104</v>
      </c>
      <c r="C106" s="199">
        <f t="shared" si="3"/>
        <v>0.14373259052924792</v>
      </c>
      <c r="D106" s="199">
        <f t="shared" si="3"/>
        <v>5.7381615598885792E-2</v>
      </c>
      <c r="E106" s="199">
        <f t="shared" si="3"/>
        <v>0.19442896935933149</v>
      </c>
      <c r="F106" s="199">
        <f t="shared" si="3"/>
        <v>3.6768802228412258E-2</v>
      </c>
      <c r="G106" s="199">
        <f t="shared" si="3"/>
        <v>0.5649025069637883</v>
      </c>
      <c r="H106" s="199">
        <f t="shared" si="3"/>
        <v>2.7855153203342618E-3</v>
      </c>
      <c r="I106" s="200">
        <f t="shared" si="2"/>
        <v>1</v>
      </c>
      <c r="L106" s="230"/>
      <c r="M106" s="230"/>
      <c r="N106" s="230"/>
      <c r="O106" s="230"/>
      <c r="P106" s="230"/>
    </row>
    <row r="107" spans="1:16" s="233" customFormat="1">
      <c r="A107" s="192" t="s">
        <v>114</v>
      </c>
      <c r="B107" s="192" t="s">
        <v>105</v>
      </c>
      <c r="C107" s="199">
        <f t="shared" si="3"/>
        <v>0.19109947643979058</v>
      </c>
      <c r="D107" s="199">
        <f t="shared" si="3"/>
        <v>5.9554973821989529E-2</v>
      </c>
      <c r="E107" s="199">
        <f t="shared" si="3"/>
        <v>0.17866492146596857</v>
      </c>
      <c r="F107" s="199">
        <f t="shared" si="3"/>
        <v>5.8900523560209424E-2</v>
      </c>
      <c r="G107" s="199">
        <f t="shared" si="3"/>
        <v>0.50850785340314131</v>
      </c>
      <c r="H107" s="199">
        <f t="shared" si="3"/>
        <v>3.2722513089005235E-3</v>
      </c>
      <c r="I107" s="200">
        <f t="shared" si="2"/>
        <v>1</v>
      </c>
      <c r="L107" s="230"/>
      <c r="M107" s="230"/>
      <c r="N107" s="230"/>
      <c r="O107" s="230"/>
      <c r="P107" s="230"/>
    </row>
    <row r="108" spans="1:16" s="233" customFormat="1">
      <c r="A108" s="192" t="s">
        <v>114</v>
      </c>
      <c r="B108" s="192" t="s">
        <v>106</v>
      </c>
      <c r="C108" s="199">
        <f t="shared" si="3"/>
        <v>0.13777191825972313</v>
      </c>
      <c r="D108" s="199">
        <f t="shared" si="3"/>
        <v>7.9103493737640085E-2</v>
      </c>
      <c r="E108" s="199">
        <f t="shared" si="3"/>
        <v>0.12392880685563612</v>
      </c>
      <c r="F108" s="199">
        <f t="shared" si="3"/>
        <v>9.3605800922874099E-2</v>
      </c>
      <c r="G108" s="199">
        <f t="shared" si="3"/>
        <v>0.56361239288068554</v>
      </c>
      <c r="H108" s="199">
        <f t="shared" si="3"/>
        <v>1.977587343441002E-3</v>
      </c>
      <c r="I108" s="200">
        <f t="shared" si="2"/>
        <v>1</v>
      </c>
      <c r="L108" s="230"/>
      <c r="M108" s="230"/>
      <c r="N108" s="230"/>
      <c r="O108" s="230"/>
      <c r="P108" s="230"/>
    </row>
    <row r="109" spans="1:16" s="233" customFormat="1">
      <c r="A109" s="192" t="s">
        <v>114</v>
      </c>
      <c r="B109" s="192" t="s">
        <v>107</v>
      </c>
      <c r="C109" s="199">
        <f t="shared" si="3"/>
        <v>0.12959251837007349</v>
      </c>
      <c r="D109" s="199">
        <f t="shared" si="3"/>
        <v>8.4168336673346694E-2</v>
      </c>
      <c r="E109" s="199">
        <f t="shared" si="3"/>
        <v>0.12758851035404142</v>
      </c>
      <c r="F109" s="199">
        <f t="shared" si="3"/>
        <v>9.3520374081496327E-2</v>
      </c>
      <c r="G109" s="199">
        <f t="shared" si="3"/>
        <v>0.56379425517702075</v>
      </c>
      <c r="H109" s="199">
        <f t="shared" si="3"/>
        <v>1.3360053440213762E-3</v>
      </c>
      <c r="I109" s="200">
        <f t="shared" ref="I109:I113" si="4">SUM(C109:H109)</f>
        <v>1.0000000000000002</v>
      </c>
      <c r="L109" s="230"/>
      <c r="M109" s="230"/>
      <c r="N109" s="230"/>
      <c r="O109" s="230"/>
      <c r="P109" s="230"/>
    </row>
    <row r="110" spans="1:16" s="233" customFormat="1">
      <c r="A110" s="195" t="s">
        <v>114</v>
      </c>
      <c r="B110" s="192" t="s">
        <v>108</v>
      </c>
      <c r="C110" s="199">
        <f t="shared" si="3"/>
        <v>0.15125</v>
      </c>
      <c r="D110" s="199">
        <f t="shared" si="3"/>
        <v>8.6874999999999994E-2</v>
      </c>
      <c r="E110" s="199">
        <f t="shared" si="3"/>
        <v>0.12125</v>
      </c>
      <c r="F110" s="199">
        <f t="shared" si="3"/>
        <v>0.106875</v>
      </c>
      <c r="G110" s="199">
        <f t="shared" si="3"/>
        <v>0.53249999999999997</v>
      </c>
      <c r="H110" s="199">
        <f t="shared" si="3"/>
        <v>1.25E-3</v>
      </c>
      <c r="I110" s="200">
        <f t="shared" si="4"/>
        <v>1</v>
      </c>
      <c r="L110" s="230"/>
      <c r="M110" s="230"/>
      <c r="N110" s="230"/>
      <c r="O110" s="230"/>
      <c r="P110" s="230"/>
    </row>
    <row r="111" spans="1:16" s="233" customFormat="1">
      <c r="A111" s="192" t="s">
        <v>114</v>
      </c>
      <c r="B111" s="192" t="s">
        <v>109</v>
      </c>
      <c r="C111" s="237">
        <f t="shared" si="3"/>
        <v>0.11951219512195121</v>
      </c>
      <c r="D111" s="237">
        <f t="shared" si="3"/>
        <v>7.926829268292683E-2</v>
      </c>
      <c r="E111" s="237">
        <f t="shared" si="3"/>
        <v>0.10609756097560975</v>
      </c>
      <c r="F111" s="237">
        <f t="shared" si="3"/>
        <v>0.10670731707317073</v>
      </c>
      <c r="G111" s="237">
        <f t="shared" si="3"/>
        <v>0.5865853658536585</v>
      </c>
      <c r="H111" s="237">
        <f t="shared" si="3"/>
        <v>1.8292682926829269E-3</v>
      </c>
      <c r="I111" s="238">
        <f t="shared" si="4"/>
        <v>0.99999999999999989</v>
      </c>
      <c r="L111" s="230"/>
      <c r="M111" s="230"/>
      <c r="N111" s="230"/>
      <c r="O111" s="230"/>
      <c r="P111" s="230"/>
    </row>
    <row r="112" spans="1:16" s="233" customFormat="1">
      <c r="A112" s="192" t="s">
        <v>114</v>
      </c>
      <c r="B112" s="192" t="s">
        <v>110</v>
      </c>
      <c r="C112" s="237">
        <f t="shared" si="3"/>
        <v>0.11261792452830188</v>
      </c>
      <c r="D112" s="237">
        <f t="shared" si="3"/>
        <v>8.1957547169811323E-2</v>
      </c>
      <c r="E112" s="237">
        <f t="shared" si="3"/>
        <v>9.9646226415094338E-2</v>
      </c>
      <c r="F112" s="237">
        <f t="shared" si="3"/>
        <v>0.10554245283018868</v>
      </c>
      <c r="G112" s="237">
        <f t="shared" si="3"/>
        <v>0.59846698113207553</v>
      </c>
      <c r="H112" s="237">
        <f t="shared" si="3"/>
        <v>1.7688679245283019E-3</v>
      </c>
      <c r="I112" s="238">
        <f t="shared" si="4"/>
        <v>1</v>
      </c>
      <c r="L112" s="230"/>
      <c r="M112" s="230"/>
      <c r="N112" s="230"/>
      <c r="O112" s="230"/>
      <c r="P112" s="230"/>
    </row>
    <row r="113" spans="1:14" s="233" customFormat="1">
      <c r="A113" s="192" t="s">
        <v>114</v>
      </c>
      <c r="B113" s="192" t="s">
        <v>111</v>
      </c>
      <c r="C113" s="237">
        <f t="shared" si="3"/>
        <v>8.9630931458699478E-2</v>
      </c>
      <c r="D113" s="237">
        <f t="shared" si="3"/>
        <v>9.1388400702987704E-2</v>
      </c>
      <c r="E113" s="237">
        <f t="shared" si="3"/>
        <v>9.4903339191564143E-2</v>
      </c>
      <c r="F113" s="237">
        <f t="shared" si="3"/>
        <v>0.1048623315758641</v>
      </c>
      <c r="G113" s="237">
        <f t="shared" si="3"/>
        <v>0.61745752782659635</v>
      </c>
      <c r="H113" s="237">
        <f t="shared" si="3"/>
        <v>1.7574692442882249E-3</v>
      </c>
      <c r="I113" s="238">
        <f t="shared" si="4"/>
        <v>1</v>
      </c>
      <c r="L113" s="234"/>
      <c r="M113" s="234"/>
      <c r="N113" s="313"/>
    </row>
    <row r="114" spans="1:14">
      <c r="A114" s="192" t="s">
        <v>114</v>
      </c>
      <c r="B114" s="192" t="s">
        <v>112</v>
      </c>
      <c r="C114" s="237">
        <f t="shared" ref="C114:H115" si="5">C80/$I80</f>
        <v>9.0182648401826479E-2</v>
      </c>
      <c r="D114" s="237">
        <f t="shared" si="5"/>
        <v>8.6757990867579904E-2</v>
      </c>
      <c r="E114" s="237">
        <f t="shared" si="5"/>
        <v>9.3036529680365299E-2</v>
      </c>
      <c r="F114" s="237">
        <f t="shared" si="5"/>
        <v>0.1050228310502283</v>
      </c>
      <c r="G114" s="237">
        <f t="shared" si="5"/>
        <v>0.62328767123287676</v>
      </c>
      <c r="H114" s="237">
        <f t="shared" si="5"/>
        <v>1.7123287671232876E-3</v>
      </c>
      <c r="I114" s="238">
        <f>SUM(C114:H114)</f>
        <v>1</v>
      </c>
      <c r="J114" s="191"/>
      <c r="K114" s="191"/>
      <c r="L114" s="316"/>
      <c r="M114" s="316"/>
      <c r="N114" s="316"/>
    </row>
    <row r="115" spans="1:14">
      <c r="A115" s="192" t="s">
        <v>114</v>
      </c>
      <c r="B115" s="192" t="s">
        <v>115</v>
      </c>
      <c r="C115" s="237">
        <f t="shared" si="5"/>
        <v>8.6622245002562784E-2</v>
      </c>
      <c r="D115" s="237">
        <f t="shared" si="5"/>
        <v>8.2521783700666332E-2</v>
      </c>
      <c r="E115" s="237">
        <f t="shared" si="5"/>
        <v>8.4572014351614558E-2</v>
      </c>
      <c r="F115" s="237">
        <f t="shared" si="5"/>
        <v>7.7396207073295739E-2</v>
      </c>
      <c r="G115" s="237">
        <f t="shared" si="5"/>
        <v>0.66581240389543828</v>
      </c>
      <c r="H115" s="237">
        <f t="shared" si="5"/>
        <v>3.0753459764223477E-3</v>
      </c>
      <c r="I115" s="238">
        <f>SUM(C115:H115)</f>
        <v>1</v>
      </c>
      <c r="J115" s="191"/>
      <c r="K115" s="191"/>
      <c r="L115" s="316"/>
      <c r="M115" s="316"/>
      <c r="N115" s="316"/>
    </row>
    <row r="116" spans="1:14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316"/>
      <c r="M116" s="316"/>
      <c r="N116" s="316"/>
    </row>
    <row r="117" spans="1:14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316"/>
      <c r="M117" s="316"/>
      <c r="N117" s="316"/>
    </row>
    <row r="118" spans="1:14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316"/>
      <c r="M118" s="316"/>
      <c r="N118" s="316"/>
    </row>
    <row r="119" spans="1:14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316"/>
      <c r="M119" s="316"/>
      <c r="N119" s="316"/>
    </row>
    <row r="120" spans="1:14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316"/>
      <c r="M120" s="316"/>
      <c r="N120" s="316"/>
    </row>
    <row r="121" spans="1:14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316"/>
      <c r="M121" s="316"/>
      <c r="N121" s="316"/>
    </row>
    <row r="122" spans="1:14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316"/>
      <c r="M122" s="316"/>
      <c r="N122" s="316"/>
    </row>
    <row r="123" spans="1:14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316"/>
      <c r="M123" s="316"/>
      <c r="N123" s="316"/>
    </row>
    <row r="124" spans="1:14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316"/>
      <c r="M124" s="316"/>
      <c r="N124" s="316"/>
    </row>
    <row r="125" spans="1:14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316"/>
      <c r="M125" s="316"/>
      <c r="N125" s="316"/>
    </row>
    <row r="126" spans="1:14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316"/>
      <c r="M126" s="316"/>
      <c r="N126" s="316"/>
    </row>
    <row r="127" spans="1:14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316"/>
      <c r="M127" s="316"/>
      <c r="N127" s="316"/>
    </row>
    <row r="128" spans="1:14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316"/>
      <c r="M128" s="316"/>
      <c r="N128" s="316"/>
    </row>
    <row r="129" spans="1:11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</row>
    <row r="130" spans="1:11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</row>
    <row r="131" spans="1:11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</row>
    <row r="132" spans="1:11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</row>
    <row r="133" spans="1:11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</row>
    <row r="134" spans="1:11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</row>
    <row r="135" spans="1:11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</row>
    <row r="136" spans="1:11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</row>
    <row r="137" spans="1:11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</row>
    <row r="138" spans="1:11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</row>
    <row r="139" spans="1:11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</row>
    <row r="140" spans="1:11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</row>
    <row r="141" spans="1:11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</row>
    <row r="142" spans="1:11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</row>
    <row r="143" spans="1:11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</row>
    <row r="144" spans="1:11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</row>
    <row r="145" spans="1:11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1:11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</row>
    <row r="147" spans="1:11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</row>
    <row r="148" spans="1:11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</row>
    <row r="149" spans="1:11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</row>
    <row r="150" spans="1:11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</row>
    <row r="151" spans="1:11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</row>
    <row r="152" spans="1:11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316"/>
    </row>
    <row r="153" spans="1:1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316"/>
    </row>
    <row r="154" spans="1:11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316"/>
    </row>
    <row r="155" spans="1:1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316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120" zoomScaleNormal="120" workbookViewId="0">
      <pane ySplit="5" topLeftCell="A27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8.57031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345" t="s">
        <v>116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56</v>
      </c>
      <c r="C5" s="35" t="s">
        <v>117</v>
      </c>
      <c r="D5" s="35" t="s">
        <v>118</v>
      </c>
      <c r="E5" s="35" t="s">
        <v>119</v>
      </c>
      <c r="F5" s="35" t="s">
        <v>120</v>
      </c>
      <c r="G5" s="35" t="s">
        <v>121</v>
      </c>
      <c r="H5" s="35" t="s">
        <v>122</v>
      </c>
      <c r="I5" s="35" t="s">
        <v>123</v>
      </c>
      <c r="J5" s="35" t="s">
        <v>124</v>
      </c>
      <c r="K5" s="35" t="s">
        <v>125</v>
      </c>
      <c r="L5" s="35" t="s">
        <v>126</v>
      </c>
      <c r="M5" s="35" t="s">
        <v>127</v>
      </c>
    </row>
    <row r="6" spans="1:13">
      <c r="A6" s="37">
        <v>2011</v>
      </c>
      <c r="B6" s="47"/>
      <c r="C6" s="48" t="s">
        <v>128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64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65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66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129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64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6"/>
      <c r="B14" s="46" t="s">
        <v>56</v>
      </c>
      <c r="C14" s="35" t="s">
        <v>117</v>
      </c>
      <c r="D14" s="35" t="s">
        <v>130</v>
      </c>
      <c r="E14" s="35" t="s">
        <v>131</v>
      </c>
      <c r="F14" s="35" t="s">
        <v>132</v>
      </c>
      <c r="G14" s="35" t="s">
        <v>133</v>
      </c>
      <c r="H14" s="35"/>
      <c r="I14" s="35" t="s">
        <v>134</v>
      </c>
      <c r="J14" s="35" t="s">
        <v>135</v>
      </c>
      <c r="K14" s="35" t="s">
        <v>136</v>
      </c>
      <c r="L14" s="35" t="s">
        <v>137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68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70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64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65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66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70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64</v>
      </c>
      <c r="B23" s="47">
        <v>671</v>
      </c>
      <c r="C23" s="121">
        <v>22</v>
      </c>
      <c r="D23" s="121">
        <v>58</v>
      </c>
      <c r="E23" s="121">
        <v>160</v>
      </c>
      <c r="F23" s="121">
        <v>41</v>
      </c>
      <c r="G23" s="121">
        <v>20</v>
      </c>
      <c r="H23" s="121"/>
      <c r="I23" s="121">
        <v>128</v>
      </c>
      <c r="J23" s="121">
        <v>82</v>
      </c>
      <c r="K23" s="121">
        <v>18</v>
      </c>
      <c r="L23" s="47">
        <v>142</v>
      </c>
      <c r="M23" s="124"/>
    </row>
    <row r="24" spans="1:13">
      <c r="A24" s="76">
        <v>2015</v>
      </c>
      <c r="B24" s="47"/>
      <c r="C24" s="121"/>
      <c r="D24" s="121"/>
      <c r="E24" s="121"/>
      <c r="F24" s="121"/>
      <c r="G24" s="121"/>
      <c r="H24" s="121"/>
      <c r="I24" s="121"/>
      <c r="J24" s="121"/>
      <c r="K24" s="121"/>
      <c r="L24" s="47"/>
      <c r="M24" s="78"/>
    </row>
    <row r="25" spans="1:13">
      <c r="A25" s="38" t="s">
        <v>65</v>
      </c>
      <c r="B25" s="47">
        <v>698</v>
      </c>
      <c r="C25" s="121">
        <v>24</v>
      </c>
      <c r="D25" s="121">
        <v>60</v>
      </c>
      <c r="E25" s="121">
        <v>179</v>
      </c>
      <c r="F25" s="121">
        <v>35</v>
      </c>
      <c r="G25" s="121">
        <v>23</v>
      </c>
      <c r="H25" s="121"/>
      <c r="I25" s="121">
        <v>132</v>
      </c>
      <c r="J25" s="121">
        <v>82</v>
      </c>
      <c r="K25" s="121">
        <v>19</v>
      </c>
      <c r="L25" s="47">
        <v>144</v>
      </c>
      <c r="M25" s="78"/>
    </row>
    <row r="26" spans="1:13">
      <c r="A26" s="86" t="s">
        <v>66</v>
      </c>
      <c r="B26" s="47">
        <v>775</v>
      </c>
      <c r="C26" s="121">
        <v>24</v>
      </c>
      <c r="D26" s="121">
        <v>60</v>
      </c>
      <c r="E26" s="121">
        <v>215</v>
      </c>
      <c r="F26" s="121">
        <v>36</v>
      </c>
      <c r="G26" s="121">
        <v>25</v>
      </c>
      <c r="H26" s="121"/>
      <c r="I26" s="121">
        <v>136</v>
      </c>
      <c r="J26" s="121">
        <v>96</v>
      </c>
      <c r="K26" s="121">
        <v>31</v>
      </c>
      <c r="L26" s="47">
        <v>152</v>
      </c>
      <c r="M26" s="78"/>
    </row>
    <row r="27" spans="1:13">
      <c r="A27" s="86" t="s">
        <v>70</v>
      </c>
      <c r="B27" s="47">
        <v>790</v>
      </c>
      <c r="C27" s="121">
        <v>26</v>
      </c>
      <c r="D27" s="121">
        <v>60</v>
      </c>
      <c r="E27" s="121">
        <v>220</v>
      </c>
      <c r="F27" s="121">
        <v>36</v>
      </c>
      <c r="G27" s="44">
        <v>27</v>
      </c>
      <c r="H27" s="94"/>
      <c r="I27" s="121">
        <v>137</v>
      </c>
      <c r="J27" s="121">
        <v>96</v>
      </c>
      <c r="K27" s="121">
        <v>31</v>
      </c>
      <c r="L27" s="121">
        <v>157</v>
      </c>
      <c r="M27" s="78"/>
    </row>
    <row r="28" spans="1:13" ht="12" customHeight="1">
      <c r="A28" s="144" t="s">
        <v>64</v>
      </c>
      <c r="B28" s="148">
        <v>814</v>
      </c>
      <c r="C28" s="148">
        <v>26</v>
      </c>
      <c r="D28" s="148">
        <v>60</v>
      </c>
      <c r="E28" s="148">
        <v>236</v>
      </c>
      <c r="F28" s="148">
        <v>36</v>
      </c>
      <c r="G28" s="121">
        <v>28</v>
      </c>
      <c r="H28" s="149"/>
      <c r="I28" s="148">
        <v>141</v>
      </c>
      <c r="J28" s="148">
        <v>97</v>
      </c>
      <c r="K28" s="148">
        <v>31</v>
      </c>
      <c r="L28" s="148">
        <v>159</v>
      </c>
    </row>
    <row r="29" spans="1:13" ht="12" customHeight="1">
      <c r="A29" s="76">
        <v>2016</v>
      </c>
      <c r="B29" s="47"/>
      <c r="C29" s="121"/>
      <c r="D29" s="121"/>
      <c r="E29" s="121"/>
      <c r="F29" s="121"/>
      <c r="G29" s="121"/>
      <c r="H29" s="121"/>
      <c r="I29" s="121"/>
      <c r="J29" s="121"/>
      <c r="K29" s="121"/>
      <c r="L29" s="47"/>
    </row>
    <row r="30" spans="1:13" ht="12" customHeight="1">
      <c r="A30" s="38" t="s">
        <v>65</v>
      </c>
      <c r="B30" s="148">
        <v>883</v>
      </c>
      <c r="C30" s="148">
        <v>30</v>
      </c>
      <c r="D30" s="148">
        <v>59</v>
      </c>
      <c r="E30" s="148">
        <v>263</v>
      </c>
      <c r="F30" s="148">
        <v>37</v>
      </c>
      <c r="G30" s="121">
        <v>30</v>
      </c>
      <c r="H30" s="149"/>
      <c r="I30" s="148">
        <v>155</v>
      </c>
      <c r="J30" s="148">
        <v>112</v>
      </c>
      <c r="K30" s="148">
        <v>34</v>
      </c>
      <c r="L30" s="148">
        <v>163</v>
      </c>
    </row>
    <row r="31" spans="1:13" ht="12" customHeight="1">
      <c r="A31" s="86" t="s">
        <v>66</v>
      </c>
      <c r="B31" s="148">
        <v>900</v>
      </c>
      <c r="C31" s="148">
        <v>20</v>
      </c>
      <c r="D31" s="148">
        <v>59</v>
      </c>
      <c r="E31" s="148">
        <v>282</v>
      </c>
      <c r="F31" s="148">
        <v>37</v>
      </c>
      <c r="G31" s="121">
        <v>36</v>
      </c>
      <c r="H31" s="149"/>
      <c r="I31" s="148">
        <v>134</v>
      </c>
      <c r="J31" s="148">
        <v>113</v>
      </c>
      <c r="K31" s="148">
        <v>46</v>
      </c>
      <c r="L31" s="148">
        <v>173</v>
      </c>
    </row>
    <row r="32" spans="1:13" ht="12" customHeight="1">
      <c r="A32" s="147" t="s">
        <v>70</v>
      </c>
      <c r="B32" s="148">
        <v>909</v>
      </c>
      <c r="C32" s="148">
        <v>20</v>
      </c>
      <c r="D32" s="148">
        <v>59</v>
      </c>
      <c r="E32" s="148">
        <v>286</v>
      </c>
      <c r="F32" s="148">
        <v>37</v>
      </c>
      <c r="G32" s="121">
        <v>37</v>
      </c>
      <c r="H32" s="149"/>
      <c r="I32" s="148">
        <v>138</v>
      </c>
      <c r="J32" s="148">
        <v>113</v>
      </c>
      <c r="K32" s="148">
        <v>46</v>
      </c>
      <c r="L32" s="148">
        <v>173</v>
      </c>
    </row>
    <row r="33" spans="1:15" ht="12" customHeight="1">
      <c r="A33" s="74"/>
      <c r="B33" s="122"/>
      <c r="C33" s="122"/>
      <c r="D33" s="122"/>
      <c r="E33" s="122"/>
      <c r="F33" s="122"/>
      <c r="G33" s="95"/>
      <c r="H33" s="123"/>
      <c r="I33" s="122"/>
      <c r="J33" s="122"/>
      <c r="K33" s="122"/>
      <c r="L33" s="122"/>
    </row>
    <row r="34" spans="1:15" ht="48.75" customHeight="1">
      <c r="A34" s="150"/>
      <c r="B34" s="46" t="s">
        <v>56</v>
      </c>
      <c r="C34" s="35" t="s">
        <v>117</v>
      </c>
      <c r="D34" s="314" t="s">
        <v>130</v>
      </c>
      <c r="E34" s="314" t="s">
        <v>138</v>
      </c>
      <c r="F34" s="314" t="s">
        <v>139</v>
      </c>
      <c r="G34" s="314" t="s">
        <v>140</v>
      </c>
      <c r="H34" s="314"/>
      <c r="I34" s="314" t="s">
        <v>141</v>
      </c>
      <c r="J34" s="314" t="s">
        <v>142</v>
      </c>
      <c r="K34" s="314" t="s">
        <v>136</v>
      </c>
      <c r="L34" s="314" t="s">
        <v>143</v>
      </c>
      <c r="M34" s="314" t="s">
        <v>144</v>
      </c>
      <c r="N34" s="314" t="s">
        <v>145</v>
      </c>
      <c r="O34" s="314" t="s">
        <v>146</v>
      </c>
    </row>
    <row r="35" spans="1:15" ht="12" customHeight="1">
      <c r="A35" s="76">
        <v>2016</v>
      </c>
      <c r="B35" s="122"/>
      <c r="C35" s="122"/>
      <c r="D35" s="122"/>
      <c r="E35" s="122"/>
      <c r="F35" s="122"/>
      <c r="G35" s="95"/>
      <c r="H35" s="123"/>
      <c r="I35" s="122"/>
      <c r="J35" s="122"/>
      <c r="K35" s="122"/>
      <c r="L35" s="122"/>
      <c r="M35" s="151"/>
      <c r="N35" s="151"/>
    </row>
    <row r="36" spans="1:15">
      <c r="A36" s="144" t="s">
        <v>64</v>
      </c>
      <c r="B36" s="148">
        <v>947</v>
      </c>
      <c r="C36" s="148">
        <v>20</v>
      </c>
      <c r="D36" s="148">
        <v>60</v>
      </c>
      <c r="E36" s="148">
        <v>88</v>
      </c>
      <c r="F36" s="148">
        <v>35</v>
      </c>
      <c r="G36" s="121">
        <v>31</v>
      </c>
      <c r="H36" s="149"/>
      <c r="I36" s="148">
        <v>128</v>
      </c>
      <c r="J36" s="148">
        <v>35</v>
      </c>
      <c r="K36" s="148">
        <v>46</v>
      </c>
      <c r="L36" s="148">
        <v>193</v>
      </c>
      <c r="M36" s="148">
        <v>35</v>
      </c>
      <c r="N36" s="148">
        <v>194</v>
      </c>
      <c r="O36" s="148">
        <v>82</v>
      </c>
    </row>
    <row r="37" spans="1:15">
      <c r="A37" s="76">
        <v>2017</v>
      </c>
      <c r="B37" s="47"/>
      <c r="C37" s="121"/>
      <c r="D37" s="121"/>
      <c r="E37" s="121"/>
      <c r="F37" s="121"/>
      <c r="G37" s="121"/>
      <c r="H37" s="121"/>
      <c r="I37" s="121"/>
      <c r="J37" s="121"/>
      <c r="K37" s="121"/>
      <c r="L37" s="47"/>
      <c r="M37" s="122"/>
      <c r="N37" s="122"/>
      <c r="O37" s="122"/>
    </row>
    <row r="38" spans="1:15">
      <c r="A38" s="38" t="s">
        <v>65</v>
      </c>
      <c r="B38" s="47">
        <v>976</v>
      </c>
      <c r="C38" s="121">
        <v>21</v>
      </c>
      <c r="D38" s="121">
        <v>61</v>
      </c>
      <c r="E38" s="121">
        <v>90</v>
      </c>
      <c r="F38" s="121">
        <v>34</v>
      </c>
      <c r="G38" s="121">
        <v>31</v>
      </c>
      <c r="H38" s="121"/>
      <c r="I38" s="121">
        <v>131</v>
      </c>
      <c r="J38" s="121">
        <v>36</v>
      </c>
      <c r="K38" s="121">
        <v>48</v>
      </c>
      <c r="L38" s="47">
        <v>199</v>
      </c>
      <c r="M38" s="148">
        <v>34</v>
      </c>
      <c r="N38" s="148">
        <v>209</v>
      </c>
      <c r="O38" s="148">
        <v>82</v>
      </c>
    </row>
    <row r="39" spans="1:15">
      <c r="A39" s="86" t="s">
        <v>66</v>
      </c>
      <c r="B39" s="62">
        <v>1055</v>
      </c>
      <c r="C39" s="121">
        <v>23</v>
      </c>
      <c r="D39" s="121">
        <v>59</v>
      </c>
      <c r="E39" s="121">
        <v>96</v>
      </c>
      <c r="F39" s="121">
        <v>34</v>
      </c>
      <c r="G39" s="121">
        <v>33</v>
      </c>
      <c r="H39" s="121"/>
      <c r="I39" s="121">
        <v>139</v>
      </c>
      <c r="J39" s="121">
        <v>40</v>
      </c>
      <c r="K39" s="121">
        <v>60</v>
      </c>
      <c r="L39" s="47">
        <v>207</v>
      </c>
      <c r="M39" s="148">
        <v>37</v>
      </c>
      <c r="N39" s="148">
        <v>231</v>
      </c>
      <c r="O39" s="148">
        <v>96</v>
      </c>
    </row>
    <row r="40" spans="1:15">
      <c r="A40" s="86" t="s">
        <v>70</v>
      </c>
      <c r="B40" s="62">
        <v>1052</v>
      </c>
      <c r="C40" s="121">
        <v>22</v>
      </c>
      <c r="D40" s="121">
        <v>39</v>
      </c>
      <c r="E40" s="121">
        <v>103</v>
      </c>
      <c r="F40" s="121">
        <v>34</v>
      </c>
      <c r="G40" s="44">
        <v>34</v>
      </c>
      <c r="H40" s="94"/>
      <c r="I40" s="121">
        <v>138</v>
      </c>
      <c r="J40" s="121">
        <v>40</v>
      </c>
      <c r="K40" s="121">
        <v>64</v>
      </c>
      <c r="L40" s="121">
        <v>209</v>
      </c>
      <c r="M40" s="148">
        <v>38</v>
      </c>
      <c r="N40" s="148">
        <v>234</v>
      </c>
      <c r="O40" s="148">
        <v>97</v>
      </c>
    </row>
    <row r="41" spans="1:15">
      <c r="A41" s="86" t="s">
        <v>64</v>
      </c>
      <c r="B41" s="145">
        <v>1085</v>
      </c>
      <c r="C41" s="148">
        <v>23</v>
      </c>
      <c r="D41" s="148">
        <v>39</v>
      </c>
      <c r="E41" s="148">
        <v>107</v>
      </c>
      <c r="F41" s="148">
        <v>34</v>
      </c>
      <c r="G41" s="121">
        <v>34</v>
      </c>
      <c r="H41" s="149"/>
      <c r="I41" s="148">
        <v>155</v>
      </c>
      <c r="J41" s="148">
        <v>44</v>
      </c>
      <c r="K41" s="148">
        <v>65</v>
      </c>
      <c r="L41" s="148">
        <v>207</v>
      </c>
      <c r="M41" s="148">
        <v>38</v>
      </c>
      <c r="N41" s="148">
        <v>242</v>
      </c>
      <c r="O41" s="148">
        <v>97</v>
      </c>
    </row>
    <row r="42" spans="1:15">
      <c r="A42" s="76">
        <v>2018</v>
      </c>
      <c r="B42" s="148"/>
      <c r="C42" s="148"/>
      <c r="D42" s="148"/>
      <c r="E42" s="148"/>
      <c r="F42" s="148"/>
      <c r="G42" s="121"/>
      <c r="H42" s="149"/>
      <c r="I42" s="148"/>
      <c r="J42" s="148"/>
      <c r="K42" s="148"/>
      <c r="L42" s="148"/>
      <c r="M42" s="151"/>
      <c r="N42" s="151"/>
    </row>
    <row r="43" spans="1:15">
      <c r="A43" s="38" t="s">
        <v>147</v>
      </c>
      <c r="B43" s="145">
        <v>872</v>
      </c>
      <c r="C43" s="148">
        <v>17</v>
      </c>
      <c r="D43" s="148">
        <v>42</v>
      </c>
      <c r="E43" s="148">
        <v>67</v>
      </c>
      <c r="F43" s="149">
        <v>29</v>
      </c>
      <c r="G43" s="148">
        <v>77</v>
      </c>
      <c r="H43" s="173"/>
      <c r="I43" s="148">
        <v>150</v>
      </c>
      <c r="J43" s="148">
        <v>35</v>
      </c>
      <c r="K43" s="148">
        <v>45</v>
      </c>
      <c r="L43" s="121">
        <v>230</v>
      </c>
      <c r="M43" s="148">
        <v>38</v>
      </c>
      <c r="N43" s="148">
        <v>109</v>
      </c>
      <c r="O43" s="148">
        <v>33</v>
      </c>
    </row>
    <row r="44" spans="1:15">
      <c r="A44" s="86" t="s">
        <v>66</v>
      </c>
      <c r="B44" s="145">
        <v>1000</v>
      </c>
      <c r="C44" s="148">
        <v>18</v>
      </c>
      <c r="D44" s="148">
        <v>49</v>
      </c>
      <c r="E44" s="148">
        <v>130</v>
      </c>
      <c r="F44" s="149">
        <v>29</v>
      </c>
      <c r="G44" s="148">
        <v>75</v>
      </c>
      <c r="H44" s="173"/>
      <c r="I44" s="148">
        <v>200</v>
      </c>
      <c r="J44" s="148">
        <v>33</v>
      </c>
      <c r="K44" s="148">
        <v>48</v>
      </c>
      <c r="L44" s="121">
        <v>188</v>
      </c>
      <c r="M44" s="148">
        <v>62</v>
      </c>
      <c r="N44" s="148">
        <v>124</v>
      </c>
      <c r="O44" s="148">
        <v>44</v>
      </c>
    </row>
    <row r="45" spans="1:15">
      <c r="A45" s="86" t="s">
        <v>70</v>
      </c>
      <c r="B45" s="145">
        <v>986</v>
      </c>
      <c r="C45" s="148">
        <v>18</v>
      </c>
      <c r="D45" s="148">
        <v>48</v>
      </c>
      <c r="E45" s="148">
        <v>118</v>
      </c>
      <c r="F45" s="149">
        <v>27</v>
      </c>
      <c r="G45" s="148">
        <v>75</v>
      </c>
      <c r="H45" s="173"/>
      <c r="I45" s="148">
        <v>196</v>
      </c>
      <c r="J45" s="148">
        <v>41</v>
      </c>
      <c r="K45" s="148">
        <v>49</v>
      </c>
      <c r="L45" s="121">
        <v>187</v>
      </c>
      <c r="M45" s="148">
        <v>59</v>
      </c>
      <c r="N45" s="148">
        <v>124</v>
      </c>
      <c r="O45" s="148">
        <v>44</v>
      </c>
    </row>
    <row r="46" spans="1:15">
      <c r="A46" s="86" t="s">
        <v>64</v>
      </c>
      <c r="B46" s="145">
        <v>1025</v>
      </c>
      <c r="C46" s="148">
        <v>14</v>
      </c>
      <c r="D46" s="148">
        <v>50</v>
      </c>
      <c r="E46" s="148">
        <v>135</v>
      </c>
      <c r="F46" s="149">
        <v>27</v>
      </c>
      <c r="G46" s="148">
        <v>77</v>
      </c>
      <c r="H46" s="173"/>
      <c r="I46" s="148">
        <v>199</v>
      </c>
      <c r="J46" s="148">
        <v>52</v>
      </c>
      <c r="K46" s="148">
        <v>52</v>
      </c>
      <c r="L46" s="121">
        <v>191</v>
      </c>
      <c r="M46" s="148">
        <v>59</v>
      </c>
      <c r="N46" s="148">
        <v>125</v>
      </c>
      <c r="O46" s="148">
        <v>44</v>
      </c>
    </row>
    <row r="47" spans="1:15">
      <c r="A47" s="76">
        <v>2019</v>
      </c>
      <c r="B47" s="148"/>
      <c r="C47" s="148"/>
      <c r="D47" s="148"/>
      <c r="E47" s="148"/>
      <c r="K47" s="148"/>
      <c r="L47" s="148"/>
      <c r="M47" s="151"/>
      <c r="N47" s="151"/>
    </row>
    <row r="48" spans="1:15">
      <c r="A48" s="38" t="s">
        <v>65</v>
      </c>
      <c r="B48" s="145">
        <v>1140</v>
      </c>
      <c r="C48" s="148">
        <v>12</v>
      </c>
      <c r="D48" s="148">
        <v>69</v>
      </c>
      <c r="E48" s="148">
        <v>129</v>
      </c>
      <c r="F48" s="148">
        <v>30</v>
      </c>
      <c r="G48" s="121">
        <v>82</v>
      </c>
      <c r="H48" s="149"/>
      <c r="I48" s="148">
        <v>255</v>
      </c>
      <c r="J48" s="148">
        <v>50</v>
      </c>
      <c r="K48" s="148">
        <v>71</v>
      </c>
      <c r="L48" s="121">
        <v>204</v>
      </c>
      <c r="M48" s="148">
        <v>67</v>
      </c>
      <c r="N48" s="148">
        <v>118</v>
      </c>
      <c r="O48" s="148">
        <v>53</v>
      </c>
    </row>
    <row r="49" spans="1:15">
      <c r="A49" s="38" t="s">
        <v>66</v>
      </c>
      <c r="B49" s="145">
        <v>1197</v>
      </c>
      <c r="C49" s="148">
        <v>13</v>
      </c>
      <c r="D49" s="148">
        <v>75</v>
      </c>
      <c r="E49" s="148">
        <v>135</v>
      </c>
      <c r="F49" s="148">
        <v>48</v>
      </c>
      <c r="G49" s="121">
        <v>86</v>
      </c>
      <c r="H49" s="149"/>
      <c r="I49" s="148">
        <v>254</v>
      </c>
      <c r="J49" s="148">
        <v>55</v>
      </c>
      <c r="K49" s="148">
        <v>87</v>
      </c>
      <c r="L49" s="121">
        <v>201</v>
      </c>
      <c r="M49" s="148">
        <v>65</v>
      </c>
      <c r="N49" s="148">
        <v>123</v>
      </c>
      <c r="O49" s="148">
        <v>55</v>
      </c>
    </row>
    <row r="50" spans="1:15">
      <c r="A50" s="40" t="s">
        <v>70</v>
      </c>
      <c r="B50" s="145">
        <v>1236</v>
      </c>
      <c r="C50" s="148">
        <v>13</v>
      </c>
      <c r="D50" s="148">
        <v>78</v>
      </c>
      <c r="E50" s="148">
        <v>129</v>
      </c>
      <c r="F50" s="148">
        <v>49</v>
      </c>
      <c r="G50" s="121">
        <v>88</v>
      </c>
      <c r="H50" s="149"/>
      <c r="I50" s="148">
        <v>267</v>
      </c>
      <c r="J50" s="148">
        <v>58</v>
      </c>
      <c r="K50" s="148">
        <v>92</v>
      </c>
      <c r="L50" s="121">
        <v>210</v>
      </c>
      <c r="M50" s="148">
        <v>65</v>
      </c>
      <c r="N50" s="148">
        <v>132</v>
      </c>
      <c r="O50" s="148">
        <v>55</v>
      </c>
    </row>
    <row r="51" spans="1:15">
      <c r="A51" s="86" t="s">
        <v>64</v>
      </c>
      <c r="B51" s="145">
        <v>1279</v>
      </c>
      <c r="C51" s="148">
        <v>13</v>
      </c>
      <c r="D51" s="148">
        <v>86</v>
      </c>
      <c r="E51" s="148">
        <v>131</v>
      </c>
      <c r="F51" s="148">
        <v>49</v>
      </c>
      <c r="G51" s="121">
        <v>88</v>
      </c>
      <c r="H51" s="149"/>
      <c r="I51" s="148">
        <v>295</v>
      </c>
      <c r="J51" s="148">
        <v>55</v>
      </c>
      <c r="K51" s="148">
        <v>93</v>
      </c>
      <c r="L51" s="148">
        <v>214</v>
      </c>
      <c r="M51" s="148">
        <v>65</v>
      </c>
      <c r="N51" s="148">
        <v>135</v>
      </c>
      <c r="O51" s="148">
        <v>55</v>
      </c>
    </row>
    <row r="52" spans="1:15">
      <c r="A52" s="76">
        <v>2020</v>
      </c>
      <c r="B52" s="148"/>
      <c r="C52" s="148"/>
      <c r="D52" s="148"/>
      <c r="E52" s="148"/>
      <c r="K52" s="148"/>
      <c r="L52" s="148"/>
      <c r="M52" s="151"/>
      <c r="N52" s="151"/>
    </row>
    <row r="53" spans="1:15">
      <c r="A53" s="83" t="s">
        <v>65</v>
      </c>
      <c r="B53" s="273">
        <v>1456</v>
      </c>
      <c r="C53" s="123">
        <v>20</v>
      </c>
      <c r="D53" s="123">
        <v>88</v>
      </c>
      <c r="E53" s="123">
        <v>141</v>
      </c>
      <c r="F53" s="123">
        <v>58</v>
      </c>
      <c r="G53" s="95">
        <v>89</v>
      </c>
      <c r="H53" s="123"/>
      <c r="I53" s="123">
        <v>367</v>
      </c>
      <c r="J53" s="123">
        <v>53</v>
      </c>
      <c r="K53" s="123">
        <v>107</v>
      </c>
      <c r="L53" s="95">
        <v>228</v>
      </c>
      <c r="M53" s="123">
        <v>39</v>
      </c>
      <c r="N53" s="123">
        <v>199</v>
      </c>
      <c r="O53" s="123">
        <v>67</v>
      </c>
    </row>
    <row r="54" spans="1:15">
      <c r="A54" s="43" t="s">
        <v>72</v>
      </c>
    </row>
    <row r="55" spans="1:15">
      <c r="A55" s="44" t="s">
        <v>73</v>
      </c>
    </row>
    <row r="56" spans="1:15">
      <c r="A56" s="44" t="s">
        <v>74</v>
      </c>
    </row>
    <row r="57" spans="1:15">
      <c r="A57" s="44" t="s">
        <v>75</v>
      </c>
    </row>
    <row r="58" spans="1:15">
      <c r="A58" s="81"/>
    </row>
    <row r="59" spans="1:15">
      <c r="A59" s="26"/>
    </row>
    <row r="60" spans="1:15">
      <c r="A60" s="88"/>
    </row>
    <row r="61" spans="1:15">
      <c r="A61" s="88"/>
    </row>
    <row r="63" spans="1:15">
      <c r="C63" s="45"/>
    </row>
    <row r="64" spans="1:15">
      <c r="B64" s="151"/>
      <c r="C64" s="142"/>
      <c r="D64" s="151"/>
    </row>
    <row r="65" spans="2:4">
      <c r="B65" s="151"/>
      <c r="C65" s="142"/>
      <c r="D65" s="151"/>
    </row>
    <row r="66" spans="2:4">
      <c r="B66" s="151"/>
      <c r="C66" s="142"/>
      <c r="D66" s="151"/>
    </row>
    <row r="67" spans="2:4">
      <c r="B67" s="151"/>
      <c r="C67" s="142"/>
      <c r="D67" s="151"/>
    </row>
    <row r="68" spans="2:4">
      <c r="B68" s="151"/>
      <c r="C68" s="142"/>
      <c r="D68" s="151"/>
    </row>
    <row r="69" spans="2:4">
      <c r="B69" s="151"/>
      <c r="C69" s="142"/>
      <c r="D69" s="151"/>
    </row>
    <row r="70" spans="2:4">
      <c r="B70" s="151"/>
      <c r="C70" s="142"/>
      <c r="D70" s="151"/>
    </row>
    <row r="71" spans="2:4">
      <c r="B71" s="151"/>
      <c r="C71" s="142"/>
      <c r="D71" s="151"/>
    </row>
    <row r="72" spans="2:4">
      <c r="B72" s="151"/>
      <c r="C72" s="142"/>
      <c r="D72" s="151"/>
    </row>
    <row r="73" spans="2:4">
      <c r="B73" s="151"/>
      <c r="C73" s="142"/>
      <c r="D73" s="151"/>
    </row>
    <row r="74" spans="2:4">
      <c r="B74" s="151"/>
      <c r="C74" s="142"/>
      <c r="D74" s="151"/>
    </row>
    <row r="75" spans="2:4">
      <c r="B75" s="151"/>
      <c r="C75" s="142"/>
      <c r="D75" s="151"/>
    </row>
    <row r="76" spans="2:4">
      <c r="B76" s="151"/>
      <c r="C76" s="151"/>
      <c r="D76" s="151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0"/>
  <sheetViews>
    <sheetView zoomScale="120" zoomScaleNormal="120" workbookViewId="0">
      <pane ySplit="4" topLeftCell="A239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3.5703125" style="30" customWidth="1"/>
    <col min="4" max="4" width="10.5703125" style="30" customWidth="1"/>
    <col min="5" max="5" width="12.5703125" style="30" customWidth="1"/>
    <col min="6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10" style="30" customWidth="1"/>
    <col min="12" max="12" width="11.42578125" style="30"/>
    <col min="13" max="13" width="12.1406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45">
      <c r="A4" s="34"/>
      <c r="B4" s="46" t="s">
        <v>56</v>
      </c>
      <c r="C4" s="35" t="s">
        <v>117</v>
      </c>
      <c r="D4" s="35" t="s">
        <v>118</v>
      </c>
      <c r="E4" s="35" t="s">
        <v>119</v>
      </c>
      <c r="F4" s="35" t="s">
        <v>120</v>
      </c>
      <c r="G4" s="35" t="s">
        <v>121</v>
      </c>
      <c r="H4" s="35" t="s">
        <v>122</v>
      </c>
      <c r="I4" s="35" t="s">
        <v>123</v>
      </c>
      <c r="J4" s="35" t="s">
        <v>124</v>
      </c>
      <c r="K4" s="35" t="s">
        <v>125</v>
      </c>
      <c r="L4" s="35" t="s">
        <v>126</v>
      </c>
      <c r="M4" s="35" t="s">
        <v>127</v>
      </c>
    </row>
    <row r="5" spans="1:13">
      <c r="A5" s="53" t="s">
        <v>56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3" ht="22.5" customHeight="1">
      <c r="A6" s="54" t="s">
        <v>149</v>
      </c>
      <c r="B6" s="63"/>
      <c r="C6" s="68"/>
      <c r="D6" s="68"/>
      <c r="E6" s="68"/>
      <c r="F6" s="68"/>
      <c r="G6" s="68"/>
      <c r="H6" s="68"/>
      <c r="I6" s="68"/>
      <c r="J6" s="68"/>
      <c r="K6" s="125"/>
      <c r="L6" s="68"/>
      <c r="M6" s="68"/>
    </row>
    <row r="7" spans="1:13">
      <c r="A7" s="55" t="s">
        <v>150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3">
      <c r="A8" s="38" t="s">
        <v>79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3">
      <c r="A9" s="38" t="s">
        <v>60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3">
      <c r="A10" s="38" t="s">
        <v>61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3">
      <c r="A11" s="38" t="s">
        <v>62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3" ht="18">
      <c r="A12" s="38" t="s">
        <v>63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3">
      <c r="A13" s="96" t="s">
        <v>56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3" ht="22.5" customHeight="1">
      <c r="A14" s="54" t="s">
        <v>151</v>
      </c>
      <c r="B14" s="63"/>
      <c r="C14" s="68"/>
      <c r="D14" s="68"/>
      <c r="E14" s="68"/>
      <c r="F14" s="68"/>
      <c r="G14" s="68"/>
      <c r="H14" s="68"/>
      <c r="I14" s="68"/>
      <c r="J14" s="68"/>
      <c r="K14" s="125"/>
      <c r="L14" s="68"/>
      <c r="M14" s="68"/>
    </row>
    <row r="15" spans="1:13">
      <c r="A15" s="55" t="s">
        <v>150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3">
      <c r="A16" s="38" t="s">
        <v>79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60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61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62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63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56</v>
      </c>
      <c r="C22" s="35" t="s">
        <v>117</v>
      </c>
      <c r="D22" s="35" t="s">
        <v>130</v>
      </c>
      <c r="E22" s="35" t="s">
        <v>131</v>
      </c>
      <c r="F22" s="35" t="s">
        <v>132</v>
      </c>
      <c r="G22" s="35" t="s">
        <v>133</v>
      </c>
      <c r="H22" s="35"/>
      <c r="I22" s="35" t="s">
        <v>134</v>
      </c>
      <c r="J22" s="35" t="s">
        <v>135</v>
      </c>
      <c r="K22" s="35" t="s">
        <v>136</v>
      </c>
      <c r="L22" s="35" t="s">
        <v>137</v>
      </c>
      <c r="M22" s="35"/>
    </row>
    <row r="23" spans="1:13">
      <c r="A23" s="53" t="s">
        <v>56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152</v>
      </c>
      <c r="B24" s="63"/>
      <c r="C24" s="68"/>
      <c r="D24" s="68"/>
      <c r="E24" s="68"/>
      <c r="F24" s="68"/>
      <c r="G24" s="68"/>
      <c r="H24" s="68"/>
      <c r="I24" s="68"/>
      <c r="J24" s="68"/>
      <c r="K24" s="125"/>
      <c r="L24" s="68"/>
      <c r="M24" s="68"/>
    </row>
    <row r="25" spans="1:13">
      <c r="A25" s="55" t="s">
        <v>150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79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60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61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62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63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56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153</v>
      </c>
      <c r="B32" s="63"/>
      <c r="C32" s="68"/>
      <c r="D32" s="68"/>
      <c r="E32" s="68"/>
      <c r="F32" s="68"/>
      <c r="G32" s="68"/>
      <c r="H32" s="68"/>
      <c r="I32" s="68"/>
      <c r="J32" s="68"/>
      <c r="K32" s="125"/>
      <c r="L32" s="68"/>
      <c r="M32" s="57"/>
    </row>
    <row r="33" spans="1:13">
      <c r="A33" s="55" t="s">
        <v>150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79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154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60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61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154</v>
      </c>
      <c r="L36" s="57">
        <v>0</v>
      </c>
      <c r="M36" s="57"/>
    </row>
    <row r="37" spans="1:13">
      <c r="A37" s="38" t="s">
        <v>62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63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56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155</v>
      </c>
      <c r="B40" s="61"/>
      <c r="C40" s="97"/>
      <c r="D40" s="97"/>
      <c r="E40" s="97"/>
      <c r="F40" s="97"/>
      <c r="G40" s="97"/>
      <c r="H40" s="97"/>
      <c r="I40" s="97"/>
      <c r="J40" s="97"/>
      <c r="K40" s="126"/>
      <c r="L40" s="97"/>
      <c r="M40" s="57"/>
    </row>
    <row r="41" spans="1:13">
      <c r="A41" s="55" t="s">
        <v>150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79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60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61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62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63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154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56</v>
      </c>
      <c r="C48" s="35" t="s">
        <v>117</v>
      </c>
      <c r="D48" s="35" t="s">
        <v>130</v>
      </c>
      <c r="E48" s="35" t="s">
        <v>131</v>
      </c>
      <c r="F48" s="35" t="s">
        <v>132</v>
      </c>
      <c r="G48" s="35" t="s">
        <v>133</v>
      </c>
      <c r="H48" s="35"/>
      <c r="I48" s="35" t="s">
        <v>134</v>
      </c>
      <c r="J48" s="35" t="s">
        <v>135</v>
      </c>
      <c r="K48" s="35" t="s">
        <v>136</v>
      </c>
      <c r="L48" s="35" t="s">
        <v>137</v>
      </c>
      <c r="M48" s="57"/>
    </row>
    <row r="49" spans="1:13">
      <c r="A49" s="96" t="s">
        <v>56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156</v>
      </c>
      <c r="B50" s="61"/>
      <c r="C50" s="97"/>
      <c r="D50" s="97"/>
      <c r="E50" s="97"/>
      <c r="F50" s="97"/>
      <c r="G50" s="97"/>
      <c r="H50" s="97"/>
      <c r="I50" s="97"/>
      <c r="J50" s="97"/>
      <c r="K50" s="126"/>
      <c r="L50" s="97"/>
      <c r="M50" s="57"/>
    </row>
    <row r="51" spans="1:13">
      <c r="A51" s="55" t="s">
        <v>150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79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60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61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62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63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56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157</v>
      </c>
      <c r="B58" s="61"/>
      <c r="C58" s="97"/>
      <c r="D58" s="97"/>
      <c r="E58" s="97"/>
      <c r="F58" s="97"/>
      <c r="G58" s="97"/>
      <c r="H58" s="97"/>
      <c r="I58" s="97"/>
      <c r="J58" s="97"/>
      <c r="K58" s="126"/>
      <c r="L58" s="97"/>
      <c r="M58" s="57"/>
    </row>
    <row r="59" spans="1:13">
      <c r="A59" s="55" t="s">
        <v>150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79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60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61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62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63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56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158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150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79</v>
      </c>
      <c r="B68" s="62">
        <v>107</v>
      </c>
      <c r="C68" s="57">
        <v>4</v>
      </c>
      <c r="D68" s="62" t="s">
        <v>154</v>
      </c>
      <c r="E68" s="57">
        <v>2</v>
      </c>
      <c r="F68" s="62">
        <v>9</v>
      </c>
      <c r="G68" s="57" t="s">
        <v>154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60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61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62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63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56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159</v>
      </c>
      <c r="B74" s="61"/>
      <c r="C74" s="97"/>
      <c r="D74" s="97"/>
      <c r="E74" s="97"/>
      <c r="F74" s="97"/>
      <c r="G74" s="97"/>
      <c r="H74" s="97"/>
      <c r="I74" s="97"/>
      <c r="J74" s="97"/>
      <c r="K74" s="126"/>
      <c r="L74" s="97"/>
      <c r="M74" s="57"/>
    </row>
    <row r="75" spans="1:13">
      <c r="A75" s="55" t="s">
        <v>150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79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60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61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62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63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7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56</v>
      </c>
      <c r="C82" s="35" t="s">
        <v>117</v>
      </c>
      <c r="D82" s="35" t="s">
        <v>130</v>
      </c>
      <c r="E82" s="35" t="s">
        <v>131</v>
      </c>
      <c r="F82" s="35" t="s">
        <v>132</v>
      </c>
      <c r="G82" s="35" t="s">
        <v>133</v>
      </c>
      <c r="H82" s="35"/>
      <c r="I82" s="35" t="s">
        <v>134</v>
      </c>
      <c r="J82" s="35" t="s">
        <v>135</v>
      </c>
      <c r="K82" s="35" t="s">
        <v>136</v>
      </c>
      <c r="L82" s="35" t="s">
        <v>137</v>
      </c>
      <c r="M82" s="57"/>
    </row>
    <row r="83" spans="1:13">
      <c r="A83" s="96" t="s">
        <v>56</v>
      </c>
      <c r="B83" s="127">
        <v>1259</v>
      </c>
      <c r="C83" s="127">
        <v>32</v>
      </c>
      <c r="D83" s="127">
        <v>69</v>
      </c>
      <c r="E83" s="127">
        <v>239</v>
      </c>
      <c r="F83" s="127">
        <v>79</v>
      </c>
      <c r="G83" s="127">
        <v>41</v>
      </c>
      <c r="H83" s="127"/>
      <c r="I83" s="127">
        <v>416</v>
      </c>
      <c r="J83" s="127">
        <v>144</v>
      </c>
      <c r="K83" s="127">
        <v>81</v>
      </c>
      <c r="L83" s="127">
        <v>158</v>
      </c>
      <c r="M83" s="93"/>
    </row>
    <row r="84" spans="1:13" ht="18">
      <c r="A84" s="54" t="s">
        <v>160</v>
      </c>
      <c r="B84" s="127"/>
      <c r="C84" s="128"/>
      <c r="D84" s="128"/>
      <c r="E84" s="128"/>
      <c r="F84" s="128"/>
      <c r="G84" s="128"/>
      <c r="H84" s="128"/>
      <c r="I84" s="128"/>
      <c r="J84" s="128"/>
      <c r="K84" s="129"/>
      <c r="L84" s="128"/>
      <c r="M84" s="93"/>
    </row>
    <row r="85" spans="1:13">
      <c r="A85" s="55" t="s">
        <v>150</v>
      </c>
      <c r="B85" s="130">
        <v>140</v>
      </c>
      <c r="C85" s="93">
        <v>1</v>
      </c>
      <c r="D85" s="131">
        <v>2</v>
      </c>
      <c r="E85" s="130">
        <v>18</v>
      </c>
      <c r="F85" s="130">
        <v>22</v>
      </c>
      <c r="G85" s="130">
        <v>7</v>
      </c>
      <c r="H85" s="131"/>
      <c r="I85" s="130">
        <v>32</v>
      </c>
      <c r="J85" s="130">
        <v>28</v>
      </c>
      <c r="K85" s="130">
        <v>29</v>
      </c>
      <c r="L85" s="130">
        <v>1</v>
      </c>
      <c r="M85" s="93"/>
    </row>
    <row r="86" spans="1:13">
      <c r="A86" s="38" t="s">
        <v>79</v>
      </c>
      <c r="B86" s="130">
        <v>119</v>
      </c>
      <c r="C86" s="130">
        <v>4</v>
      </c>
      <c r="D86" s="93">
        <v>2</v>
      </c>
      <c r="E86" s="130">
        <v>1</v>
      </c>
      <c r="F86" s="130">
        <v>16</v>
      </c>
      <c r="G86" s="93">
        <v>1</v>
      </c>
      <c r="H86" s="131"/>
      <c r="I86" s="130">
        <v>55</v>
      </c>
      <c r="J86" s="130">
        <v>10</v>
      </c>
      <c r="K86" s="130">
        <v>22</v>
      </c>
      <c r="L86" s="130">
        <v>8</v>
      </c>
      <c r="M86" s="93"/>
    </row>
    <row r="87" spans="1:13">
      <c r="A87" s="38" t="s">
        <v>60</v>
      </c>
      <c r="B87" s="130">
        <v>302</v>
      </c>
      <c r="C87" s="130">
        <v>3</v>
      </c>
      <c r="D87" s="130">
        <v>5</v>
      </c>
      <c r="E87" s="130">
        <v>41</v>
      </c>
      <c r="F87" s="130">
        <v>6</v>
      </c>
      <c r="G87" s="130">
        <v>10</v>
      </c>
      <c r="H87" s="131"/>
      <c r="I87" s="130">
        <v>197</v>
      </c>
      <c r="J87" s="130">
        <v>24</v>
      </c>
      <c r="K87" s="130">
        <v>11</v>
      </c>
      <c r="L87" s="130">
        <v>5</v>
      </c>
      <c r="M87" s="93"/>
    </row>
    <row r="88" spans="1:13">
      <c r="A88" s="38" t="s">
        <v>61</v>
      </c>
      <c r="B88" s="130">
        <v>96</v>
      </c>
      <c r="C88" s="130">
        <v>3</v>
      </c>
      <c r="D88" s="130">
        <v>4</v>
      </c>
      <c r="E88" s="130">
        <v>19</v>
      </c>
      <c r="F88" s="130">
        <v>20</v>
      </c>
      <c r="G88" s="130">
        <v>1</v>
      </c>
      <c r="H88" s="131"/>
      <c r="I88" s="130">
        <v>37</v>
      </c>
      <c r="J88" s="130">
        <v>12</v>
      </c>
      <c r="K88" s="93">
        <v>0</v>
      </c>
      <c r="L88" s="93">
        <v>0</v>
      </c>
      <c r="M88" s="93"/>
    </row>
    <row r="89" spans="1:13">
      <c r="A89" s="38" t="s">
        <v>62</v>
      </c>
      <c r="B89" s="130">
        <v>598</v>
      </c>
      <c r="C89" s="130">
        <v>21</v>
      </c>
      <c r="D89" s="130">
        <v>55</v>
      </c>
      <c r="E89" s="130">
        <v>160</v>
      </c>
      <c r="F89" s="130">
        <v>12</v>
      </c>
      <c r="G89" s="130">
        <v>22</v>
      </c>
      <c r="H89" s="131"/>
      <c r="I89" s="130">
        <v>95</v>
      </c>
      <c r="J89" s="130">
        <v>70</v>
      </c>
      <c r="K89" s="130">
        <v>19</v>
      </c>
      <c r="L89" s="130">
        <v>144</v>
      </c>
      <c r="M89" s="93"/>
    </row>
    <row r="90" spans="1:13" ht="18">
      <c r="A90" s="38" t="s">
        <v>63</v>
      </c>
      <c r="B90" s="130">
        <v>4</v>
      </c>
      <c r="C90" s="93">
        <v>0</v>
      </c>
      <c r="D90" s="130">
        <v>1</v>
      </c>
      <c r="E90" s="93">
        <v>0</v>
      </c>
      <c r="F90" s="130">
        <v>3</v>
      </c>
      <c r="G90" s="93">
        <v>0</v>
      </c>
      <c r="H90" s="131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56</v>
      </c>
      <c r="B91" s="127">
        <v>1348</v>
      </c>
      <c r="C91" s="127">
        <v>35</v>
      </c>
      <c r="D91" s="127">
        <v>69</v>
      </c>
      <c r="E91" s="127">
        <v>275</v>
      </c>
      <c r="F91" s="127">
        <v>80</v>
      </c>
      <c r="G91" s="127">
        <v>43</v>
      </c>
      <c r="H91" s="127"/>
      <c r="I91" s="127">
        <v>429</v>
      </c>
      <c r="J91" s="127">
        <v>157</v>
      </c>
      <c r="K91" s="127">
        <v>94</v>
      </c>
      <c r="L91" s="127">
        <v>166</v>
      </c>
      <c r="M91" s="93"/>
    </row>
    <row r="92" spans="1:13" ht="18">
      <c r="A92" s="54" t="s">
        <v>161</v>
      </c>
      <c r="B92" s="127">
        <v>140</v>
      </c>
      <c r="C92" s="128">
        <v>1</v>
      </c>
      <c r="D92" s="128">
        <v>2</v>
      </c>
      <c r="E92" s="128">
        <v>18</v>
      </c>
      <c r="F92" s="128">
        <v>22</v>
      </c>
      <c r="G92" s="128">
        <v>6</v>
      </c>
      <c r="H92" s="128"/>
      <c r="I92" s="128">
        <v>33</v>
      </c>
      <c r="J92" s="128">
        <v>28</v>
      </c>
      <c r="K92" s="129">
        <v>29</v>
      </c>
      <c r="L92" s="128">
        <v>1</v>
      </c>
      <c r="M92" s="93"/>
    </row>
    <row r="93" spans="1:13">
      <c r="A93" s="55" t="s">
        <v>150</v>
      </c>
      <c r="B93" s="130">
        <v>140</v>
      </c>
      <c r="C93" s="93">
        <v>1</v>
      </c>
      <c r="D93" s="131">
        <v>2</v>
      </c>
      <c r="E93" s="130">
        <v>18</v>
      </c>
      <c r="F93" s="130">
        <v>22</v>
      </c>
      <c r="G93" s="130">
        <v>6</v>
      </c>
      <c r="H93" s="131"/>
      <c r="I93" s="130">
        <v>33</v>
      </c>
      <c r="J93" s="130">
        <v>28</v>
      </c>
      <c r="K93" s="131">
        <v>29</v>
      </c>
      <c r="L93" s="130">
        <v>1</v>
      </c>
      <c r="M93" s="93"/>
    </row>
    <row r="94" spans="1:13">
      <c r="A94" s="38" t="s">
        <v>79</v>
      </c>
      <c r="B94" s="130">
        <v>120</v>
      </c>
      <c r="C94" s="130">
        <v>4</v>
      </c>
      <c r="D94" s="93">
        <v>2</v>
      </c>
      <c r="E94" s="130">
        <v>1</v>
      </c>
      <c r="F94" s="130">
        <v>17</v>
      </c>
      <c r="G94" s="93">
        <v>2</v>
      </c>
      <c r="H94" s="131"/>
      <c r="I94" s="130">
        <v>54</v>
      </c>
      <c r="J94" s="130">
        <v>10</v>
      </c>
      <c r="K94" s="130">
        <v>22</v>
      </c>
      <c r="L94" s="131">
        <v>8</v>
      </c>
      <c r="M94" s="93"/>
    </row>
    <row r="95" spans="1:13">
      <c r="A95" s="38" t="s">
        <v>60</v>
      </c>
      <c r="B95" s="130">
        <v>313</v>
      </c>
      <c r="C95" s="130">
        <v>6</v>
      </c>
      <c r="D95" s="130">
        <v>5</v>
      </c>
      <c r="E95" s="130">
        <v>41</v>
      </c>
      <c r="F95" s="130">
        <v>5</v>
      </c>
      <c r="G95" s="130">
        <v>10</v>
      </c>
      <c r="H95" s="131"/>
      <c r="I95" s="130">
        <v>206</v>
      </c>
      <c r="J95" s="130">
        <v>23</v>
      </c>
      <c r="K95" s="130">
        <v>12</v>
      </c>
      <c r="L95" s="130">
        <v>5</v>
      </c>
      <c r="M95" s="93"/>
    </row>
    <row r="96" spans="1:13">
      <c r="A96" s="38" t="s">
        <v>61</v>
      </c>
      <c r="B96" s="130">
        <v>93</v>
      </c>
      <c r="C96" s="130">
        <v>3</v>
      </c>
      <c r="D96" s="130">
        <v>3</v>
      </c>
      <c r="E96" s="130">
        <v>19</v>
      </c>
      <c r="F96" s="130">
        <v>20</v>
      </c>
      <c r="G96" s="130">
        <v>1</v>
      </c>
      <c r="H96" s="131"/>
      <c r="I96" s="130">
        <v>39</v>
      </c>
      <c r="J96" s="130">
        <v>8</v>
      </c>
      <c r="K96" s="93">
        <v>0</v>
      </c>
      <c r="L96" s="93">
        <v>0</v>
      </c>
      <c r="M96" s="93"/>
    </row>
    <row r="97" spans="1:13">
      <c r="A97" s="38" t="s">
        <v>62</v>
      </c>
      <c r="B97" s="130">
        <v>678</v>
      </c>
      <c r="C97" s="130">
        <v>21</v>
      </c>
      <c r="D97" s="130">
        <v>56</v>
      </c>
      <c r="E97" s="130">
        <v>196</v>
      </c>
      <c r="F97" s="130">
        <v>13</v>
      </c>
      <c r="G97" s="130">
        <v>24</v>
      </c>
      <c r="H97" s="131"/>
      <c r="I97" s="130">
        <v>97</v>
      </c>
      <c r="J97" s="130">
        <v>88</v>
      </c>
      <c r="K97" s="130">
        <v>31</v>
      </c>
      <c r="L97" s="130">
        <v>152</v>
      </c>
      <c r="M97" s="93"/>
    </row>
    <row r="98" spans="1:13" ht="18">
      <c r="A98" s="38" t="s">
        <v>63</v>
      </c>
      <c r="B98" s="130">
        <v>4</v>
      </c>
      <c r="C98" s="93">
        <v>0</v>
      </c>
      <c r="D98" s="130">
        <v>1</v>
      </c>
      <c r="E98" s="93">
        <v>0</v>
      </c>
      <c r="F98" s="130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56</v>
      </c>
      <c r="B99" s="127">
        <v>1365</v>
      </c>
      <c r="C99" s="127">
        <v>37</v>
      </c>
      <c r="D99" s="127">
        <v>69</v>
      </c>
      <c r="E99" s="127">
        <v>280</v>
      </c>
      <c r="F99" s="127">
        <v>80</v>
      </c>
      <c r="G99" s="127">
        <v>45</v>
      </c>
      <c r="H99" s="127"/>
      <c r="I99" s="127">
        <v>435</v>
      </c>
      <c r="J99" s="127">
        <v>157</v>
      </c>
      <c r="K99" s="127">
        <v>94</v>
      </c>
      <c r="L99" s="127">
        <v>168</v>
      </c>
      <c r="M99" s="93"/>
    </row>
    <row r="100" spans="1:13" ht="18">
      <c r="A100" s="54" t="s">
        <v>162</v>
      </c>
      <c r="B100" s="130"/>
      <c r="C100" s="93"/>
      <c r="D100" s="130"/>
      <c r="E100" s="93"/>
      <c r="F100" s="130"/>
      <c r="G100" s="93"/>
      <c r="H100" s="93"/>
      <c r="I100" s="93"/>
      <c r="J100" s="93"/>
      <c r="K100" s="93"/>
      <c r="L100" s="93"/>
      <c r="M100" s="93"/>
    </row>
    <row r="101" spans="1:13">
      <c r="A101" s="55" t="s">
        <v>150</v>
      </c>
      <c r="B101" s="130">
        <v>141</v>
      </c>
      <c r="C101" s="93">
        <v>1</v>
      </c>
      <c r="D101" s="130">
        <v>2</v>
      </c>
      <c r="E101" s="93">
        <v>18</v>
      </c>
      <c r="F101" s="130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79</v>
      </c>
      <c r="B102" s="130">
        <v>119</v>
      </c>
      <c r="C102" s="93">
        <v>4</v>
      </c>
      <c r="D102" s="130">
        <v>2</v>
      </c>
      <c r="E102" s="93">
        <v>1</v>
      </c>
      <c r="F102" s="130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60</v>
      </c>
      <c r="B103" s="130">
        <v>315</v>
      </c>
      <c r="C103" s="93">
        <v>6</v>
      </c>
      <c r="D103" s="130">
        <v>5</v>
      </c>
      <c r="E103" s="93">
        <v>41</v>
      </c>
      <c r="F103" s="130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61</v>
      </c>
      <c r="B104" s="130">
        <v>93</v>
      </c>
      <c r="C104" s="93">
        <v>3</v>
      </c>
      <c r="D104" s="130">
        <v>3</v>
      </c>
      <c r="E104" s="93">
        <v>19</v>
      </c>
      <c r="F104" s="130">
        <v>20</v>
      </c>
      <c r="G104" s="93">
        <v>1</v>
      </c>
      <c r="H104" s="93"/>
      <c r="I104" s="93">
        <v>39</v>
      </c>
      <c r="J104" s="93">
        <v>8</v>
      </c>
      <c r="K104" s="93" t="s">
        <v>154</v>
      </c>
      <c r="L104" s="93" t="s">
        <v>154</v>
      </c>
      <c r="M104" s="93"/>
    </row>
    <row r="105" spans="1:13">
      <c r="A105" s="38" t="s">
        <v>62</v>
      </c>
      <c r="B105" s="130">
        <v>693</v>
      </c>
      <c r="C105" s="93">
        <v>23</v>
      </c>
      <c r="D105" s="130">
        <v>56</v>
      </c>
      <c r="E105" s="93">
        <v>201</v>
      </c>
      <c r="F105" s="130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63</v>
      </c>
      <c r="B106" s="130">
        <v>4</v>
      </c>
      <c r="C106" s="93" t="s">
        <v>154</v>
      </c>
      <c r="D106" s="130">
        <v>1</v>
      </c>
      <c r="E106" s="93" t="s">
        <v>154</v>
      </c>
      <c r="F106" s="130">
        <v>3</v>
      </c>
      <c r="G106" s="93" t="s">
        <v>154</v>
      </c>
      <c r="H106" s="93"/>
      <c r="I106" s="93" t="s">
        <v>154</v>
      </c>
      <c r="J106" s="93" t="s">
        <v>154</v>
      </c>
      <c r="K106" s="93" t="s">
        <v>154</v>
      </c>
      <c r="L106" s="93" t="s">
        <v>154</v>
      </c>
      <c r="M106" s="93"/>
    </row>
    <row r="107" spans="1:13">
      <c r="A107" s="96" t="s">
        <v>56</v>
      </c>
      <c r="B107" s="127">
        <v>1409</v>
      </c>
      <c r="C107" s="127">
        <v>37</v>
      </c>
      <c r="D107" s="127">
        <v>69</v>
      </c>
      <c r="E107" s="127">
        <v>304</v>
      </c>
      <c r="F107" s="127">
        <v>80</v>
      </c>
      <c r="G107" s="127">
        <v>48</v>
      </c>
      <c r="H107" s="127"/>
      <c r="I107" s="127">
        <v>446</v>
      </c>
      <c r="J107" s="127">
        <v>158</v>
      </c>
      <c r="K107" s="127">
        <v>95</v>
      </c>
      <c r="L107" s="127">
        <v>172</v>
      </c>
      <c r="M107" s="93"/>
    </row>
    <row r="108" spans="1:13" ht="18">
      <c r="A108" s="54" t="s">
        <v>163</v>
      </c>
      <c r="B108" s="127"/>
      <c r="C108" s="128"/>
      <c r="D108" s="128"/>
      <c r="E108" s="128"/>
      <c r="F108" s="128"/>
      <c r="G108" s="128"/>
      <c r="H108" s="128"/>
      <c r="I108" s="128"/>
      <c r="J108" s="128"/>
      <c r="K108" s="129"/>
      <c r="L108" s="128"/>
      <c r="M108" s="93"/>
    </row>
    <row r="109" spans="1:13">
      <c r="A109" s="55" t="s">
        <v>150</v>
      </c>
      <c r="B109" s="130">
        <v>149</v>
      </c>
      <c r="C109" s="131">
        <v>1</v>
      </c>
      <c r="D109" s="131">
        <v>2</v>
      </c>
      <c r="E109" s="130">
        <v>24</v>
      </c>
      <c r="F109" s="130">
        <v>22</v>
      </c>
      <c r="G109" s="130">
        <v>6</v>
      </c>
      <c r="H109" s="131"/>
      <c r="I109" s="130">
        <v>34</v>
      </c>
      <c r="J109" s="130">
        <v>28</v>
      </c>
      <c r="K109" s="131">
        <v>30</v>
      </c>
      <c r="L109" s="130">
        <v>2</v>
      </c>
      <c r="M109" s="93"/>
    </row>
    <row r="110" spans="1:13">
      <c r="A110" s="38" t="s">
        <v>79</v>
      </c>
      <c r="B110" s="130">
        <v>123</v>
      </c>
      <c r="C110" s="130">
        <v>4</v>
      </c>
      <c r="D110" s="131">
        <v>2</v>
      </c>
      <c r="E110" s="130">
        <v>1</v>
      </c>
      <c r="F110" s="130">
        <v>17</v>
      </c>
      <c r="G110" s="131">
        <v>2</v>
      </c>
      <c r="H110" s="131"/>
      <c r="I110" s="130">
        <v>59</v>
      </c>
      <c r="J110" s="130">
        <v>10</v>
      </c>
      <c r="K110" s="130">
        <v>22</v>
      </c>
      <c r="L110" s="131">
        <v>6</v>
      </c>
      <c r="M110" s="93"/>
    </row>
    <row r="111" spans="1:13">
      <c r="A111" s="38" t="s">
        <v>60</v>
      </c>
      <c r="B111" s="130">
        <v>323</v>
      </c>
      <c r="C111" s="130">
        <v>6</v>
      </c>
      <c r="D111" s="130">
        <v>5</v>
      </c>
      <c r="E111" s="130">
        <v>43</v>
      </c>
      <c r="F111" s="130">
        <v>5</v>
      </c>
      <c r="G111" s="130">
        <v>12</v>
      </c>
      <c r="H111" s="131"/>
      <c r="I111" s="130">
        <v>212</v>
      </c>
      <c r="J111" s="130">
        <v>23</v>
      </c>
      <c r="K111" s="130">
        <v>12</v>
      </c>
      <c r="L111" s="130">
        <v>5</v>
      </c>
      <c r="M111" s="93"/>
    </row>
    <row r="112" spans="1:13">
      <c r="A112" s="38" t="s">
        <v>61</v>
      </c>
      <c r="B112" s="130">
        <v>97</v>
      </c>
      <c r="C112" s="130">
        <v>3</v>
      </c>
      <c r="D112" s="130">
        <v>3</v>
      </c>
      <c r="E112" s="130">
        <v>19</v>
      </c>
      <c r="F112" s="130">
        <v>20</v>
      </c>
      <c r="G112" s="130">
        <v>1</v>
      </c>
      <c r="H112" s="131"/>
      <c r="I112" s="130">
        <v>42</v>
      </c>
      <c r="J112" s="130">
        <v>8</v>
      </c>
      <c r="K112" s="93">
        <v>0</v>
      </c>
      <c r="L112" s="93">
        <v>1</v>
      </c>
      <c r="M112" s="93"/>
    </row>
    <row r="113" spans="1:13">
      <c r="A113" s="38" t="s">
        <v>62</v>
      </c>
      <c r="B113" s="130">
        <v>713</v>
      </c>
      <c r="C113" s="130">
        <v>23</v>
      </c>
      <c r="D113" s="130">
        <v>56</v>
      </c>
      <c r="E113" s="130">
        <v>217</v>
      </c>
      <c r="F113" s="130">
        <v>13</v>
      </c>
      <c r="G113" s="130">
        <v>27</v>
      </c>
      <c r="H113" s="131"/>
      <c r="I113" s="130">
        <v>99</v>
      </c>
      <c r="J113" s="130">
        <v>89</v>
      </c>
      <c r="K113" s="130">
        <v>31</v>
      </c>
      <c r="L113" s="130">
        <v>158</v>
      </c>
      <c r="M113" s="93"/>
    </row>
    <row r="114" spans="1:13" ht="18">
      <c r="A114" s="83" t="s">
        <v>63</v>
      </c>
      <c r="B114" s="130">
        <v>4</v>
      </c>
      <c r="C114" s="93">
        <v>0</v>
      </c>
      <c r="D114" s="130">
        <v>1</v>
      </c>
      <c r="E114" s="93">
        <v>0</v>
      </c>
      <c r="F114" s="130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7"/>
      <c r="B115" s="130"/>
      <c r="C115" s="93"/>
      <c r="D115" s="130"/>
      <c r="E115" s="93"/>
      <c r="F115" s="130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56</v>
      </c>
      <c r="C116" s="35" t="s">
        <v>117</v>
      </c>
      <c r="D116" s="35" t="s">
        <v>130</v>
      </c>
      <c r="E116" s="35" t="s">
        <v>131</v>
      </c>
      <c r="F116" s="35" t="s">
        <v>132</v>
      </c>
      <c r="G116" s="35" t="s">
        <v>133</v>
      </c>
      <c r="H116" s="35"/>
      <c r="I116" s="35" t="s">
        <v>134</v>
      </c>
      <c r="J116" s="35" t="s">
        <v>135</v>
      </c>
      <c r="K116" s="35" t="s">
        <v>136</v>
      </c>
      <c r="L116" s="35" t="s">
        <v>137</v>
      </c>
      <c r="M116" s="93"/>
    </row>
    <row r="117" spans="1:13">
      <c r="A117" s="53" t="s">
        <v>56</v>
      </c>
      <c r="B117" s="127">
        <v>1498</v>
      </c>
      <c r="C117" s="127">
        <v>45</v>
      </c>
      <c r="D117" s="127">
        <v>69</v>
      </c>
      <c r="E117" s="127">
        <v>337</v>
      </c>
      <c r="F117" s="127">
        <v>76</v>
      </c>
      <c r="G117" s="127">
        <v>54</v>
      </c>
      <c r="H117" s="127"/>
      <c r="I117" s="127">
        <v>464</v>
      </c>
      <c r="J117" s="127">
        <v>174</v>
      </c>
      <c r="K117" s="127">
        <v>97</v>
      </c>
      <c r="L117" s="127">
        <v>182</v>
      </c>
      <c r="M117" s="93"/>
    </row>
    <row r="118" spans="1:13" ht="18">
      <c r="A118" s="54" t="s">
        <v>164</v>
      </c>
      <c r="B118" s="127"/>
      <c r="C118" s="128"/>
      <c r="D118" s="128"/>
      <c r="E118" s="128"/>
      <c r="F118" s="128"/>
      <c r="G118" s="128"/>
      <c r="H118" s="128"/>
      <c r="I118" s="128"/>
      <c r="J118" s="128"/>
      <c r="K118" s="152"/>
      <c r="L118" s="128"/>
      <c r="M118" s="93"/>
    </row>
    <row r="119" spans="1:13">
      <c r="A119" s="55" t="s">
        <v>150</v>
      </c>
      <c r="B119" s="130">
        <v>179</v>
      </c>
      <c r="C119" s="93">
        <v>2</v>
      </c>
      <c r="D119" s="131">
        <v>4</v>
      </c>
      <c r="E119" s="130">
        <v>28</v>
      </c>
      <c r="F119" s="130">
        <v>26</v>
      </c>
      <c r="G119" s="130">
        <v>7</v>
      </c>
      <c r="H119" s="131"/>
      <c r="I119" s="130">
        <v>41</v>
      </c>
      <c r="J119" s="130">
        <v>29</v>
      </c>
      <c r="K119" s="130">
        <v>30</v>
      </c>
      <c r="L119" s="130">
        <v>12</v>
      </c>
      <c r="M119" s="93"/>
    </row>
    <row r="120" spans="1:13">
      <c r="A120" s="38" t="s">
        <v>79</v>
      </c>
      <c r="B120" s="130">
        <v>106</v>
      </c>
      <c r="C120" s="130">
        <v>4</v>
      </c>
      <c r="D120" s="93">
        <v>1</v>
      </c>
      <c r="E120" s="130">
        <v>1</v>
      </c>
      <c r="F120" s="130">
        <v>6</v>
      </c>
      <c r="G120" s="93">
        <v>2</v>
      </c>
      <c r="H120" s="131"/>
      <c r="I120" s="130">
        <v>60</v>
      </c>
      <c r="J120" s="130">
        <v>9</v>
      </c>
      <c r="K120" s="130">
        <v>22</v>
      </c>
      <c r="L120" s="130">
        <v>1</v>
      </c>
      <c r="M120" s="93"/>
    </row>
    <row r="121" spans="1:13">
      <c r="A121" s="38" t="s">
        <v>60</v>
      </c>
      <c r="B121" s="130">
        <v>330</v>
      </c>
      <c r="C121" s="130">
        <v>9</v>
      </c>
      <c r="D121" s="130">
        <v>5</v>
      </c>
      <c r="E121" s="130">
        <v>45</v>
      </c>
      <c r="F121" s="130">
        <v>7</v>
      </c>
      <c r="G121" s="130">
        <v>15</v>
      </c>
      <c r="H121" s="131"/>
      <c r="I121" s="130">
        <v>208</v>
      </c>
      <c r="J121" s="130">
        <v>24</v>
      </c>
      <c r="K121" s="130">
        <v>11</v>
      </c>
      <c r="L121" s="130">
        <v>6</v>
      </c>
      <c r="M121" s="93"/>
    </row>
    <row r="122" spans="1:13">
      <c r="A122" s="38" t="s">
        <v>61</v>
      </c>
      <c r="B122" s="130">
        <v>89</v>
      </c>
      <c r="C122" s="130">
        <v>3</v>
      </c>
      <c r="D122" s="130">
        <v>3</v>
      </c>
      <c r="E122" s="130">
        <v>16</v>
      </c>
      <c r="F122" s="130">
        <v>19</v>
      </c>
      <c r="G122" s="57">
        <v>0</v>
      </c>
      <c r="H122" s="131"/>
      <c r="I122" s="130">
        <v>41</v>
      </c>
      <c r="J122" s="130">
        <v>7</v>
      </c>
      <c r="K122" s="57">
        <v>0</v>
      </c>
      <c r="L122" s="57">
        <v>0</v>
      </c>
      <c r="M122" s="93"/>
    </row>
    <row r="123" spans="1:13">
      <c r="A123" s="38" t="s">
        <v>62</v>
      </c>
      <c r="B123" s="130">
        <v>791</v>
      </c>
      <c r="C123" s="130">
        <v>27</v>
      </c>
      <c r="D123" s="130">
        <v>55</v>
      </c>
      <c r="E123" s="130">
        <v>247</v>
      </c>
      <c r="F123" s="130">
        <v>18</v>
      </c>
      <c r="G123" s="130">
        <v>29</v>
      </c>
      <c r="H123" s="131"/>
      <c r="I123" s="130">
        <v>114</v>
      </c>
      <c r="J123" s="130">
        <v>104</v>
      </c>
      <c r="K123" s="130">
        <v>34</v>
      </c>
      <c r="L123" s="130">
        <v>163</v>
      </c>
      <c r="M123" s="93"/>
    </row>
    <row r="124" spans="1:13" ht="18">
      <c r="A124" s="38" t="s">
        <v>63</v>
      </c>
      <c r="B124" s="130">
        <v>3</v>
      </c>
      <c r="C124" s="57">
        <v>0</v>
      </c>
      <c r="D124" s="130">
        <v>1</v>
      </c>
      <c r="E124" s="93">
        <v>0</v>
      </c>
      <c r="F124" s="93">
        <v>0</v>
      </c>
      <c r="G124" s="93">
        <v>1</v>
      </c>
      <c r="H124" s="131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56</v>
      </c>
      <c r="B125" s="127">
        <v>1518</v>
      </c>
      <c r="C125" s="127">
        <v>37</v>
      </c>
      <c r="D125" s="127">
        <v>69</v>
      </c>
      <c r="E125" s="127">
        <v>361</v>
      </c>
      <c r="F125" s="127">
        <v>76</v>
      </c>
      <c r="G125" s="127">
        <v>69</v>
      </c>
      <c r="H125" s="127"/>
      <c r="I125" s="127">
        <v>428</v>
      </c>
      <c r="J125" s="127">
        <v>179</v>
      </c>
      <c r="K125" s="127">
        <v>109</v>
      </c>
      <c r="L125" s="127">
        <v>190</v>
      </c>
      <c r="M125" s="93"/>
    </row>
    <row r="126" spans="1:13" ht="18">
      <c r="A126" s="54" t="s">
        <v>165</v>
      </c>
      <c r="B126" s="130"/>
      <c r="C126" s="153"/>
      <c r="D126" s="153"/>
      <c r="E126" s="153"/>
      <c r="F126" s="153"/>
      <c r="G126" s="153"/>
      <c r="H126" s="153"/>
      <c r="I126" s="153"/>
      <c r="J126" s="153"/>
      <c r="K126" s="154"/>
      <c r="L126" s="153"/>
      <c r="M126" s="93"/>
    </row>
    <row r="127" spans="1:13">
      <c r="A127" s="55" t="s">
        <v>150</v>
      </c>
      <c r="B127" s="130">
        <v>172</v>
      </c>
      <c r="C127" s="57">
        <v>0</v>
      </c>
      <c r="D127" s="131">
        <v>4</v>
      </c>
      <c r="E127" s="130">
        <v>28</v>
      </c>
      <c r="F127" s="130">
        <v>26</v>
      </c>
      <c r="G127" s="130">
        <v>8</v>
      </c>
      <c r="H127" s="131"/>
      <c r="I127" s="130">
        <v>37</v>
      </c>
      <c r="J127" s="130">
        <v>29</v>
      </c>
      <c r="K127" s="131">
        <v>30</v>
      </c>
      <c r="L127" s="130">
        <v>10</v>
      </c>
      <c r="M127" s="93"/>
    </row>
    <row r="128" spans="1:13">
      <c r="A128" s="38" t="s">
        <v>79</v>
      </c>
      <c r="B128" s="130">
        <v>95</v>
      </c>
      <c r="C128" s="130">
        <v>3</v>
      </c>
      <c r="D128" s="93">
        <v>1</v>
      </c>
      <c r="E128" s="130">
        <v>1</v>
      </c>
      <c r="F128" s="130">
        <v>6</v>
      </c>
      <c r="G128" s="93">
        <v>2</v>
      </c>
      <c r="H128" s="131"/>
      <c r="I128" s="130">
        <v>50</v>
      </c>
      <c r="J128" s="130">
        <v>9</v>
      </c>
      <c r="K128" s="130">
        <v>22</v>
      </c>
      <c r="L128" s="131">
        <v>1</v>
      </c>
      <c r="M128" s="93"/>
    </row>
    <row r="129" spans="1:15">
      <c r="A129" s="38" t="s">
        <v>60</v>
      </c>
      <c r="B129" s="130">
        <v>351</v>
      </c>
      <c r="C129" s="130">
        <v>14</v>
      </c>
      <c r="D129" s="130">
        <v>5</v>
      </c>
      <c r="E129" s="130">
        <v>50</v>
      </c>
      <c r="F129" s="130">
        <v>7</v>
      </c>
      <c r="G129" s="130">
        <v>23</v>
      </c>
      <c r="H129" s="131"/>
      <c r="I129" s="130">
        <v>207</v>
      </c>
      <c r="J129" s="130">
        <v>28</v>
      </c>
      <c r="K129" s="130">
        <v>11</v>
      </c>
      <c r="L129" s="130">
        <v>6</v>
      </c>
      <c r="M129" s="93"/>
    </row>
    <row r="130" spans="1:15">
      <c r="A130" s="38" t="s">
        <v>61</v>
      </c>
      <c r="B130" s="130">
        <v>62</v>
      </c>
      <c r="C130" s="130">
        <v>1</v>
      </c>
      <c r="D130" s="130">
        <v>3</v>
      </c>
      <c r="E130" s="130">
        <v>16</v>
      </c>
      <c r="F130" s="130">
        <v>19</v>
      </c>
      <c r="G130" s="57">
        <v>0</v>
      </c>
      <c r="H130" s="131"/>
      <c r="I130" s="130">
        <v>19</v>
      </c>
      <c r="J130" s="130">
        <v>4</v>
      </c>
      <c r="K130" s="57">
        <v>0</v>
      </c>
      <c r="L130" s="57">
        <v>0</v>
      </c>
      <c r="M130" s="93"/>
    </row>
    <row r="131" spans="1:15">
      <c r="A131" s="38" t="s">
        <v>62</v>
      </c>
      <c r="B131" s="130">
        <v>835</v>
      </c>
      <c r="C131" s="130">
        <v>19</v>
      </c>
      <c r="D131" s="130">
        <v>55</v>
      </c>
      <c r="E131" s="130">
        <v>266</v>
      </c>
      <c r="F131" s="130">
        <v>18</v>
      </c>
      <c r="G131" s="130">
        <v>35</v>
      </c>
      <c r="H131" s="131"/>
      <c r="I131" s="130">
        <v>115</v>
      </c>
      <c r="J131" s="130">
        <v>108</v>
      </c>
      <c r="K131" s="130">
        <v>46</v>
      </c>
      <c r="L131" s="130">
        <v>173</v>
      </c>
      <c r="M131" s="93"/>
    </row>
    <row r="132" spans="1:15" ht="18">
      <c r="A132" s="38" t="s">
        <v>63</v>
      </c>
      <c r="B132" s="130">
        <v>3</v>
      </c>
      <c r="C132" s="57">
        <v>0</v>
      </c>
      <c r="D132" s="130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56</v>
      </c>
      <c r="B133" s="127">
        <v>1536</v>
      </c>
      <c r="C133" s="127">
        <v>38</v>
      </c>
      <c r="D133" s="127">
        <v>73</v>
      </c>
      <c r="E133" s="127">
        <v>366</v>
      </c>
      <c r="F133" s="127">
        <v>78</v>
      </c>
      <c r="G133" s="127">
        <v>70</v>
      </c>
      <c r="H133" s="127"/>
      <c r="I133" s="127">
        <v>436</v>
      </c>
      <c r="J133" s="127">
        <v>176</v>
      </c>
      <c r="K133" s="127">
        <v>109</v>
      </c>
      <c r="L133" s="127">
        <v>190</v>
      </c>
      <c r="M133" s="93"/>
    </row>
    <row r="134" spans="1:15" ht="18">
      <c r="A134" s="54" t="s">
        <v>166</v>
      </c>
      <c r="B134" s="130"/>
      <c r="C134" s="93"/>
      <c r="D134" s="130"/>
      <c r="E134" s="93"/>
      <c r="F134" s="130"/>
      <c r="G134" s="93"/>
      <c r="H134" s="93"/>
      <c r="I134" s="93"/>
      <c r="J134" s="93"/>
      <c r="K134" s="93"/>
      <c r="L134" s="93"/>
      <c r="M134" s="93"/>
    </row>
    <row r="135" spans="1:15">
      <c r="A135" s="55" t="s">
        <v>150</v>
      </c>
      <c r="B135" s="130">
        <v>174</v>
      </c>
      <c r="C135" s="57">
        <v>0</v>
      </c>
      <c r="D135" s="130">
        <v>4</v>
      </c>
      <c r="E135" s="93">
        <v>28</v>
      </c>
      <c r="F135" s="130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79</v>
      </c>
      <c r="B136" s="130">
        <v>95</v>
      </c>
      <c r="C136" s="93">
        <v>3</v>
      </c>
      <c r="D136" s="130">
        <v>1</v>
      </c>
      <c r="E136" s="93">
        <v>1</v>
      </c>
      <c r="F136" s="130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60</v>
      </c>
      <c r="B137" s="130">
        <v>358</v>
      </c>
      <c r="C137" s="93">
        <v>15</v>
      </c>
      <c r="D137" s="130">
        <v>9</v>
      </c>
      <c r="E137" s="93">
        <v>51</v>
      </c>
      <c r="F137" s="130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61</v>
      </c>
      <c r="B138" s="130">
        <v>63</v>
      </c>
      <c r="C138" s="93">
        <v>1</v>
      </c>
      <c r="D138" s="130">
        <v>3</v>
      </c>
      <c r="E138" s="93">
        <v>17</v>
      </c>
      <c r="F138" s="130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62</v>
      </c>
      <c r="B139" s="130">
        <v>843</v>
      </c>
      <c r="C139" s="93">
        <v>19</v>
      </c>
      <c r="D139" s="130">
        <v>55</v>
      </c>
      <c r="E139" s="93">
        <v>269</v>
      </c>
      <c r="F139" s="130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63</v>
      </c>
      <c r="B140" s="130">
        <v>3</v>
      </c>
      <c r="C140" s="57">
        <v>0</v>
      </c>
      <c r="D140" s="130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5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93"/>
    </row>
    <row r="142" spans="1:15" ht="36">
      <c r="A142" s="38"/>
      <c r="B142" s="46" t="s">
        <v>56</v>
      </c>
      <c r="C142" s="314" t="s">
        <v>167</v>
      </c>
      <c r="D142" s="314" t="s">
        <v>130</v>
      </c>
      <c r="E142" s="314" t="s">
        <v>138</v>
      </c>
      <c r="F142" s="314" t="s">
        <v>139</v>
      </c>
      <c r="G142" s="314" t="s">
        <v>140</v>
      </c>
      <c r="H142" s="314"/>
      <c r="I142" s="314" t="s">
        <v>141</v>
      </c>
      <c r="J142" s="314" t="s">
        <v>142</v>
      </c>
      <c r="K142" s="314" t="s">
        <v>136</v>
      </c>
      <c r="L142" s="314" t="s">
        <v>143</v>
      </c>
      <c r="M142" s="314" t="s">
        <v>144</v>
      </c>
      <c r="N142" s="314" t="s">
        <v>168</v>
      </c>
      <c r="O142" s="314" t="s">
        <v>146</v>
      </c>
    </row>
    <row r="143" spans="1:15">
      <c r="A143" s="53" t="s">
        <v>56</v>
      </c>
      <c r="B143" s="127">
        <v>1588</v>
      </c>
      <c r="C143" s="127">
        <v>38</v>
      </c>
      <c r="D143" s="127">
        <v>75</v>
      </c>
      <c r="E143" s="127">
        <v>100</v>
      </c>
      <c r="F143" s="127">
        <v>75</v>
      </c>
      <c r="G143" s="127">
        <v>67</v>
      </c>
      <c r="H143" s="127"/>
      <c r="I143" s="127">
        <v>388</v>
      </c>
      <c r="J143" s="127">
        <v>64</v>
      </c>
      <c r="K143" s="127">
        <v>109</v>
      </c>
      <c r="L143" s="127">
        <v>228</v>
      </c>
      <c r="M143" s="127">
        <v>81</v>
      </c>
      <c r="N143" s="127">
        <v>258</v>
      </c>
      <c r="O143" s="127">
        <v>105</v>
      </c>
    </row>
    <row r="144" spans="1:15" ht="18">
      <c r="A144" s="54" t="s">
        <v>169</v>
      </c>
      <c r="B144" s="127"/>
      <c r="C144" s="128"/>
      <c r="D144" s="128"/>
      <c r="E144" s="128"/>
      <c r="F144" s="128"/>
      <c r="G144" s="128"/>
      <c r="H144" s="128"/>
      <c r="I144" s="128"/>
      <c r="J144" s="128"/>
      <c r="K144" s="152"/>
      <c r="L144" s="128"/>
      <c r="M144" s="128"/>
      <c r="N144" s="128"/>
      <c r="O144" s="128"/>
    </row>
    <row r="145" spans="1:15">
      <c r="A145" s="55" t="s">
        <v>150</v>
      </c>
      <c r="B145" s="130">
        <v>182</v>
      </c>
      <c r="C145" s="57">
        <v>0</v>
      </c>
      <c r="D145" s="131">
        <v>4</v>
      </c>
      <c r="E145" s="130">
        <v>5</v>
      </c>
      <c r="F145" s="130">
        <v>28</v>
      </c>
      <c r="G145" s="130">
        <v>7</v>
      </c>
      <c r="H145" s="131"/>
      <c r="I145" s="130">
        <v>32</v>
      </c>
      <c r="J145" s="130">
        <v>16</v>
      </c>
      <c r="K145" s="131">
        <v>30</v>
      </c>
      <c r="L145" s="130">
        <v>17</v>
      </c>
      <c r="M145" s="130">
        <v>9</v>
      </c>
      <c r="N145" s="130">
        <v>25</v>
      </c>
      <c r="O145" s="130">
        <v>9</v>
      </c>
    </row>
    <row r="146" spans="1:15">
      <c r="A146" s="38" t="s">
        <v>79</v>
      </c>
      <c r="B146" s="130">
        <v>97</v>
      </c>
      <c r="C146" s="130">
        <v>3</v>
      </c>
      <c r="D146" s="131">
        <v>2</v>
      </c>
      <c r="E146" s="130">
        <v>1</v>
      </c>
      <c r="F146" s="130">
        <v>6</v>
      </c>
      <c r="G146" s="131">
        <v>2</v>
      </c>
      <c r="H146" s="131"/>
      <c r="I146" s="130">
        <v>52</v>
      </c>
      <c r="J146" s="57">
        <v>0</v>
      </c>
      <c r="K146" s="130">
        <v>22</v>
      </c>
      <c r="L146" s="131">
        <v>5</v>
      </c>
      <c r="M146" s="57">
        <v>0</v>
      </c>
      <c r="N146" s="57">
        <v>0</v>
      </c>
      <c r="O146" s="131">
        <v>4</v>
      </c>
    </row>
    <row r="147" spans="1:15">
      <c r="A147" s="38" t="s">
        <v>60</v>
      </c>
      <c r="B147" s="130">
        <v>362</v>
      </c>
      <c r="C147" s="130">
        <v>15</v>
      </c>
      <c r="D147" s="130">
        <v>9</v>
      </c>
      <c r="E147" s="130">
        <v>6</v>
      </c>
      <c r="F147" s="130">
        <v>6</v>
      </c>
      <c r="G147" s="130">
        <v>27</v>
      </c>
      <c r="H147" s="131"/>
      <c r="I147" s="130">
        <v>176</v>
      </c>
      <c r="J147" s="130">
        <v>13</v>
      </c>
      <c r="K147" s="130">
        <v>11</v>
      </c>
      <c r="L147" s="130">
        <v>13</v>
      </c>
      <c r="M147" s="130">
        <v>37</v>
      </c>
      <c r="N147" s="130">
        <v>39</v>
      </c>
      <c r="O147" s="130">
        <v>10</v>
      </c>
    </row>
    <row r="148" spans="1:15">
      <c r="A148" s="38" t="s">
        <v>61</v>
      </c>
      <c r="B148" s="130">
        <v>66</v>
      </c>
      <c r="C148" s="130">
        <v>1</v>
      </c>
      <c r="D148" s="130">
        <v>3</v>
      </c>
      <c r="E148" s="130">
        <v>2</v>
      </c>
      <c r="F148" s="130">
        <v>19</v>
      </c>
      <c r="G148" s="57">
        <v>0</v>
      </c>
      <c r="H148" s="131"/>
      <c r="I148" s="130">
        <v>21</v>
      </c>
      <c r="J148" s="130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62</v>
      </c>
      <c r="B149" s="130">
        <v>878</v>
      </c>
      <c r="C149" s="130">
        <v>19</v>
      </c>
      <c r="D149" s="130">
        <v>56</v>
      </c>
      <c r="E149" s="130">
        <v>86</v>
      </c>
      <c r="F149" s="130">
        <v>16</v>
      </c>
      <c r="G149" s="130">
        <v>30</v>
      </c>
      <c r="H149" s="131"/>
      <c r="I149" s="130">
        <v>107</v>
      </c>
      <c r="J149" s="130">
        <v>24</v>
      </c>
      <c r="K149" s="130">
        <v>46</v>
      </c>
      <c r="L149" s="130">
        <v>189</v>
      </c>
      <c r="M149" s="130">
        <v>34</v>
      </c>
      <c r="N149" s="130">
        <v>189</v>
      </c>
      <c r="O149" s="130">
        <v>82</v>
      </c>
    </row>
    <row r="150" spans="1:15" ht="18">
      <c r="A150" s="83" t="s">
        <v>63</v>
      </c>
      <c r="B150" s="130">
        <v>3</v>
      </c>
      <c r="C150" s="57">
        <v>0</v>
      </c>
      <c r="D150" s="130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7"/>
      <c r="B151" s="130"/>
      <c r="C151" s="57"/>
      <c r="D151" s="130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7"/>
      <c r="B152" s="46" t="s">
        <v>56</v>
      </c>
      <c r="C152" s="314" t="s">
        <v>167</v>
      </c>
      <c r="D152" s="314" t="s">
        <v>130</v>
      </c>
      <c r="E152" s="314" t="s">
        <v>138</v>
      </c>
      <c r="F152" s="314" t="s">
        <v>139</v>
      </c>
      <c r="G152" s="314" t="s">
        <v>140</v>
      </c>
      <c r="H152" s="314"/>
      <c r="I152" s="314" t="s">
        <v>141</v>
      </c>
      <c r="J152" s="314" t="s">
        <v>142</v>
      </c>
      <c r="K152" s="314" t="s">
        <v>136</v>
      </c>
      <c r="L152" s="314" t="s">
        <v>143</v>
      </c>
      <c r="M152" s="314" t="s">
        <v>144</v>
      </c>
      <c r="N152" s="314" t="s">
        <v>168</v>
      </c>
      <c r="O152" s="314" t="s">
        <v>146</v>
      </c>
    </row>
    <row r="153" spans="1:15">
      <c r="A153" s="53" t="s">
        <v>56</v>
      </c>
      <c r="B153" s="127">
        <v>1627</v>
      </c>
      <c r="C153" s="127">
        <v>40</v>
      </c>
      <c r="D153" s="127">
        <v>82</v>
      </c>
      <c r="E153" s="127">
        <v>101</v>
      </c>
      <c r="F153" s="127">
        <v>73</v>
      </c>
      <c r="G153" s="127">
        <v>79</v>
      </c>
      <c r="H153" s="127"/>
      <c r="I153" s="127">
        <v>378</v>
      </c>
      <c r="J153" s="127">
        <v>63</v>
      </c>
      <c r="K153" s="127">
        <v>112</v>
      </c>
      <c r="L153" s="127">
        <v>234</v>
      </c>
      <c r="M153" s="108">
        <v>77</v>
      </c>
      <c r="N153" s="127">
        <v>279</v>
      </c>
      <c r="O153" s="127">
        <v>109</v>
      </c>
    </row>
    <row r="154" spans="1:15" ht="18">
      <c r="A154" s="54" t="s">
        <v>170</v>
      </c>
      <c r="B154" s="127"/>
      <c r="C154" s="128"/>
      <c r="D154" s="128"/>
      <c r="E154" s="128"/>
      <c r="F154" s="128"/>
      <c r="G154" s="128"/>
      <c r="H154" s="128"/>
      <c r="I154" s="128"/>
      <c r="J154" s="128"/>
      <c r="K154" s="152"/>
      <c r="L154" s="128"/>
      <c r="M154" s="57"/>
      <c r="N154" s="128"/>
      <c r="O154" s="128"/>
    </row>
    <row r="155" spans="1:15">
      <c r="A155" s="55" t="s">
        <v>150</v>
      </c>
      <c r="B155" s="130">
        <v>182</v>
      </c>
      <c r="C155" s="93">
        <v>1</v>
      </c>
      <c r="D155" s="131">
        <v>7</v>
      </c>
      <c r="E155" s="130">
        <v>4</v>
      </c>
      <c r="F155" s="130">
        <v>26</v>
      </c>
      <c r="G155" s="130">
        <v>7</v>
      </c>
      <c r="H155" s="131"/>
      <c r="I155" s="130">
        <v>27</v>
      </c>
      <c r="J155" s="130">
        <v>13</v>
      </c>
      <c r="K155" s="130">
        <v>30</v>
      </c>
      <c r="L155" s="130">
        <v>17</v>
      </c>
      <c r="M155" s="57">
        <v>6</v>
      </c>
      <c r="N155" s="130">
        <v>31</v>
      </c>
      <c r="O155" s="130">
        <v>13</v>
      </c>
    </row>
    <row r="156" spans="1:15">
      <c r="A156" s="38" t="s">
        <v>79</v>
      </c>
      <c r="B156" s="130">
        <v>102</v>
      </c>
      <c r="C156" s="130">
        <v>3</v>
      </c>
      <c r="D156" s="93">
        <v>4</v>
      </c>
      <c r="E156" s="130">
        <v>1</v>
      </c>
      <c r="F156" s="130">
        <v>7</v>
      </c>
      <c r="G156" s="93">
        <v>2</v>
      </c>
      <c r="H156" s="131"/>
      <c r="I156" s="130">
        <v>53</v>
      </c>
      <c r="J156" s="57">
        <v>0</v>
      </c>
      <c r="K156" s="130">
        <v>22</v>
      </c>
      <c r="L156" s="130">
        <v>5</v>
      </c>
      <c r="M156" s="57">
        <v>0</v>
      </c>
      <c r="N156" s="130">
        <v>1</v>
      </c>
      <c r="O156" s="130">
        <v>4</v>
      </c>
    </row>
    <row r="157" spans="1:15">
      <c r="A157" s="38" t="s">
        <v>60</v>
      </c>
      <c r="B157" s="130">
        <v>367</v>
      </c>
      <c r="C157" s="130">
        <v>15</v>
      </c>
      <c r="D157" s="130">
        <v>10</v>
      </c>
      <c r="E157" s="130">
        <v>6</v>
      </c>
      <c r="F157" s="130">
        <v>6</v>
      </c>
      <c r="G157" s="130">
        <v>39</v>
      </c>
      <c r="H157" s="131"/>
      <c r="I157" s="130">
        <v>167</v>
      </c>
      <c r="J157" s="130">
        <v>14</v>
      </c>
      <c r="K157" s="130">
        <v>12</v>
      </c>
      <c r="L157" s="130">
        <v>13</v>
      </c>
      <c r="M157" s="57">
        <v>37</v>
      </c>
      <c r="N157" s="130">
        <v>38</v>
      </c>
      <c r="O157" s="130">
        <v>10</v>
      </c>
    </row>
    <row r="158" spans="1:15">
      <c r="A158" s="38" t="s">
        <v>61</v>
      </c>
      <c r="B158" s="130">
        <v>63</v>
      </c>
      <c r="C158" s="130">
        <v>1</v>
      </c>
      <c r="D158" s="130">
        <v>3</v>
      </c>
      <c r="E158" s="130">
        <v>2</v>
      </c>
      <c r="F158" s="130">
        <v>19</v>
      </c>
      <c r="G158" s="57">
        <v>0</v>
      </c>
      <c r="H158" s="131"/>
      <c r="I158" s="130">
        <v>18</v>
      </c>
      <c r="J158" s="130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62</v>
      </c>
      <c r="B159" s="130">
        <v>908</v>
      </c>
      <c r="C159" s="130">
        <v>20</v>
      </c>
      <c r="D159" s="130">
        <v>57</v>
      </c>
      <c r="E159" s="130">
        <v>88</v>
      </c>
      <c r="F159" s="130">
        <v>14</v>
      </c>
      <c r="G159" s="130">
        <v>29</v>
      </c>
      <c r="H159" s="131"/>
      <c r="I159" s="130">
        <v>113</v>
      </c>
      <c r="J159" s="130">
        <v>25</v>
      </c>
      <c r="K159" s="130">
        <v>48</v>
      </c>
      <c r="L159" s="130">
        <v>195</v>
      </c>
      <c r="M159" s="57">
        <v>33</v>
      </c>
      <c r="N159" s="130">
        <v>204</v>
      </c>
      <c r="O159" s="130">
        <v>82</v>
      </c>
    </row>
    <row r="160" spans="1:15" ht="18">
      <c r="A160" s="38" t="s">
        <v>63</v>
      </c>
      <c r="B160" s="130">
        <v>5</v>
      </c>
      <c r="C160" s="57">
        <v>0</v>
      </c>
      <c r="D160" s="130">
        <v>1</v>
      </c>
      <c r="E160" s="57">
        <v>0</v>
      </c>
      <c r="F160" s="130">
        <v>1</v>
      </c>
      <c r="G160" s="93">
        <v>2</v>
      </c>
      <c r="H160" s="131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56</v>
      </c>
      <c r="B161" s="127">
        <v>1767</v>
      </c>
      <c r="C161" s="127">
        <v>43</v>
      </c>
      <c r="D161" s="127">
        <v>92</v>
      </c>
      <c r="E161" s="127">
        <v>107</v>
      </c>
      <c r="F161" s="127">
        <v>73</v>
      </c>
      <c r="G161" s="127">
        <v>81</v>
      </c>
      <c r="H161" s="127"/>
      <c r="I161" s="127">
        <v>423</v>
      </c>
      <c r="J161" s="127">
        <v>63</v>
      </c>
      <c r="K161" s="127">
        <v>125</v>
      </c>
      <c r="L161" s="127">
        <v>245</v>
      </c>
      <c r="M161" s="108">
        <v>85</v>
      </c>
      <c r="N161" s="127">
        <v>307</v>
      </c>
      <c r="O161" s="127">
        <v>123</v>
      </c>
    </row>
    <row r="162" spans="1:15" ht="18">
      <c r="A162" s="54" t="s">
        <v>171</v>
      </c>
      <c r="B162" s="130"/>
      <c r="C162" s="153"/>
      <c r="D162" s="153"/>
      <c r="E162" s="153"/>
      <c r="F162" s="153"/>
      <c r="G162" s="153"/>
      <c r="H162" s="153"/>
      <c r="I162" s="153"/>
      <c r="J162" s="153"/>
      <c r="K162" s="154"/>
      <c r="L162" s="153"/>
      <c r="M162" s="57"/>
      <c r="N162" s="153"/>
      <c r="O162" s="153"/>
    </row>
    <row r="163" spans="1:15">
      <c r="A163" s="55" t="s">
        <v>150</v>
      </c>
      <c r="B163" s="130">
        <v>236</v>
      </c>
      <c r="C163" s="93">
        <v>1</v>
      </c>
      <c r="D163" s="131">
        <v>19</v>
      </c>
      <c r="E163" s="130">
        <v>4</v>
      </c>
      <c r="F163" s="130">
        <v>26</v>
      </c>
      <c r="G163" s="130">
        <v>7</v>
      </c>
      <c r="H163" s="131"/>
      <c r="I163" s="130">
        <v>64</v>
      </c>
      <c r="J163" s="130">
        <v>9</v>
      </c>
      <c r="K163" s="131">
        <v>31</v>
      </c>
      <c r="L163" s="130">
        <v>20</v>
      </c>
      <c r="M163" s="57">
        <v>11</v>
      </c>
      <c r="N163" s="130">
        <v>31</v>
      </c>
      <c r="O163" s="130">
        <v>13</v>
      </c>
    </row>
    <row r="164" spans="1:15">
      <c r="A164" s="38" t="s">
        <v>79</v>
      </c>
      <c r="B164" s="130">
        <v>101</v>
      </c>
      <c r="C164" s="130">
        <v>3</v>
      </c>
      <c r="D164" s="93">
        <v>4</v>
      </c>
      <c r="E164" s="130">
        <v>1</v>
      </c>
      <c r="F164" s="130">
        <v>7</v>
      </c>
      <c r="G164" s="93">
        <v>2</v>
      </c>
      <c r="H164" s="131"/>
      <c r="I164" s="130">
        <v>52</v>
      </c>
      <c r="J164" s="57">
        <v>0</v>
      </c>
      <c r="K164" s="130">
        <v>22</v>
      </c>
      <c r="L164" s="131">
        <v>5</v>
      </c>
      <c r="M164" s="57">
        <v>0</v>
      </c>
      <c r="N164" s="130">
        <v>1</v>
      </c>
      <c r="O164" s="130">
        <v>4</v>
      </c>
    </row>
    <row r="165" spans="1:15">
      <c r="A165" s="38" t="s">
        <v>60</v>
      </c>
      <c r="B165" s="130">
        <v>375</v>
      </c>
      <c r="C165" s="130">
        <v>16</v>
      </c>
      <c r="D165" s="130">
        <v>10</v>
      </c>
      <c r="E165" s="130">
        <v>6</v>
      </c>
      <c r="F165" s="130">
        <v>6</v>
      </c>
      <c r="G165" s="130">
        <v>39</v>
      </c>
      <c r="H165" s="131"/>
      <c r="I165" s="130">
        <v>168</v>
      </c>
      <c r="J165" s="130">
        <v>14</v>
      </c>
      <c r="K165" s="130">
        <v>12</v>
      </c>
      <c r="L165" s="130">
        <v>13</v>
      </c>
      <c r="M165" s="57">
        <v>37</v>
      </c>
      <c r="N165" s="130">
        <v>44</v>
      </c>
      <c r="O165" s="130">
        <v>10</v>
      </c>
    </row>
    <row r="166" spans="1:15">
      <c r="A166" s="38" t="s">
        <v>61</v>
      </c>
      <c r="B166" s="130">
        <v>65</v>
      </c>
      <c r="C166" s="130">
        <v>1</v>
      </c>
      <c r="D166" s="130">
        <v>3</v>
      </c>
      <c r="E166" s="130">
        <v>3</v>
      </c>
      <c r="F166" s="130">
        <v>19</v>
      </c>
      <c r="G166" s="57">
        <v>0</v>
      </c>
      <c r="H166" s="131"/>
      <c r="I166" s="130">
        <v>18</v>
      </c>
      <c r="J166" s="130">
        <v>11</v>
      </c>
      <c r="K166" s="93">
        <v>1</v>
      </c>
      <c r="L166" s="93">
        <v>3</v>
      </c>
      <c r="M166" s="57">
        <v>1</v>
      </c>
      <c r="N166" s="130">
        <v>5</v>
      </c>
      <c r="O166" s="57">
        <v>0</v>
      </c>
    </row>
    <row r="167" spans="1:15">
      <c r="A167" s="38" t="s">
        <v>62</v>
      </c>
      <c r="B167" s="130">
        <v>985</v>
      </c>
      <c r="C167" s="130">
        <v>22</v>
      </c>
      <c r="D167" s="130">
        <v>55</v>
      </c>
      <c r="E167" s="130">
        <v>93</v>
      </c>
      <c r="F167" s="130">
        <v>14</v>
      </c>
      <c r="G167" s="130">
        <v>31</v>
      </c>
      <c r="H167" s="131"/>
      <c r="I167" s="130">
        <v>121</v>
      </c>
      <c r="J167" s="130">
        <v>29</v>
      </c>
      <c r="K167" s="130">
        <v>59</v>
      </c>
      <c r="L167" s="130">
        <v>203</v>
      </c>
      <c r="M167" s="57">
        <v>36</v>
      </c>
      <c r="N167" s="130">
        <v>226</v>
      </c>
      <c r="O167" s="130">
        <v>96</v>
      </c>
    </row>
    <row r="168" spans="1:15" ht="18">
      <c r="A168" s="38" t="s">
        <v>63</v>
      </c>
      <c r="B168" s="130">
        <v>5</v>
      </c>
      <c r="C168" s="57">
        <v>0</v>
      </c>
      <c r="D168" s="130">
        <v>1</v>
      </c>
      <c r="E168" s="57">
        <v>0</v>
      </c>
      <c r="F168" s="130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56</v>
      </c>
      <c r="B169" s="127">
        <v>1766</v>
      </c>
      <c r="C169" s="127">
        <v>45</v>
      </c>
      <c r="D169" s="127">
        <v>63</v>
      </c>
      <c r="E169" s="127">
        <v>115</v>
      </c>
      <c r="F169" s="127">
        <v>73</v>
      </c>
      <c r="G169" s="127">
        <v>82</v>
      </c>
      <c r="H169" s="127"/>
      <c r="I169" s="127">
        <v>421</v>
      </c>
      <c r="J169" s="127">
        <v>65</v>
      </c>
      <c r="K169" s="127">
        <v>129</v>
      </c>
      <c r="L169" s="127">
        <v>254</v>
      </c>
      <c r="M169" s="127">
        <v>81</v>
      </c>
      <c r="N169" s="127">
        <v>314</v>
      </c>
      <c r="O169" s="127">
        <v>124</v>
      </c>
    </row>
    <row r="170" spans="1:15" ht="18">
      <c r="A170" s="54" t="s">
        <v>172</v>
      </c>
      <c r="B170" s="130"/>
      <c r="C170" s="93"/>
      <c r="D170" s="130"/>
      <c r="E170" s="93"/>
      <c r="F170" s="130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150</v>
      </c>
      <c r="B171" s="130">
        <v>236</v>
      </c>
      <c r="C171" s="57">
        <v>0</v>
      </c>
      <c r="D171" s="130">
        <v>10</v>
      </c>
      <c r="E171" s="93">
        <v>5</v>
      </c>
      <c r="F171" s="130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79</v>
      </c>
      <c r="B172" s="130">
        <v>101</v>
      </c>
      <c r="C172" s="93">
        <v>3</v>
      </c>
      <c r="D172" s="130">
        <v>4</v>
      </c>
      <c r="E172" s="93">
        <v>1</v>
      </c>
      <c r="F172" s="130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60</v>
      </c>
      <c r="B173" s="130">
        <v>377</v>
      </c>
      <c r="C173" s="93">
        <v>20</v>
      </c>
      <c r="D173" s="130">
        <v>10</v>
      </c>
      <c r="E173" s="93">
        <v>6</v>
      </c>
      <c r="F173" s="130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61</v>
      </c>
      <c r="B174" s="130">
        <v>64</v>
      </c>
      <c r="C174" s="57">
        <v>0</v>
      </c>
      <c r="D174" s="130">
        <v>3</v>
      </c>
      <c r="E174" s="93">
        <v>3</v>
      </c>
      <c r="F174" s="130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62</v>
      </c>
      <c r="B175" s="130">
        <v>983</v>
      </c>
      <c r="C175" s="93">
        <v>22</v>
      </c>
      <c r="D175" s="130">
        <v>35</v>
      </c>
      <c r="E175" s="93">
        <v>100</v>
      </c>
      <c r="F175" s="130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63</v>
      </c>
      <c r="B176" s="130">
        <v>5</v>
      </c>
      <c r="C176" s="57">
        <v>0</v>
      </c>
      <c r="D176" s="130">
        <v>1</v>
      </c>
      <c r="E176" s="57">
        <v>0</v>
      </c>
      <c r="F176" s="130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56</v>
      </c>
      <c r="B177" s="127">
        <v>1795</v>
      </c>
      <c r="C177" s="127">
        <v>46</v>
      </c>
      <c r="D177" s="127">
        <v>64</v>
      </c>
      <c r="E177" s="127">
        <v>120</v>
      </c>
      <c r="F177" s="127">
        <v>56</v>
      </c>
      <c r="G177" s="127">
        <v>82</v>
      </c>
      <c r="H177" s="127"/>
      <c r="I177" s="127">
        <v>431</v>
      </c>
      <c r="J177" s="127">
        <v>72</v>
      </c>
      <c r="K177" s="127">
        <v>134</v>
      </c>
      <c r="L177" s="127">
        <v>252</v>
      </c>
      <c r="M177" s="127">
        <v>90</v>
      </c>
      <c r="N177" s="127">
        <v>323</v>
      </c>
      <c r="O177" s="127">
        <v>125</v>
      </c>
    </row>
    <row r="178" spans="1:15" ht="18">
      <c r="A178" s="54" t="s">
        <v>173</v>
      </c>
      <c r="B178" s="127"/>
      <c r="C178" s="128"/>
      <c r="D178" s="128"/>
      <c r="E178" s="128"/>
      <c r="F178" s="128"/>
      <c r="G178" s="128"/>
      <c r="H178" s="128"/>
      <c r="I178" s="128"/>
      <c r="J178" s="128"/>
      <c r="K178" s="152"/>
      <c r="L178" s="128"/>
      <c r="M178" s="128"/>
      <c r="N178" s="128"/>
      <c r="O178" s="128"/>
    </row>
    <row r="179" spans="1:15">
      <c r="A179" s="55" t="s">
        <v>150</v>
      </c>
      <c r="B179" s="130">
        <v>258</v>
      </c>
      <c r="C179" s="57">
        <v>0</v>
      </c>
      <c r="D179" s="131">
        <v>11</v>
      </c>
      <c r="E179" s="130">
        <v>5</v>
      </c>
      <c r="F179" s="130">
        <v>9</v>
      </c>
      <c r="G179" s="130">
        <v>7</v>
      </c>
      <c r="H179" s="131"/>
      <c r="I179" s="130">
        <v>85</v>
      </c>
      <c r="J179" s="130">
        <v>12</v>
      </c>
      <c r="K179" s="131">
        <v>35</v>
      </c>
      <c r="L179" s="130">
        <v>26</v>
      </c>
      <c r="M179" s="130">
        <v>21</v>
      </c>
      <c r="N179" s="130">
        <v>33</v>
      </c>
      <c r="O179" s="130">
        <v>14</v>
      </c>
    </row>
    <row r="180" spans="1:15">
      <c r="A180" s="38" t="s">
        <v>79</v>
      </c>
      <c r="B180" s="130">
        <v>103</v>
      </c>
      <c r="C180" s="130">
        <v>3</v>
      </c>
      <c r="D180" s="131">
        <v>4</v>
      </c>
      <c r="E180" s="130">
        <v>1</v>
      </c>
      <c r="F180" s="130">
        <v>7</v>
      </c>
      <c r="G180" s="131">
        <v>2</v>
      </c>
      <c r="H180" s="131"/>
      <c r="I180" s="130">
        <v>53</v>
      </c>
      <c r="J180" s="57">
        <v>0</v>
      </c>
      <c r="K180" s="130">
        <v>22</v>
      </c>
      <c r="L180" s="131">
        <v>6</v>
      </c>
      <c r="M180" s="57">
        <v>0</v>
      </c>
      <c r="N180" s="131">
        <v>1</v>
      </c>
      <c r="O180" s="131">
        <v>4</v>
      </c>
    </row>
    <row r="181" spans="1:15">
      <c r="A181" s="38" t="s">
        <v>60</v>
      </c>
      <c r="B181" s="130">
        <v>349</v>
      </c>
      <c r="C181" s="130">
        <v>20</v>
      </c>
      <c r="D181" s="130">
        <v>10</v>
      </c>
      <c r="E181" s="130">
        <v>7</v>
      </c>
      <c r="F181" s="130">
        <v>6</v>
      </c>
      <c r="G181" s="130">
        <v>39</v>
      </c>
      <c r="H181" s="131"/>
      <c r="I181" s="130">
        <v>138</v>
      </c>
      <c r="J181" s="130">
        <v>16</v>
      </c>
      <c r="K181" s="130">
        <v>12</v>
      </c>
      <c r="L181" s="130">
        <v>13</v>
      </c>
      <c r="M181" s="130">
        <v>31</v>
      </c>
      <c r="N181" s="130">
        <v>47</v>
      </c>
      <c r="O181" s="130">
        <v>10</v>
      </c>
    </row>
    <row r="182" spans="1:15">
      <c r="A182" s="38" t="s">
        <v>61</v>
      </c>
      <c r="B182" s="130">
        <v>66</v>
      </c>
      <c r="C182" s="57">
        <v>0</v>
      </c>
      <c r="D182" s="130">
        <v>3</v>
      </c>
      <c r="E182" s="130">
        <v>3</v>
      </c>
      <c r="F182" s="130">
        <v>19</v>
      </c>
      <c r="G182" s="57">
        <v>0</v>
      </c>
      <c r="H182" s="131"/>
      <c r="I182" s="130">
        <v>19</v>
      </c>
      <c r="J182" s="130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62</v>
      </c>
      <c r="B183" s="130">
        <v>1014</v>
      </c>
      <c r="C183" s="130">
        <v>23</v>
      </c>
      <c r="D183" s="130">
        <v>35</v>
      </c>
      <c r="E183" s="130">
        <v>104</v>
      </c>
      <c r="F183" s="130">
        <v>14</v>
      </c>
      <c r="G183" s="130">
        <v>32</v>
      </c>
      <c r="H183" s="131"/>
      <c r="I183" s="130">
        <v>136</v>
      </c>
      <c r="J183" s="130">
        <v>32</v>
      </c>
      <c r="K183" s="130">
        <v>63</v>
      </c>
      <c r="L183" s="130">
        <v>203</v>
      </c>
      <c r="M183" s="130">
        <v>37</v>
      </c>
      <c r="N183" s="130">
        <v>238</v>
      </c>
      <c r="O183" s="130">
        <v>97</v>
      </c>
    </row>
    <row r="184" spans="1:15" ht="18">
      <c r="A184" s="83" t="s">
        <v>63</v>
      </c>
      <c r="B184" s="130">
        <v>5</v>
      </c>
      <c r="C184" s="57">
        <v>0</v>
      </c>
      <c r="D184" s="130">
        <v>1</v>
      </c>
      <c r="E184" s="57">
        <v>0</v>
      </c>
      <c r="F184" s="130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7"/>
      <c r="B185" s="130"/>
      <c r="C185" s="57"/>
      <c r="D185" s="130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7"/>
      <c r="B186" s="46" t="s">
        <v>56</v>
      </c>
      <c r="C186" s="314" t="s">
        <v>117</v>
      </c>
      <c r="D186" s="314" t="s">
        <v>130</v>
      </c>
      <c r="E186" s="314" t="s">
        <v>138</v>
      </c>
      <c r="F186" s="314" t="s">
        <v>139</v>
      </c>
      <c r="G186" s="314" t="s">
        <v>140</v>
      </c>
      <c r="H186" s="314"/>
      <c r="I186" s="314" t="s">
        <v>141</v>
      </c>
      <c r="J186" s="314" t="s">
        <v>142</v>
      </c>
      <c r="K186" s="314" t="s">
        <v>136</v>
      </c>
      <c r="L186" s="314" t="s">
        <v>143</v>
      </c>
      <c r="M186" s="314" t="s">
        <v>144</v>
      </c>
      <c r="N186" s="314" t="s">
        <v>168</v>
      </c>
      <c r="O186" s="314" t="s">
        <v>146</v>
      </c>
    </row>
    <row r="187" spans="1:15">
      <c r="A187" s="53" t="s">
        <v>56</v>
      </c>
      <c r="B187" s="127">
        <v>1528</v>
      </c>
      <c r="C187" s="127">
        <v>34</v>
      </c>
      <c r="D187" s="127">
        <v>65</v>
      </c>
      <c r="E187" s="127">
        <v>98</v>
      </c>
      <c r="F187" s="127">
        <v>83</v>
      </c>
      <c r="G187" s="127">
        <v>123</v>
      </c>
      <c r="H187" s="127"/>
      <c r="I187" s="127">
        <v>404</v>
      </c>
      <c r="J187" s="127">
        <v>55</v>
      </c>
      <c r="K187" s="127">
        <v>105</v>
      </c>
      <c r="L187" s="127">
        <v>272</v>
      </c>
      <c r="M187" s="108">
        <v>77</v>
      </c>
      <c r="N187" s="127">
        <v>151</v>
      </c>
      <c r="O187" s="127">
        <v>61</v>
      </c>
    </row>
    <row r="188" spans="1:15" ht="18">
      <c r="A188" s="54" t="s">
        <v>174</v>
      </c>
      <c r="B188" s="127"/>
      <c r="C188" s="128"/>
      <c r="D188" s="128"/>
      <c r="E188" s="128"/>
      <c r="F188" s="128"/>
      <c r="G188" s="128"/>
      <c r="H188" s="128"/>
      <c r="I188" s="128"/>
      <c r="J188" s="128"/>
      <c r="K188" s="152"/>
      <c r="L188" s="128"/>
      <c r="M188" s="57"/>
      <c r="N188" s="128"/>
      <c r="O188" s="128"/>
    </row>
    <row r="189" spans="1:15">
      <c r="A189" s="55" t="s">
        <v>150</v>
      </c>
      <c r="B189" s="130">
        <v>292</v>
      </c>
      <c r="C189" s="93">
        <v>0</v>
      </c>
      <c r="D189" s="131">
        <v>9</v>
      </c>
      <c r="E189" s="130">
        <v>10</v>
      </c>
      <c r="F189" s="130">
        <v>44</v>
      </c>
      <c r="G189" s="130">
        <v>36</v>
      </c>
      <c r="H189" s="131"/>
      <c r="I189" s="130">
        <v>97</v>
      </c>
      <c r="J189" s="130">
        <v>9</v>
      </c>
      <c r="K189" s="130">
        <v>29</v>
      </c>
      <c r="L189" s="130">
        <v>27</v>
      </c>
      <c r="M189" s="57">
        <v>8</v>
      </c>
      <c r="N189" s="130">
        <v>8</v>
      </c>
      <c r="O189" s="130">
        <v>15</v>
      </c>
    </row>
    <row r="190" spans="1:15">
      <c r="A190" s="38" t="s">
        <v>79</v>
      </c>
      <c r="B190" s="130">
        <v>91</v>
      </c>
      <c r="C190" s="130">
        <v>3</v>
      </c>
      <c r="D190" s="93">
        <v>4</v>
      </c>
      <c r="E190" s="130">
        <v>2</v>
      </c>
      <c r="F190" s="130">
        <v>8</v>
      </c>
      <c r="G190" s="93">
        <v>6</v>
      </c>
      <c r="H190" s="131"/>
      <c r="I190" s="130">
        <v>39</v>
      </c>
      <c r="J190" s="57">
        <v>0</v>
      </c>
      <c r="K190" s="130">
        <v>19</v>
      </c>
      <c r="L190" s="130">
        <v>4</v>
      </c>
      <c r="M190" s="57">
        <v>1</v>
      </c>
      <c r="N190" s="130">
        <v>1</v>
      </c>
      <c r="O190" s="130">
        <v>4</v>
      </c>
    </row>
    <row r="191" spans="1:15">
      <c r="A191" s="38" t="s">
        <v>60</v>
      </c>
      <c r="B191" s="130">
        <v>273</v>
      </c>
      <c r="C191" s="130">
        <v>14</v>
      </c>
      <c r="D191" s="130">
        <v>10</v>
      </c>
      <c r="E191" s="130">
        <v>19</v>
      </c>
      <c r="F191" s="130">
        <v>2</v>
      </c>
      <c r="G191" s="130">
        <v>4</v>
      </c>
      <c r="H191" s="131"/>
      <c r="I191" s="130">
        <v>118</v>
      </c>
      <c r="J191" s="130">
        <v>11</v>
      </c>
      <c r="K191" s="130">
        <v>12</v>
      </c>
      <c r="L191" s="130">
        <v>11</v>
      </c>
      <c r="M191" s="57">
        <v>30</v>
      </c>
      <c r="N191" s="130">
        <v>33</v>
      </c>
      <c r="O191" s="130">
        <v>9</v>
      </c>
    </row>
    <row r="192" spans="1:15">
      <c r="A192" s="38" t="s">
        <v>61</v>
      </c>
      <c r="B192" s="130">
        <v>90</v>
      </c>
      <c r="C192" s="130">
        <v>0</v>
      </c>
      <c r="D192" s="130">
        <v>3</v>
      </c>
      <c r="E192" s="130">
        <v>5</v>
      </c>
      <c r="F192" s="130">
        <v>1</v>
      </c>
      <c r="G192" s="57">
        <v>18</v>
      </c>
      <c r="H192" s="131"/>
      <c r="I192" s="130">
        <v>16</v>
      </c>
      <c r="J192" s="130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62</v>
      </c>
      <c r="B193" s="130">
        <v>777</v>
      </c>
      <c r="C193" s="130">
        <v>17</v>
      </c>
      <c r="D193" s="130">
        <v>38</v>
      </c>
      <c r="E193" s="130">
        <v>62</v>
      </c>
      <c r="F193" s="130">
        <v>25</v>
      </c>
      <c r="G193" s="130">
        <v>59</v>
      </c>
      <c r="H193" s="131"/>
      <c r="I193" s="130">
        <v>134</v>
      </c>
      <c r="J193" s="130">
        <v>23</v>
      </c>
      <c r="K193" s="130">
        <v>41</v>
      </c>
      <c r="L193" s="130">
        <v>226</v>
      </c>
      <c r="M193" s="57">
        <v>32</v>
      </c>
      <c r="N193" s="130">
        <v>88</v>
      </c>
      <c r="O193" s="130">
        <v>32</v>
      </c>
    </row>
    <row r="194" spans="1:15" ht="18">
      <c r="A194" s="38" t="s">
        <v>63</v>
      </c>
      <c r="B194" s="130">
        <v>5</v>
      </c>
      <c r="C194" s="57">
        <v>0</v>
      </c>
      <c r="D194" s="130">
        <v>1</v>
      </c>
      <c r="E194" s="57">
        <v>0</v>
      </c>
      <c r="F194" s="130">
        <v>3</v>
      </c>
      <c r="G194" s="93">
        <v>0</v>
      </c>
      <c r="H194" s="131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56</v>
      </c>
      <c r="B195" s="130">
        <v>1517</v>
      </c>
      <c r="C195" s="130">
        <v>25</v>
      </c>
      <c r="D195" s="130">
        <v>68</v>
      </c>
      <c r="E195" s="130">
        <v>160</v>
      </c>
      <c r="F195" s="130">
        <v>86</v>
      </c>
      <c r="G195" s="130">
        <v>122</v>
      </c>
      <c r="H195" s="130"/>
      <c r="I195" s="130">
        <v>409</v>
      </c>
      <c r="J195" s="130">
        <v>45</v>
      </c>
      <c r="K195" s="130">
        <v>120</v>
      </c>
      <c r="L195" s="130">
        <v>213</v>
      </c>
      <c r="M195" s="57">
        <v>62</v>
      </c>
      <c r="N195" s="130">
        <v>151</v>
      </c>
      <c r="O195" s="130">
        <v>56</v>
      </c>
    </row>
    <row r="196" spans="1:15" ht="18">
      <c r="A196" s="54" t="s">
        <v>175</v>
      </c>
      <c r="B196" s="130"/>
      <c r="C196" s="153"/>
      <c r="D196" s="153"/>
      <c r="E196" s="153"/>
      <c r="F196" s="153"/>
      <c r="G196" s="153"/>
      <c r="H196" s="153"/>
      <c r="I196" s="153"/>
      <c r="J196" s="153"/>
      <c r="K196" s="154"/>
      <c r="L196" s="153"/>
      <c r="M196" s="57"/>
      <c r="N196" s="153"/>
      <c r="O196" s="153"/>
    </row>
    <row r="197" spans="1:15">
      <c r="A197" s="55" t="s">
        <v>150</v>
      </c>
      <c r="B197" s="130">
        <v>209</v>
      </c>
      <c r="C197" s="93" t="s">
        <v>154</v>
      </c>
      <c r="D197" s="131">
        <v>7</v>
      </c>
      <c r="E197" s="130">
        <v>10</v>
      </c>
      <c r="F197" s="130">
        <v>46</v>
      </c>
      <c r="G197" s="130">
        <v>36</v>
      </c>
      <c r="H197" s="131"/>
      <c r="I197" s="130">
        <v>68</v>
      </c>
      <c r="J197" s="130" t="s">
        <v>154</v>
      </c>
      <c r="K197" s="131">
        <v>12</v>
      </c>
      <c r="L197" s="130">
        <v>12</v>
      </c>
      <c r="M197" s="57">
        <v>0</v>
      </c>
      <c r="N197" s="130">
        <v>12</v>
      </c>
      <c r="O197" s="130">
        <v>6</v>
      </c>
    </row>
    <row r="198" spans="1:15">
      <c r="A198" s="38" t="s">
        <v>79</v>
      </c>
      <c r="B198" s="130">
        <v>120</v>
      </c>
      <c r="C198" s="130">
        <v>3</v>
      </c>
      <c r="D198" s="93">
        <v>5</v>
      </c>
      <c r="E198" s="130">
        <v>8</v>
      </c>
      <c r="F198" s="130">
        <v>8</v>
      </c>
      <c r="G198" s="93">
        <v>7</v>
      </c>
      <c r="H198" s="131"/>
      <c r="I198" s="130">
        <v>43</v>
      </c>
      <c r="J198" s="57">
        <v>4</v>
      </c>
      <c r="K198" s="130">
        <v>34</v>
      </c>
      <c r="L198" s="131">
        <v>4</v>
      </c>
      <c r="M198" s="57">
        <v>0</v>
      </c>
      <c r="N198" s="130" t="s">
        <v>154</v>
      </c>
      <c r="O198" s="130">
        <v>4</v>
      </c>
    </row>
    <row r="199" spans="1:15">
      <c r="A199" s="38" t="s">
        <v>60</v>
      </c>
      <c r="B199" s="130">
        <v>188</v>
      </c>
      <c r="C199" s="130">
        <v>4</v>
      </c>
      <c r="D199" s="130">
        <v>7</v>
      </c>
      <c r="E199" s="130">
        <v>12</v>
      </c>
      <c r="F199" s="130">
        <v>3</v>
      </c>
      <c r="G199" s="130">
        <v>4</v>
      </c>
      <c r="H199" s="131"/>
      <c r="I199" s="130">
        <v>98</v>
      </c>
      <c r="J199" s="130">
        <v>8</v>
      </c>
      <c r="K199" s="130">
        <v>26</v>
      </c>
      <c r="L199" s="130">
        <v>9</v>
      </c>
      <c r="M199" s="57">
        <v>0</v>
      </c>
      <c r="N199" s="130">
        <v>15</v>
      </c>
      <c r="O199" s="130">
        <v>2</v>
      </c>
    </row>
    <row r="200" spans="1:15">
      <c r="A200" s="38" t="s">
        <v>61</v>
      </c>
      <c r="B200" s="130">
        <v>142</v>
      </c>
      <c r="C200" s="130" t="s">
        <v>154</v>
      </c>
      <c r="D200" s="130">
        <v>10</v>
      </c>
      <c r="E200" s="130">
        <v>17</v>
      </c>
      <c r="F200" s="130" t="s">
        <v>154</v>
      </c>
      <c r="G200" s="57">
        <v>18</v>
      </c>
      <c r="H200" s="131"/>
      <c r="I200" s="130">
        <v>16</v>
      </c>
      <c r="J200" s="130">
        <v>12</v>
      </c>
      <c r="K200" s="93">
        <v>4</v>
      </c>
      <c r="L200" s="93">
        <v>3</v>
      </c>
      <c r="M200" s="57">
        <v>38</v>
      </c>
      <c r="N200" s="130">
        <v>21</v>
      </c>
      <c r="O200" s="57">
        <v>3</v>
      </c>
    </row>
    <row r="201" spans="1:15">
      <c r="A201" s="38" t="s">
        <v>62</v>
      </c>
      <c r="B201" s="130">
        <v>855</v>
      </c>
      <c r="C201" s="130">
        <v>18</v>
      </c>
      <c r="D201" s="130">
        <v>38</v>
      </c>
      <c r="E201" s="130">
        <v>113</v>
      </c>
      <c r="F201" s="130">
        <v>28</v>
      </c>
      <c r="G201" s="130">
        <v>57</v>
      </c>
      <c r="H201" s="131"/>
      <c r="I201" s="130">
        <v>184</v>
      </c>
      <c r="J201" s="130">
        <v>21</v>
      </c>
      <c r="K201" s="130">
        <v>44</v>
      </c>
      <c r="L201" s="130">
        <v>184</v>
      </c>
      <c r="M201" s="57">
        <v>24</v>
      </c>
      <c r="N201" s="130">
        <v>103</v>
      </c>
      <c r="O201" s="130">
        <v>41</v>
      </c>
    </row>
    <row r="202" spans="1:15" ht="18">
      <c r="A202" s="38" t="s">
        <v>63</v>
      </c>
      <c r="B202" s="130">
        <v>3</v>
      </c>
      <c r="C202" s="57">
        <v>0</v>
      </c>
      <c r="D202" s="130">
        <v>1</v>
      </c>
      <c r="E202" s="57">
        <v>0</v>
      </c>
      <c r="F202" s="130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56</v>
      </c>
      <c r="B203" s="127">
        <v>1497</v>
      </c>
      <c r="C203" s="127">
        <v>25</v>
      </c>
      <c r="D203" s="127">
        <v>69</v>
      </c>
      <c r="E203" s="127">
        <v>145</v>
      </c>
      <c r="F203" s="127">
        <v>85</v>
      </c>
      <c r="G203" s="127">
        <v>123</v>
      </c>
      <c r="H203" s="127"/>
      <c r="I203" s="127">
        <v>393</v>
      </c>
      <c r="J203" s="127">
        <v>51</v>
      </c>
      <c r="K203" s="127">
        <v>125</v>
      </c>
      <c r="L203" s="127">
        <v>215</v>
      </c>
      <c r="M203" s="108">
        <v>60</v>
      </c>
      <c r="N203" s="127">
        <v>150</v>
      </c>
      <c r="O203" s="127">
        <v>56</v>
      </c>
    </row>
    <row r="204" spans="1:15" ht="18">
      <c r="A204" s="54" t="s">
        <v>176</v>
      </c>
      <c r="B204" s="130"/>
      <c r="C204" s="153"/>
      <c r="D204" s="153"/>
      <c r="E204" s="153"/>
      <c r="F204" s="153"/>
      <c r="G204" s="153"/>
      <c r="H204" s="153"/>
      <c r="I204" s="153"/>
      <c r="J204" s="153"/>
      <c r="K204" s="154"/>
      <c r="L204" s="153"/>
      <c r="M204" s="57"/>
      <c r="N204" s="153"/>
      <c r="O204" s="153"/>
    </row>
    <row r="205" spans="1:15">
      <c r="A205" s="55" t="s">
        <v>150</v>
      </c>
      <c r="B205" s="130">
        <v>194</v>
      </c>
      <c r="C205" s="93">
        <v>0</v>
      </c>
      <c r="D205" s="131">
        <v>7</v>
      </c>
      <c r="E205" s="130">
        <v>6</v>
      </c>
      <c r="F205" s="130">
        <v>46</v>
      </c>
      <c r="G205" s="130">
        <v>37</v>
      </c>
      <c r="H205" s="131"/>
      <c r="I205" s="130">
        <v>48</v>
      </c>
      <c r="J205" s="130">
        <v>0</v>
      </c>
      <c r="K205" s="131">
        <v>17</v>
      </c>
      <c r="L205" s="130">
        <v>15</v>
      </c>
      <c r="M205" s="57">
        <v>1</v>
      </c>
      <c r="N205" s="130">
        <v>11</v>
      </c>
      <c r="O205" s="130">
        <v>6</v>
      </c>
    </row>
    <row r="206" spans="1:15">
      <c r="A206" s="38" t="s">
        <v>79</v>
      </c>
      <c r="B206" s="130">
        <v>126</v>
      </c>
      <c r="C206" s="130">
        <v>3</v>
      </c>
      <c r="D206" s="93">
        <v>8</v>
      </c>
      <c r="E206" s="130">
        <v>8</v>
      </c>
      <c r="F206" s="130">
        <v>8</v>
      </c>
      <c r="G206" s="93">
        <v>7</v>
      </c>
      <c r="H206" s="131"/>
      <c r="I206" s="130">
        <v>47</v>
      </c>
      <c r="J206" s="57">
        <v>4</v>
      </c>
      <c r="K206" s="130">
        <v>34</v>
      </c>
      <c r="L206" s="131">
        <v>3</v>
      </c>
      <c r="M206" s="57">
        <v>0</v>
      </c>
      <c r="N206" s="130">
        <v>0</v>
      </c>
      <c r="O206" s="130">
        <v>4</v>
      </c>
    </row>
    <row r="207" spans="1:15">
      <c r="A207" s="38" t="s">
        <v>60</v>
      </c>
      <c r="B207" s="130">
        <v>191</v>
      </c>
      <c r="C207" s="130">
        <v>4</v>
      </c>
      <c r="D207" s="130">
        <v>6</v>
      </c>
      <c r="E207" s="130">
        <v>13</v>
      </c>
      <c r="F207" s="130">
        <v>4</v>
      </c>
      <c r="G207" s="130">
        <v>4</v>
      </c>
      <c r="H207" s="131"/>
      <c r="I207" s="130">
        <v>102</v>
      </c>
      <c r="J207" s="130">
        <v>6</v>
      </c>
      <c r="K207" s="130">
        <v>25</v>
      </c>
      <c r="L207" s="130">
        <v>10</v>
      </c>
      <c r="M207" s="57">
        <v>0</v>
      </c>
      <c r="N207" s="130">
        <v>15</v>
      </c>
      <c r="O207" s="130">
        <v>2</v>
      </c>
    </row>
    <row r="208" spans="1:15">
      <c r="A208" s="38" t="s">
        <v>61</v>
      </c>
      <c r="B208" s="130">
        <v>140</v>
      </c>
      <c r="C208" s="130">
        <v>0</v>
      </c>
      <c r="D208" s="130">
        <v>10</v>
      </c>
      <c r="E208" s="130">
        <v>19</v>
      </c>
      <c r="F208" s="130">
        <v>0</v>
      </c>
      <c r="G208" s="57">
        <v>18</v>
      </c>
      <c r="H208" s="131"/>
      <c r="I208" s="130">
        <v>16</v>
      </c>
      <c r="J208" s="130">
        <v>14</v>
      </c>
      <c r="K208" s="93">
        <v>4</v>
      </c>
      <c r="L208" s="93">
        <v>3</v>
      </c>
      <c r="M208" s="57">
        <v>35</v>
      </c>
      <c r="N208" s="130">
        <v>18</v>
      </c>
      <c r="O208" s="57">
        <v>3</v>
      </c>
    </row>
    <row r="209" spans="1:15">
      <c r="A209" s="38" t="s">
        <v>62</v>
      </c>
      <c r="B209" s="130">
        <v>844</v>
      </c>
      <c r="C209" s="130">
        <v>18</v>
      </c>
      <c r="D209" s="130">
        <v>38</v>
      </c>
      <c r="E209" s="130">
        <v>99</v>
      </c>
      <c r="F209" s="130">
        <v>26</v>
      </c>
      <c r="G209" s="130">
        <v>57</v>
      </c>
      <c r="H209" s="131"/>
      <c r="I209" s="130">
        <v>180</v>
      </c>
      <c r="J209" s="130">
        <v>27</v>
      </c>
      <c r="K209" s="130">
        <v>45</v>
      </c>
      <c r="L209" s="130">
        <v>183</v>
      </c>
      <c r="M209" s="57">
        <v>24</v>
      </c>
      <c r="N209" s="130">
        <v>106</v>
      </c>
      <c r="O209" s="130">
        <v>41</v>
      </c>
    </row>
    <row r="210" spans="1:15" ht="18">
      <c r="A210" s="38" t="s">
        <v>63</v>
      </c>
      <c r="B210" s="130">
        <v>2</v>
      </c>
      <c r="C210" s="57">
        <v>0</v>
      </c>
      <c r="D210" s="130">
        <v>0</v>
      </c>
      <c r="E210" s="57">
        <v>0</v>
      </c>
      <c r="F210" s="130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56</v>
      </c>
      <c r="B211" s="167">
        <v>1600</v>
      </c>
      <c r="C211" s="207">
        <v>21</v>
      </c>
      <c r="D211" s="127">
        <v>73</v>
      </c>
      <c r="E211" s="127">
        <v>168</v>
      </c>
      <c r="F211" s="127">
        <v>85</v>
      </c>
      <c r="G211" s="127">
        <v>127</v>
      </c>
      <c r="H211" s="127"/>
      <c r="I211" s="127">
        <v>437</v>
      </c>
      <c r="J211" s="127">
        <v>72</v>
      </c>
      <c r="K211" s="127">
        <v>128</v>
      </c>
      <c r="L211" s="127">
        <v>221</v>
      </c>
      <c r="M211" s="108">
        <v>60</v>
      </c>
      <c r="N211" s="127">
        <v>151</v>
      </c>
      <c r="O211" s="127">
        <v>57</v>
      </c>
    </row>
    <row r="212" spans="1:15" ht="18">
      <c r="A212" s="54" t="s">
        <v>177</v>
      </c>
      <c r="B212" s="44"/>
      <c r="C212" s="208"/>
      <c r="D212" s="153"/>
      <c r="E212" s="153"/>
      <c r="F212" s="153"/>
      <c r="G212" s="153"/>
      <c r="H212" s="153"/>
      <c r="I212" s="153"/>
      <c r="J212" s="153"/>
      <c r="K212" s="154"/>
      <c r="L212" s="153"/>
      <c r="M212" s="57"/>
      <c r="N212" s="153"/>
      <c r="O212" s="153"/>
    </row>
    <row r="213" spans="1:15">
      <c r="A213" s="55" t="s">
        <v>150</v>
      </c>
      <c r="B213" s="44">
        <v>242</v>
      </c>
      <c r="C213" s="209">
        <v>0</v>
      </c>
      <c r="D213" s="131">
        <v>9</v>
      </c>
      <c r="E213" s="130">
        <v>6</v>
      </c>
      <c r="F213" s="130">
        <v>46</v>
      </c>
      <c r="G213" s="130">
        <v>39</v>
      </c>
      <c r="H213" s="131"/>
      <c r="I213" s="130">
        <v>92</v>
      </c>
      <c r="J213" s="130">
        <v>0</v>
      </c>
      <c r="K213" s="131">
        <v>17</v>
      </c>
      <c r="L213" s="130">
        <v>15</v>
      </c>
      <c r="M213" s="57">
        <v>1</v>
      </c>
      <c r="N213" s="130">
        <v>11</v>
      </c>
      <c r="O213" s="130">
        <v>6</v>
      </c>
    </row>
    <row r="214" spans="1:15">
      <c r="A214" s="38" t="s">
        <v>79</v>
      </c>
      <c r="B214" s="44">
        <v>139</v>
      </c>
      <c r="C214" s="209">
        <v>3</v>
      </c>
      <c r="D214" s="93">
        <v>8</v>
      </c>
      <c r="E214" s="130">
        <v>14</v>
      </c>
      <c r="F214" s="130">
        <v>6</v>
      </c>
      <c r="G214" s="93">
        <v>7</v>
      </c>
      <c r="H214" s="131"/>
      <c r="I214" s="130">
        <v>45</v>
      </c>
      <c r="J214" s="57">
        <v>13</v>
      </c>
      <c r="K214" s="130">
        <v>34</v>
      </c>
      <c r="L214" s="131">
        <v>4</v>
      </c>
      <c r="M214" s="57">
        <v>0</v>
      </c>
      <c r="N214" s="130">
        <v>0</v>
      </c>
      <c r="O214" s="130">
        <v>5</v>
      </c>
    </row>
    <row r="215" spans="1:15">
      <c r="A215" s="38" t="s">
        <v>60</v>
      </c>
      <c r="B215" s="44">
        <v>194</v>
      </c>
      <c r="C215" s="209">
        <v>4</v>
      </c>
      <c r="D215" s="130">
        <v>6</v>
      </c>
      <c r="E215" s="130">
        <v>13</v>
      </c>
      <c r="F215" s="130">
        <v>6</v>
      </c>
      <c r="G215" s="130">
        <v>4</v>
      </c>
      <c r="H215" s="131"/>
      <c r="I215" s="130">
        <v>101</v>
      </c>
      <c r="J215" s="130">
        <v>7</v>
      </c>
      <c r="K215" s="130">
        <v>25</v>
      </c>
      <c r="L215" s="130">
        <v>11</v>
      </c>
      <c r="M215" s="57">
        <v>0</v>
      </c>
      <c r="N215" s="130">
        <v>15</v>
      </c>
      <c r="O215" s="130">
        <v>2</v>
      </c>
    </row>
    <row r="216" spans="1:15">
      <c r="A216" s="38" t="s">
        <v>61</v>
      </c>
      <c r="B216" s="44">
        <v>171</v>
      </c>
      <c r="C216" s="209">
        <v>0</v>
      </c>
      <c r="D216" s="130">
        <v>10</v>
      </c>
      <c r="E216" s="130">
        <v>46</v>
      </c>
      <c r="F216" s="130">
        <v>0</v>
      </c>
      <c r="G216" s="57">
        <v>18</v>
      </c>
      <c r="H216" s="131"/>
      <c r="I216" s="130">
        <v>19</v>
      </c>
      <c r="J216" s="130">
        <v>16</v>
      </c>
      <c r="K216" s="93">
        <v>5</v>
      </c>
      <c r="L216" s="93">
        <v>3</v>
      </c>
      <c r="M216" s="57">
        <v>35</v>
      </c>
      <c r="N216" s="130">
        <v>16</v>
      </c>
      <c r="O216" s="57">
        <v>3</v>
      </c>
    </row>
    <row r="217" spans="1:15">
      <c r="A217" s="38" t="s">
        <v>62</v>
      </c>
      <c r="B217" s="44">
        <v>852</v>
      </c>
      <c r="C217" s="209">
        <v>14</v>
      </c>
      <c r="D217" s="130">
        <v>40</v>
      </c>
      <c r="E217" s="130">
        <v>89</v>
      </c>
      <c r="F217" s="130">
        <v>26</v>
      </c>
      <c r="G217" s="130">
        <v>59</v>
      </c>
      <c r="H217" s="131"/>
      <c r="I217" s="130">
        <v>180</v>
      </c>
      <c r="J217" s="130">
        <v>36</v>
      </c>
      <c r="K217" s="130">
        <v>47</v>
      </c>
      <c r="L217" s="130">
        <v>187</v>
      </c>
      <c r="M217" s="57">
        <v>24</v>
      </c>
      <c r="N217" s="130">
        <v>109</v>
      </c>
      <c r="O217" s="130">
        <v>41</v>
      </c>
    </row>
    <row r="218" spans="1:15" ht="18">
      <c r="A218" s="83" t="s">
        <v>63</v>
      </c>
      <c r="B218" s="44">
        <v>2</v>
      </c>
      <c r="C218" s="209">
        <v>0</v>
      </c>
      <c r="D218" s="209">
        <v>0</v>
      </c>
      <c r="E218" s="57">
        <v>0</v>
      </c>
      <c r="F218" s="130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7"/>
      <c r="B219" s="44"/>
      <c r="C219" s="209"/>
      <c r="D219" s="209"/>
      <c r="E219" s="57"/>
      <c r="F219" s="130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7"/>
      <c r="B220" s="46" t="s">
        <v>56</v>
      </c>
      <c r="C220" s="314" t="s">
        <v>117</v>
      </c>
      <c r="D220" s="314" t="s">
        <v>130</v>
      </c>
      <c r="E220" s="314" t="s">
        <v>138</v>
      </c>
      <c r="F220" s="314" t="s">
        <v>139</v>
      </c>
      <c r="G220" s="314" t="s">
        <v>140</v>
      </c>
      <c r="H220" s="314"/>
      <c r="I220" s="314" t="s">
        <v>141</v>
      </c>
      <c r="J220" s="314" t="s">
        <v>142</v>
      </c>
      <c r="K220" s="314" t="s">
        <v>136</v>
      </c>
      <c r="L220" s="314" t="s">
        <v>143</v>
      </c>
      <c r="M220" s="314" t="s">
        <v>144</v>
      </c>
      <c r="N220" s="314" t="s">
        <v>145</v>
      </c>
      <c r="O220" s="314" t="s">
        <v>146</v>
      </c>
    </row>
    <row r="221" spans="1:15">
      <c r="A221" s="53" t="s">
        <v>56</v>
      </c>
      <c r="B221" s="167">
        <v>1640</v>
      </c>
      <c r="C221" s="207">
        <v>20</v>
      </c>
      <c r="D221" s="127">
        <v>99</v>
      </c>
      <c r="E221" s="127">
        <v>163</v>
      </c>
      <c r="F221" s="127">
        <v>88</v>
      </c>
      <c r="G221" s="127">
        <v>127</v>
      </c>
      <c r="H221" s="127"/>
      <c r="I221" s="127">
        <v>415</v>
      </c>
      <c r="J221" s="127">
        <v>71</v>
      </c>
      <c r="K221" s="127">
        <v>144</v>
      </c>
      <c r="L221" s="127">
        <v>232</v>
      </c>
      <c r="M221" s="108">
        <v>68</v>
      </c>
      <c r="N221" s="127">
        <v>146</v>
      </c>
      <c r="O221" s="127">
        <v>67</v>
      </c>
    </row>
    <row r="222" spans="1:15" ht="18">
      <c r="A222" s="54" t="s">
        <v>178</v>
      </c>
      <c r="B222" s="167"/>
      <c r="C222" s="208"/>
      <c r="D222" s="153"/>
      <c r="E222" s="153"/>
      <c r="F222" s="153"/>
      <c r="G222" s="153"/>
      <c r="H222" s="153"/>
      <c r="I222" s="153"/>
      <c r="J222" s="153"/>
      <c r="K222" s="154"/>
      <c r="L222" s="153"/>
      <c r="M222" s="57"/>
      <c r="N222" s="153"/>
      <c r="O222" s="153"/>
    </row>
    <row r="223" spans="1:15">
      <c r="A223" s="55" t="s">
        <v>150</v>
      </c>
      <c r="B223" s="167">
        <v>196</v>
      </c>
      <c r="C223" s="209">
        <v>0</v>
      </c>
      <c r="D223" s="131">
        <v>9</v>
      </c>
      <c r="E223" s="130">
        <v>6</v>
      </c>
      <c r="F223" s="130">
        <v>46</v>
      </c>
      <c r="G223" s="130">
        <v>34</v>
      </c>
      <c r="H223" s="131"/>
      <c r="I223" s="130">
        <v>43</v>
      </c>
      <c r="J223" s="130">
        <v>1</v>
      </c>
      <c r="K223" s="131">
        <v>18</v>
      </c>
      <c r="L223" s="130">
        <v>15</v>
      </c>
      <c r="M223" s="57">
        <v>1</v>
      </c>
      <c r="N223" s="130">
        <v>11</v>
      </c>
      <c r="O223" s="130">
        <v>12</v>
      </c>
    </row>
    <row r="224" spans="1:15">
      <c r="A224" s="38" t="s">
        <v>79</v>
      </c>
      <c r="B224" s="167">
        <v>130</v>
      </c>
      <c r="C224" s="209">
        <v>3</v>
      </c>
      <c r="D224" s="93">
        <v>14</v>
      </c>
      <c r="E224" s="130">
        <v>17</v>
      </c>
      <c r="F224" s="130">
        <v>6</v>
      </c>
      <c r="G224" s="93">
        <v>6</v>
      </c>
      <c r="H224" s="131"/>
      <c r="I224" s="130">
        <v>37</v>
      </c>
      <c r="J224" s="57">
        <v>13</v>
      </c>
      <c r="K224" s="130">
        <v>30</v>
      </c>
      <c r="L224" s="131">
        <v>3</v>
      </c>
      <c r="M224" s="209">
        <v>0</v>
      </c>
      <c r="N224" s="209">
        <v>0</v>
      </c>
      <c r="O224" s="130">
        <v>1</v>
      </c>
    </row>
    <row r="225" spans="1:15">
      <c r="A225" s="38" t="s">
        <v>60</v>
      </c>
      <c r="B225" s="167">
        <v>174</v>
      </c>
      <c r="C225" s="209">
        <v>5</v>
      </c>
      <c r="D225" s="130">
        <v>7</v>
      </c>
      <c r="E225" s="130">
        <v>11</v>
      </c>
      <c r="F225" s="130">
        <v>6</v>
      </c>
      <c r="G225" s="130">
        <v>5</v>
      </c>
      <c r="H225" s="131"/>
      <c r="I225" s="130">
        <v>80</v>
      </c>
      <c r="J225" s="130">
        <v>7</v>
      </c>
      <c r="K225" s="130">
        <v>25</v>
      </c>
      <c r="L225" s="130">
        <v>10</v>
      </c>
      <c r="M225" s="209">
        <v>0</v>
      </c>
      <c r="N225" s="130">
        <v>17</v>
      </c>
      <c r="O225" s="130">
        <v>1</v>
      </c>
    </row>
    <row r="226" spans="1:15">
      <c r="A226" s="38" t="s">
        <v>61</v>
      </c>
      <c r="B226" s="167">
        <v>175</v>
      </c>
      <c r="C226" s="209">
        <v>0</v>
      </c>
      <c r="D226" s="130">
        <v>12</v>
      </c>
      <c r="E226" s="130">
        <v>56</v>
      </c>
      <c r="F226" s="130">
        <v>1</v>
      </c>
      <c r="G226" s="57">
        <v>18</v>
      </c>
      <c r="H226" s="131"/>
      <c r="I226" s="130">
        <v>8</v>
      </c>
      <c r="J226" s="130">
        <v>16</v>
      </c>
      <c r="K226" s="93">
        <v>5</v>
      </c>
      <c r="L226" s="93">
        <v>3</v>
      </c>
      <c r="M226" s="57">
        <v>35</v>
      </c>
      <c r="N226" s="130">
        <v>16</v>
      </c>
      <c r="O226" s="57">
        <v>5</v>
      </c>
    </row>
    <row r="227" spans="1:15">
      <c r="A227" s="38" t="s">
        <v>62</v>
      </c>
      <c r="B227" s="167">
        <v>962</v>
      </c>
      <c r="C227" s="209">
        <v>12</v>
      </c>
      <c r="D227" s="130">
        <v>57</v>
      </c>
      <c r="E227" s="130">
        <v>73</v>
      </c>
      <c r="F227" s="130">
        <v>28</v>
      </c>
      <c r="G227" s="130">
        <v>63</v>
      </c>
      <c r="H227" s="131"/>
      <c r="I227" s="130">
        <v>247</v>
      </c>
      <c r="J227" s="130">
        <v>34</v>
      </c>
      <c r="K227" s="130">
        <v>66</v>
      </c>
      <c r="L227" s="130">
        <v>200</v>
      </c>
      <c r="M227" s="57">
        <v>32</v>
      </c>
      <c r="N227" s="130">
        <v>102</v>
      </c>
      <c r="O227" s="130">
        <v>48</v>
      </c>
    </row>
    <row r="228" spans="1:15" ht="18">
      <c r="A228" s="38" t="s">
        <v>63</v>
      </c>
      <c r="B228" s="167">
        <v>3</v>
      </c>
      <c r="C228" s="209">
        <v>0</v>
      </c>
      <c r="D228" s="209">
        <v>0</v>
      </c>
      <c r="E228" s="209">
        <v>0</v>
      </c>
      <c r="F228" s="130">
        <v>1</v>
      </c>
      <c r="G228" s="57">
        <v>1</v>
      </c>
      <c r="H228" s="93"/>
      <c r="I228" s="209">
        <v>0</v>
      </c>
      <c r="J228" s="209">
        <v>0</v>
      </c>
      <c r="K228" s="209">
        <v>0</v>
      </c>
      <c r="L228" s="93">
        <v>1</v>
      </c>
      <c r="M228" s="209">
        <v>0</v>
      </c>
      <c r="N228" s="209">
        <v>0</v>
      </c>
      <c r="O228" s="209">
        <v>0</v>
      </c>
    </row>
    <row r="229" spans="1:15">
      <c r="A229" s="96" t="s">
        <v>56</v>
      </c>
      <c r="B229" s="167">
        <v>1696</v>
      </c>
      <c r="C229" s="207">
        <v>21</v>
      </c>
      <c r="D229" s="127">
        <v>117</v>
      </c>
      <c r="E229" s="127">
        <v>169</v>
      </c>
      <c r="F229" s="127">
        <v>89</v>
      </c>
      <c r="G229" s="127">
        <v>134</v>
      </c>
      <c r="H229" s="127"/>
      <c r="I229" s="127">
        <v>419</v>
      </c>
      <c r="J229" s="127">
        <v>77</v>
      </c>
      <c r="K229" s="127">
        <v>159</v>
      </c>
      <c r="L229" s="127">
        <v>227</v>
      </c>
      <c r="M229" s="108">
        <v>66</v>
      </c>
      <c r="N229" s="127">
        <v>147</v>
      </c>
      <c r="O229" s="127">
        <v>71</v>
      </c>
    </row>
    <row r="230" spans="1:15" ht="18">
      <c r="A230" s="54" t="s">
        <v>179</v>
      </c>
      <c r="B230" s="167"/>
      <c r="C230" s="208"/>
      <c r="D230" s="153"/>
      <c r="E230" s="153"/>
      <c r="F230" s="153"/>
      <c r="G230" s="153"/>
      <c r="H230" s="153"/>
      <c r="I230" s="153"/>
      <c r="J230" s="153"/>
      <c r="K230" s="154"/>
      <c r="L230" s="153"/>
      <c r="M230" s="57"/>
      <c r="N230" s="153"/>
      <c r="O230" s="153"/>
    </row>
    <row r="231" spans="1:15">
      <c r="A231" s="55" t="s">
        <v>150</v>
      </c>
      <c r="B231" s="167">
        <v>191</v>
      </c>
      <c r="C231" s="209">
        <v>0</v>
      </c>
      <c r="D231" s="131">
        <v>16</v>
      </c>
      <c r="E231" s="130">
        <v>6</v>
      </c>
      <c r="F231" s="130">
        <v>29</v>
      </c>
      <c r="G231" s="130">
        <v>34</v>
      </c>
      <c r="H231" s="131"/>
      <c r="I231" s="130">
        <v>51</v>
      </c>
      <c r="J231" s="130">
        <v>2</v>
      </c>
      <c r="K231" s="131">
        <v>17</v>
      </c>
      <c r="L231" s="130">
        <v>14</v>
      </c>
      <c r="M231" s="57">
        <v>1</v>
      </c>
      <c r="N231" s="130">
        <v>10</v>
      </c>
      <c r="O231" s="130">
        <v>11</v>
      </c>
    </row>
    <row r="232" spans="1:15">
      <c r="A232" s="38" t="s">
        <v>79</v>
      </c>
      <c r="B232" s="167">
        <v>139</v>
      </c>
      <c r="C232" s="209">
        <v>3</v>
      </c>
      <c r="D232" s="93">
        <v>18</v>
      </c>
      <c r="E232" s="130">
        <v>17</v>
      </c>
      <c r="F232" s="130">
        <v>6</v>
      </c>
      <c r="G232" s="93">
        <v>9</v>
      </c>
      <c r="H232" s="131"/>
      <c r="I232" s="130">
        <v>37</v>
      </c>
      <c r="J232" s="57">
        <v>13</v>
      </c>
      <c r="K232" s="130">
        <v>30</v>
      </c>
      <c r="L232" s="131">
        <v>2</v>
      </c>
      <c r="M232" s="209">
        <v>0</v>
      </c>
      <c r="N232" s="209">
        <v>0</v>
      </c>
      <c r="O232" s="130">
        <v>4</v>
      </c>
    </row>
    <row r="233" spans="1:15">
      <c r="A233" s="38" t="s">
        <v>60</v>
      </c>
      <c r="B233" s="167">
        <v>169</v>
      </c>
      <c r="C233" s="209">
        <v>5</v>
      </c>
      <c r="D233" s="130">
        <v>8</v>
      </c>
      <c r="E233" s="130">
        <v>11</v>
      </c>
      <c r="F233" s="130">
        <v>6</v>
      </c>
      <c r="G233" s="130">
        <v>5</v>
      </c>
      <c r="H233" s="131"/>
      <c r="I233" s="130">
        <v>77</v>
      </c>
      <c r="J233" s="130">
        <v>7</v>
      </c>
      <c r="K233" s="130">
        <v>25</v>
      </c>
      <c r="L233" s="130">
        <v>10</v>
      </c>
      <c r="M233" s="209">
        <v>0</v>
      </c>
      <c r="N233" s="130">
        <v>14</v>
      </c>
      <c r="O233" s="130">
        <v>1</v>
      </c>
    </row>
    <row r="234" spans="1:15">
      <c r="A234" s="38" t="s">
        <v>61</v>
      </c>
      <c r="B234" s="167">
        <v>179</v>
      </c>
      <c r="C234" s="209">
        <v>0</v>
      </c>
      <c r="D234" s="130">
        <v>15</v>
      </c>
      <c r="E234" s="130">
        <v>57</v>
      </c>
      <c r="F234" s="130">
        <v>1</v>
      </c>
      <c r="G234" s="57">
        <v>20</v>
      </c>
      <c r="H234" s="131"/>
      <c r="I234" s="130">
        <v>8</v>
      </c>
      <c r="J234" s="130">
        <v>18</v>
      </c>
      <c r="K234" s="93">
        <v>10</v>
      </c>
      <c r="L234" s="209">
        <v>0</v>
      </c>
      <c r="M234" s="57">
        <v>35</v>
      </c>
      <c r="N234" s="130">
        <v>10</v>
      </c>
      <c r="O234" s="57">
        <v>5</v>
      </c>
    </row>
    <row r="235" spans="1:15">
      <c r="A235" s="38" t="s">
        <v>62</v>
      </c>
      <c r="B235" s="167">
        <v>1015</v>
      </c>
      <c r="C235" s="209">
        <v>13</v>
      </c>
      <c r="D235" s="130">
        <v>60</v>
      </c>
      <c r="E235" s="130">
        <v>78</v>
      </c>
      <c r="F235" s="130">
        <v>46</v>
      </c>
      <c r="G235" s="130">
        <v>65</v>
      </c>
      <c r="H235" s="131"/>
      <c r="I235" s="130">
        <v>246</v>
      </c>
      <c r="J235" s="130">
        <v>37</v>
      </c>
      <c r="K235" s="130">
        <v>77</v>
      </c>
      <c r="L235" s="130">
        <v>200</v>
      </c>
      <c r="M235" s="57">
        <v>30</v>
      </c>
      <c r="N235" s="130">
        <v>113</v>
      </c>
      <c r="O235" s="130">
        <v>50</v>
      </c>
    </row>
    <row r="236" spans="1:15" ht="18">
      <c r="A236" s="38" t="s">
        <v>63</v>
      </c>
      <c r="B236" s="167">
        <v>3</v>
      </c>
      <c r="C236" s="209">
        <v>0</v>
      </c>
      <c r="D236" s="209">
        <v>0</v>
      </c>
      <c r="E236" s="209">
        <v>0</v>
      </c>
      <c r="F236" s="130">
        <v>1</v>
      </c>
      <c r="G236" s="57">
        <v>1</v>
      </c>
      <c r="H236" s="93"/>
      <c r="I236" s="209">
        <v>0</v>
      </c>
      <c r="J236" s="209">
        <v>0</v>
      </c>
      <c r="K236" s="209">
        <v>0</v>
      </c>
      <c r="L236" s="93">
        <v>1</v>
      </c>
      <c r="M236" s="209">
        <v>0</v>
      </c>
      <c r="N236" s="209">
        <v>0</v>
      </c>
      <c r="O236" s="209">
        <v>0</v>
      </c>
    </row>
    <row r="237" spans="1:15">
      <c r="A237" s="96" t="s">
        <v>56</v>
      </c>
      <c r="B237" s="167">
        <v>1706</v>
      </c>
      <c r="C237" s="207">
        <v>21</v>
      </c>
      <c r="D237" s="127">
        <v>125</v>
      </c>
      <c r="E237" s="127">
        <v>163</v>
      </c>
      <c r="F237" s="127">
        <v>92</v>
      </c>
      <c r="G237" s="127">
        <v>137</v>
      </c>
      <c r="H237" s="127"/>
      <c r="I237" s="127">
        <v>396</v>
      </c>
      <c r="J237" s="127">
        <v>80</v>
      </c>
      <c r="K237" s="127">
        <v>163</v>
      </c>
      <c r="L237" s="127">
        <v>236</v>
      </c>
      <c r="M237" s="108">
        <v>66</v>
      </c>
      <c r="N237" s="127">
        <v>156</v>
      </c>
      <c r="O237" s="127">
        <v>71</v>
      </c>
    </row>
    <row r="238" spans="1:15" ht="18">
      <c r="A238" s="54" t="s">
        <v>180</v>
      </c>
      <c r="B238" s="167"/>
      <c r="C238" s="208"/>
      <c r="D238" s="153"/>
      <c r="E238" s="153"/>
      <c r="F238" s="153"/>
      <c r="G238" s="153"/>
      <c r="H238" s="153"/>
      <c r="I238" s="153"/>
      <c r="J238" s="153"/>
      <c r="K238" s="154"/>
      <c r="L238" s="153"/>
      <c r="M238" s="57"/>
      <c r="N238" s="153"/>
      <c r="O238" s="153"/>
    </row>
    <row r="239" spans="1:15">
      <c r="A239" s="55" t="s">
        <v>150</v>
      </c>
      <c r="B239" s="167">
        <v>152</v>
      </c>
      <c r="C239" s="209">
        <v>0</v>
      </c>
      <c r="D239" s="131">
        <v>20</v>
      </c>
      <c r="E239" s="130">
        <v>6</v>
      </c>
      <c r="F239" s="130">
        <v>7</v>
      </c>
      <c r="G239" s="130">
        <v>35</v>
      </c>
      <c r="H239" s="131"/>
      <c r="I239" s="130">
        <v>27</v>
      </c>
      <c r="J239" s="130">
        <v>2</v>
      </c>
      <c r="K239" s="131">
        <v>16</v>
      </c>
      <c r="L239" s="130">
        <v>17</v>
      </c>
      <c r="M239" s="57">
        <v>1</v>
      </c>
      <c r="N239" s="130">
        <v>10</v>
      </c>
      <c r="O239" s="130">
        <v>11</v>
      </c>
    </row>
    <row r="240" spans="1:15">
      <c r="A240" s="38" t="s">
        <v>79</v>
      </c>
      <c r="B240" s="167">
        <v>156</v>
      </c>
      <c r="C240" s="209">
        <v>3</v>
      </c>
      <c r="D240" s="93">
        <v>19</v>
      </c>
      <c r="E240" s="130">
        <v>17</v>
      </c>
      <c r="F240" s="130">
        <v>30</v>
      </c>
      <c r="G240" s="93">
        <v>9</v>
      </c>
      <c r="H240" s="131"/>
      <c r="I240" s="130">
        <v>30</v>
      </c>
      <c r="J240" s="57">
        <v>13</v>
      </c>
      <c r="K240" s="130">
        <v>30</v>
      </c>
      <c r="L240" s="131">
        <v>1</v>
      </c>
      <c r="M240" s="209">
        <v>0</v>
      </c>
      <c r="N240" s="209">
        <v>0</v>
      </c>
      <c r="O240" s="130">
        <v>4</v>
      </c>
    </row>
    <row r="241" spans="1:15">
      <c r="A241" s="38" t="s">
        <v>60</v>
      </c>
      <c r="B241" s="167">
        <v>162</v>
      </c>
      <c r="C241" s="209">
        <v>5</v>
      </c>
      <c r="D241" s="130">
        <v>8</v>
      </c>
      <c r="E241" s="130">
        <v>11</v>
      </c>
      <c r="F241" s="130">
        <v>6</v>
      </c>
      <c r="G241" s="130">
        <v>5</v>
      </c>
      <c r="H241" s="131"/>
      <c r="I241" s="130">
        <v>72</v>
      </c>
      <c r="J241" s="130">
        <v>7</v>
      </c>
      <c r="K241" s="130">
        <v>25</v>
      </c>
      <c r="L241" s="130">
        <v>8</v>
      </c>
      <c r="M241" s="209">
        <v>0</v>
      </c>
      <c r="N241" s="130">
        <v>14</v>
      </c>
      <c r="O241" s="130">
        <v>1</v>
      </c>
    </row>
    <row r="242" spans="1:15">
      <c r="A242" s="38" t="s">
        <v>61</v>
      </c>
      <c r="B242" s="167">
        <v>179</v>
      </c>
      <c r="C242" s="209">
        <v>0</v>
      </c>
      <c r="D242" s="130">
        <v>16</v>
      </c>
      <c r="E242" s="130">
        <v>57</v>
      </c>
      <c r="F242" s="130">
        <v>1</v>
      </c>
      <c r="G242" s="57">
        <v>20</v>
      </c>
      <c r="H242" s="131"/>
      <c r="I242" s="130">
        <v>6</v>
      </c>
      <c r="J242" s="130">
        <v>18</v>
      </c>
      <c r="K242" s="93">
        <v>10</v>
      </c>
      <c r="L242" s="209">
        <v>0</v>
      </c>
      <c r="M242" s="57">
        <v>36</v>
      </c>
      <c r="N242" s="130">
        <v>10</v>
      </c>
      <c r="O242" s="57">
        <v>5</v>
      </c>
    </row>
    <row r="243" spans="1:15">
      <c r="A243" s="38" t="s">
        <v>62</v>
      </c>
      <c r="B243" s="167">
        <v>1054</v>
      </c>
      <c r="C243" s="209">
        <v>13</v>
      </c>
      <c r="D243" s="130">
        <v>62</v>
      </c>
      <c r="E243" s="130">
        <v>72</v>
      </c>
      <c r="F243" s="130">
        <v>47</v>
      </c>
      <c r="G243" s="130">
        <v>67</v>
      </c>
      <c r="H243" s="131"/>
      <c r="I243" s="130">
        <v>261</v>
      </c>
      <c r="J243" s="130">
        <v>40</v>
      </c>
      <c r="K243" s="130">
        <v>82</v>
      </c>
      <c r="L243" s="130">
        <v>209</v>
      </c>
      <c r="M243" s="57">
        <v>29</v>
      </c>
      <c r="N243" s="130">
        <v>122</v>
      </c>
      <c r="O243" s="130">
        <v>50</v>
      </c>
    </row>
    <row r="244" spans="1:15" ht="18">
      <c r="A244" s="38" t="s">
        <v>63</v>
      </c>
      <c r="B244" s="167">
        <v>3</v>
      </c>
      <c r="C244" s="209">
        <v>0</v>
      </c>
      <c r="D244" s="209">
        <v>0</v>
      </c>
      <c r="E244" s="209">
        <v>0</v>
      </c>
      <c r="F244" s="130">
        <v>1</v>
      </c>
      <c r="G244" s="209">
        <v>1</v>
      </c>
      <c r="H244" s="93"/>
      <c r="I244" s="209">
        <v>0</v>
      </c>
      <c r="J244" s="209">
        <v>0</v>
      </c>
      <c r="K244" s="209">
        <v>0</v>
      </c>
      <c r="L244" s="93">
        <v>1</v>
      </c>
      <c r="M244" s="209">
        <v>0</v>
      </c>
      <c r="N244" s="209">
        <v>0</v>
      </c>
      <c r="O244" s="209">
        <v>0</v>
      </c>
    </row>
    <row r="245" spans="1:15">
      <c r="A245" s="96" t="s">
        <v>56</v>
      </c>
      <c r="B245" s="167">
        <v>1752</v>
      </c>
      <c r="C245" s="207">
        <v>21</v>
      </c>
      <c r="D245" s="207">
        <v>136</v>
      </c>
      <c r="E245" s="207">
        <v>165</v>
      </c>
      <c r="F245" s="127">
        <v>92</v>
      </c>
      <c r="G245" s="207">
        <v>137</v>
      </c>
      <c r="H245" s="138"/>
      <c r="I245" s="207">
        <v>424</v>
      </c>
      <c r="J245" s="207">
        <v>76</v>
      </c>
      <c r="K245" s="207">
        <v>164</v>
      </c>
      <c r="L245" s="138">
        <v>242</v>
      </c>
      <c r="M245" s="207">
        <v>66</v>
      </c>
      <c r="N245" s="207">
        <v>158</v>
      </c>
      <c r="O245" s="207">
        <v>71</v>
      </c>
    </row>
    <row r="246" spans="1:15" ht="18">
      <c r="A246" s="54" t="s">
        <v>181</v>
      </c>
      <c r="B246" s="167"/>
      <c r="C246" s="209"/>
      <c r="D246" s="209"/>
      <c r="E246" s="209"/>
      <c r="F246" s="130"/>
      <c r="G246" s="209"/>
      <c r="H246" s="93"/>
      <c r="I246" s="209"/>
      <c r="J246" s="209"/>
      <c r="K246" s="209"/>
      <c r="L246" s="93"/>
      <c r="M246" s="209"/>
      <c r="N246" s="209"/>
      <c r="O246" s="209"/>
    </row>
    <row r="247" spans="1:15">
      <c r="A247" s="55" t="s">
        <v>150</v>
      </c>
      <c r="B247" s="167">
        <v>158</v>
      </c>
      <c r="C247" s="209">
        <v>0</v>
      </c>
      <c r="D247" s="209">
        <v>26</v>
      </c>
      <c r="E247" s="209">
        <v>6</v>
      </c>
      <c r="F247" s="130">
        <v>7</v>
      </c>
      <c r="G247" s="209">
        <v>35</v>
      </c>
      <c r="H247" s="93"/>
      <c r="I247" s="209">
        <v>27</v>
      </c>
      <c r="J247" s="209">
        <v>1</v>
      </c>
      <c r="K247" s="209">
        <v>16</v>
      </c>
      <c r="L247" s="93">
        <v>18</v>
      </c>
      <c r="M247" s="209">
        <v>1</v>
      </c>
      <c r="N247" s="209">
        <v>10</v>
      </c>
      <c r="O247" s="209">
        <v>11</v>
      </c>
    </row>
    <row r="248" spans="1:15">
      <c r="A248" s="38" t="s">
        <v>79</v>
      </c>
      <c r="B248" s="167">
        <v>152</v>
      </c>
      <c r="C248" s="209">
        <v>3</v>
      </c>
      <c r="D248" s="209">
        <v>15</v>
      </c>
      <c r="E248" s="209">
        <v>17</v>
      </c>
      <c r="F248" s="130">
        <v>30</v>
      </c>
      <c r="G248" s="209">
        <v>9</v>
      </c>
      <c r="H248" s="93"/>
      <c r="I248" s="209">
        <v>30</v>
      </c>
      <c r="J248" s="209">
        <v>13</v>
      </c>
      <c r="K248" s="209">
        <v>30</v>
      </c>
      <c r="L248" s="93">
        <v>1</v>
      </c>
      <c r="M248" s="209">
        <v>0</v>
      </c>
      <c r="N248" s="209">
        <v>0</v>
      </c>
      <c r="O248" s="209">
        <v>4</v>
      </c>
    </row>
    <row r="249" spans="1:15">
      <c r="A249" s="38" t="s">
        <v>60</v>
      </c>
      <c r="B249" s="167">
        <v>163</v>
      </c>
      <c r="C249" s="209">
        <v>5</v>
      </c>
      <c r="D249" s="209">
        <v>9</v>
      </c>
      <c r="E249" s="209">
        <v>11</v>
      </c>
      <c r="F249" s="130">
        <v>6</v>
      </c>
      <c r="G249" s="209">
        <v>5</v>
      </c>
      <c r="H249" s="93"/>
      <c r="I249" s="209">
        <v>72</v>
      </c>
      <c r="J249" s="209">
        <v>7</v>
      </c>
      <c r="K249" s="209">
        <v>25</v>
      </c>
      <c r="L249" s="93">
        <v>9</v>
      </c>
      <c r="M249" s="209">
        <v>0</v>
      </c>
      <c r="N249" s="209">
        <v>13</v>
      </c>
      <c r="O249" s="209">
        <v>1</v>
      </c>
    </row>
    <row r="250" spans="1:15">
      <c r="A250" s="38" t="s">
        <v>61</v>
      </c>
      <c r="B250" s="167">
        <v>184</v>
      </c>
      <c r="C250" s="209">
        <v>0</v>
      </c>
      <c r="D250" s="209">
        <v>16</v>
      </c>
      <c r="E250" s="209">
        <v>58</v>
      </c>
      <c r="F250" s="130">
        <v>1</v>
      </c>
      <c r="G250" s="209">
        <v>20</v>
      </c>
      <c r="H250" s="93"/>
      <c r="I250" s="209">
        <v>7</v>
      </c>
      <c r="J250" s="209">
        <v>18</v>
      </c>
      <c r="K250" s="209">
        <v>10</v>
      </c>
      <c r="L250" s="93">
        <v>3</v>
      </c>
      <c r="M250" s="209">
        <v>36</v>
      </c>
      <c r="N250" s="209">
        <v>10</v>
      </c>
      <c r="O250" s="209">
        <v>5</v>
      </c>
    </row>
    <row r="251" spans="1:15">
      <c r="A251" s="38" t="s">
        <v>62</v>
      </c>
      <c r="B251" s="167">
        <v>1092</v>
      </c>
      <c r="C251" s="209">
        <v>13</v>
      </c>
      <c r="D251" s="209">
        <v>70</v>
      </c>
      <c r="E251" s="209">
        <v>73</v>
      </c>
      <c r="F251" s="130">
        <v>47</v>
      </c>
      <c r="G251" s="209">
        <v>67</v>
      </c>
      <c r="H251" s="93"/>
      <c r="I251" s="209">
        <v>288</v>
      </c>
      <c r="J251" s="209">
        <v>37</v>
      </c>
      <c r="K251" s="209">
        <v>83</v>
      </c>
      <c r="L251" s="93">
        <v>210</v>
      </c>
      <c r="M251" s="209">
        <v>29</v>
      </c>
      <c r="N251" s="209">
        <v>125</v>
      </c>
      <c r="O251" s="209">
        <v>50</v>
      </c>
    </row>
    <row r="252" spans="1:15" ht="18">
      <c r="A252" s="83" t="s">
        <v>63</v>
      </c>
      <c r="B252" s="167">
        <v>3</v>
      </c>
      <c r="C252" s="209">
        <v>0</v>
      </c>
      <c r="D252" s="209">
        <v>0</v>
      </c>
      <c r="E252" s="209">
        <v>0</v>
      </c>
      <c r="F252" s="130">
        <v>1</v>
      </c>
      <c r="G252" s="209">
        <v>1</v>
      </c>
      <c r="H252" s="93"/>
      <c r="I252" s="209">
        <v>0</v>
      </c>
      <c r="J252" s="209">
        <v>0</v>
      </c>
      <c r="K252" s="209">
        <v>0</v>
      </c>
      <c r="L252" s="93">
        <v>1</v>
      </c>
      <c r="M252" s="209">
        <v>0</v>
      </c>
      <c r="N252" s="209">
        <v>0</v>
      </c>
      <c r="O252" s="209">
        <v>0</v>
      </c>
    </row>
    <row r="253" spans="1:15" ht="8.25" customHeight="1">
      <c r="A253" s="107"/>
      <c r="B253" s="167"/>
      <c r="C253" s="209"/>
      <c r="D253" s="209"/>
      <c r="E253" s="209"/>
      <c r="F253" s="130"/>
      <c r="G253" s="209"/>
      <c r="H253" s="93"/>
      <c r="I253" s="209"/>
      <c r="J253" s="209"/>
      <c r="K253" s="209"/>
      <c r="L253" s="93"/>
      <c r="M253" s="209"/>
      <c r="N253" s="209"/>
      <c r="O253" s="209"/>
    </row>
    <row r="254" spans="1:15" ht="36">
      <c r="A254" s="274"/>
      <c r="B254" s="46" t="s">
        <v>56</v>
      </c>
      <c r="C254" s="314" t="s">
        <v>117</v>
      </c>
      <c r="D254" s="314" t="s">
        <v>130</v>
      </c>
      <c r="E254" s="314" t="s">
        <v>138</v>
      </c>
      <c r="F254" s="314" t="s">
        <v>139</v>
      </c>
      <c r="G254" s="314" t="s">
        <v>140</v>
      </c>
      <c r="H254" s="314"/>
      <c r="I254" s="314" t="s">
        <v>141</v>
      </c>
      <c r="J254" s="314" t="s">
        <v>142</v>
      </c>
      <c r="K254" s="314" t="s">
        <v>136</v>
      </c>
      <c r="L254" s="314" t="s">
        <v>143</v>
      </c>
      <c r="M254" s="314" t="s">
        <v>144</v>
      </c>
      <c r="N254" s="314" t="s">
        <v>145</v>
      </c>
      <c r="O254" s="314" t="s">
        <v>146</v>
      </c>
    </row>
    <row r="255" spans="1:15">
      <c r="A255" s="96" t="s">
        <v>56</v>
      </c>
      <c r="B255" s="167">
        <v>1951</v>
      </c>
      <c r="C255" s="207">
        <v>28</v>
      </c>
      <c r="D255" s="127">
        <v>152</v>
      </c>
      <c r="E255" s="127">
        <v>175</v>
      </c>
      <c r="F255" s="127">
        <v>101</v>
      </c>
      <c r="G255" s="127">
        <v>138</v>
      </c>
      <c r="H255" s="127"/>
      <c r="I255" s="127">
        <v>496</v>
      </c>
      <c r="J255" s="127">
        <v>74</v>
      </c>
      <c r="K255" s="127">
        <v>182</v>
      </c>
      <c r="L255" s="127">
        <v>256</v>
      </c>
      <c r="M255" s="108">
        <v>40</v>
      </c>
      <c r="N255" s="127">
        <v>224</v>
      </c>
      <c r="O255" s="127">
        <v>85</v>
      </c>
    </row>
    <row r="256" spans="1:15" ht="18">
      <c r="A256" s="54" t="s">
        <v>182</v>
      </c>
      <c r="B256" s="167"/>
      <c r="C256" s="275"/>
      <c r="D256" s="153"/>
      <c r="E256" s="153"/>
      <c r="F256" s="153"/>
      <c r="G256" s="153"/>
      <c r="H256" s="153"/>
      <c r="I256" s="153"/>
      <c r="J256" s="153"/>
      <c r="K256" s="154"/>
      <c r="L256" s="153"/>
      <c r="M256" s="57"/>
      <c r="N256" s="153"/>
      <c r="O256" s="153"/>
    </row>
    <row r="257" spans="1:15">
      <c r="A257" s="55" t="s">
        <v>150</v>
      </c>
      <c r="B257" s="167">
        <v>169</v>
      </c>
      <c r="C257" s="209">
        <v>0</v>
      </c>
      <c r="D257" s="131">
        <v>31</v>
      </c>
      <c r="E257" s="130">
        <v>6</v>
      </c>
      <c r="F257" s="130">
        <v>7</v>
      </c>
      <c r="G257" s="130">
        <v>35</v>
      </c>
      <c r="H257" s="131"/>
      <c r="I257" s="130">
        <v>26</v>
      </c>
      <c r="J257" s="130">
        <v>1</v>
      </c>
      <c r="K257" s="131">
        <v>19</v>
      </c>
      <c r="L257" s="130">
        <v>18</v>
      </c>
      <c r="M257" s="57">
        <v>1</v>
      </c>
      <c r="N257" s="130">
        <v>12</v>
      </c>
      <c r="O257" s="130">
        <v>13</v>
      </c>
    </row>
    <row r="258" spans="1:15">
      <c r="A258" s="38" t="s">
        <v>79</v>
      </c>
      <c r="B258" s="167">
        <v>161</v>
      </c>
      <c r="C258" s="209">
        <v>3</v>
      </c>
      <c r="D258" s="93">
        <v>24</v>
      </c>
      <c r="E258" s="130">
        <v>17</v>
      </c>
      <c r="F258" s="130">
        <v>30</v>
      </c>
      <c r="G258" s="93">
        <v>9</v>
      </c>
      <c r="H258" s="131"/>
      <c r="I258" s="130">
        <v>30</v>
      </c>
      <c r="J258" s="57">
        <v>13</v>
      </c>
      <c r="K258" s="130">
        <v>30</v>
      </c>
      <c r="L258" s="131">
        <v>1</v>
      </c>
      <c r="M258" s="209">
        <v>0</v>
      </c>
      <c r="N258" s="209">
        <v>0</v>
      </c>
      <c r="O258" s="130">
        <v>4</v>
      </c>
    </row>
    <row r="259" spans="1:15">
      <c r="A259" s="38" t="s">
        <v>60</v>
      </c>
      <c r="B259" s="167">
        <v>165</v>
      </c>
      <c r="C259" s="209">
        <v>5</v>
      </c>
      <c r="D259" s="130">
        <v>9</v>
      </c>
      <c r="E259" s="130">
        <v>11</v>
      </c>
      <c r="F259" s="130">
        <v>6</v>
      </c>
      <c r="G259" s="130">
        <v>5</v>
      </c>
      <c r="H259" s="131"/>
      <c r="I259" s="130">
        <v>73</v>
      </c>
      <c r="J259" s="130">
        <v>7</v>
      </c>
      <c r="K259" s="130">
        <v>26</v>
      </c>
      <c r="L259" s="130">
        <v>9</v>
      </c>
      <c r="M259" s="209">
        <v>0</v>
      </c>
      <c r="N259" s="130">
        <v>13</v>
      </c>
      <c r="O259" s="130">
        <v>1</v>
      </c>
    </row>
    <row r="260" spans="1:15" ht="18.75" customHeight="1">
      <c r="A260" s="38" t="s">
        <v>61</v>
      </c>
      <c r="B260" s="167">
        <v>151</v>
      </c>
      <c r="C260" s="209">
        <v>0</v>
      </c>
      <c r="D260" s="130">
        <v>16</v>
      </c>
      <c r="E260" s="130">
        <v>58</v>
      </c>
      <c r="F260" s="130">
        <v>1</v>
      </c>
      <c r="G260" s="57">
        <v>20</v>
      </c>
      <c r="H260" s="131"/>
      <c r="I260" s="130">
        <v>7</v>
      </c>
      <c r="J260" s="130">
        <v>16</v>
      </c>
      <c r="K260" s="93">
        <v>10</v>
      </c>
      <c r="L260" s="93">
        <v>3</v>
      </c>
      <c r="M260" s="57">
        <v>5</v>
      </c>
      <c r="N260" s="130">
        <v>10</v>
      </c>
      <c r="O260" s="57">
        <v>5</v>
      </c>
    </row>
    <row r="261" spans="1:15">
      <c r="A261" s="38" t="s">
        <v>62</v>
      </c>
      <c r="B261" s="167">
        <v>1299</v>
      </c>
      <c r="C261" s="209">
        <v>20</v>
      </c>
      <c r="D261" s="130">
        <v>72</v>
      </c>
      <c r="E261" s="130">
        <v>83</v>
      </c>
      <c r="F261" s="130">
        <v>53</v>
      </c>
      <c r="G261" s="130">
        <v>68</v>
      </c>
      <c r="H261" s="131"/>
      <c r="I261" s="130">
        <v>360</v>
      </c>
      <c r="J261" s="130">
        <v>37</v>
      </c>
      <c r="K261" s="130">
        <v>97</v>
      </c>
      <c r="L261" s="130">
        <v>224</v>
      </c>
      <c r="M261" s="57">
        <v>34</v>
      </c>
      <c r="N261" s="130">
        <v>189</v>
      </c>
      <c r="O261" s="130">
        <v>62</v>
      </c>
    </row>
    <row r="262" spans="1:15" ht="18">
      <c r="A262" s="83" t="s">
        <v>63</v>
      </c>
      <c r="B262" s="167">
        <v>6</v>
      </c>
      <c r="C262" s="209">
        <v>0</v>
      </c>
      <c r="D262" s="209">
        <v>0</v>
      </c>
      <c r="E262" s="209">
        <v>0</v>
      </c>
      <c r="F262" s="130">
        <v>4</v>
      </c>
      <c r="G262" s="57">
        <v>1</v>
      </c>
      <c r="H262" s="93"/>
      <c r="I262" s="209">
        <v>0</v>
      </c>
      <c r="J262" s="209">
        <v>0</v>
      </c>
      <c r="K262" s="209">
        <v>0</v>
      </c>
      <c r="L262" s="93">
        <v>1</v>
      </c>
      <c r="M262" s="209">
        <v>0</v>
      </c>
      <c r="N262" s="209">
        <v>0</v>
      </c>
      <c r="O262" s="209">
        <v>0</v>
      </c>
    </row>
    <row r="263" spans="1:15">
      <c r="A263" s="43" t="s">
        <v>72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5">
      <c r="A264" s="44" t="s">
        <v>73</v>
      </c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5">
      <c r="A265" s="44" t="s">
        <v>74</v>
      </c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5">
      <c r="A266" s="44" t="s">
        <v>75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5">
      <c r="A268" s="26" t="s">
        <v>76</v>
      </c>
    </row>
    <row r="269" spans="1:15">
      <c r="A269" s="88"/>
    </row>
    <row r="270" spans="1:15">
      <c r="A270" s="88"/>
    </row>
  </sheetData>
  <phoneticPr fontId="14" type="noConversion"/>
  <hyperlinks>
    <hyperlink ref="A26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0DAEA-EE6F-4C53-97A4-2CC2B4560C1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edec0e-ce89-4f71-aad7-765f6d56ee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7962A-9395-4229-845B-3C2DB75C3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2020-04-08T09:07:29Z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