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2\2022_2T_CdS\"/>
    </mc:Choice>
  </mc:AlternateContent>
  <bookViews>
    <workbookView xWindow="-120" yWindow="-120" windowWidth="20730" windowHeight="11160" tabRatio="922" firstSheet="7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39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</workbook>
</file>

<file path=xl/calcChain.xml><?xml version="1.0" encoding="utf-8"?>
<calcChain xmlns="http://schemas.openxmlformats.org/spreadsheetml/2006/main">
  <c r="D132" i="39" l="1"/>
  <c r="E132" i="39"/>
  <c r="F132" i="39"/>
  <c r="G132" i="39"/>
  <c r="H132" i="39"/>
  <c r="I132" i="39"/>
  <c r="D133" i="39"/>
  <c r="E133" i="39"/>
  <c r="F133" i="39"/>
  <c r="G133" i="39"/>
  <c r="H133" i="39"/>
  <c r="I133" i="39"/>
  <c r="C133" i="39"/>
  <c r="C132" i="39"/>
  <c r="I89" i="39"/>
  <c r="E60" i="43" l="1"/>
  <c r="E59" i="43"/>
  <c r="E58" i="43"/>
  <c r="E57" i="43"/>
  <c r="E56" i="43"/>
  <c r="I131" i="39" l="1"/>
  <c r="H131" i="39"/>
  <c r="G131" i="39"/>
  <c r="F131" i="39"/>
  <c r="E131" i="39"/>
  <c r="D131" i="39"/>
  <c r="C131" i="39"/>
  <c r="I88" i="39"/>
  <c r="B62" i="43" l="1"/>
  <c r="I90" i="39"/>
  <c r="D67" i="42" l="1"/>
  <c r="I87" i="39"/>
  <c r="C130" i="39" s="1"/>
  <c r="G130" i="39" l="1"/>
  <c r="F130" i="39"/>
  <c r="H130" i="39"/>
  <c r="E130" i="39"/>
  <c r="D130" i="39"/>
  <c r="I86" i="39"/>
  <c r="H129" i="39" s="1"/>
  <c r="G129" i="39" l="1"/>
  <c r="F129" i="39"/>
  <c r="I130" i="39"/>
  <c r="E129" i="39"/>
  <c r="D129" i="39"/>
  <c r="C129" i="39"/>
  <c r="I85" i="39"/>
  <c r="H128" i="39" s="1"/>
  <c r="E128" i="39" l="1"/>
  <c r="D128" i="39"/>
  <c r="I129" i="39"/>
  <c r="G128" i="39"/>
  <c r="C128" i="39"/>
  <c r="F128" i="39"/>
  <c r="I84" i="39"/>
  <c r="D127" i="39" s="1"/>
  <c r="I128" i="39" l="1"/>
  <c r="E127" i="39"/>
  <c r="C127" i="39"/>
  <c r="H127" i="39"/>
  <c r="G127" i="39"/>
  <c r="F127" i="39"/>
  <c r="D77" i="42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E67" i="42"/>
  <c r="F67" i="42"/>
  <c r="G67" i="42"/>
  <c r="H67" i="42"/>
  <c r="I67" i="42"/>
  <c r="J67" i="42"/>
  <c r="K67" i="42"/>
  <c r="L67" i="42"/>
  <c r="M67" i="42"/>
  <c r="N67" i="42"/>
  <c r="O67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I83" i="39"/>
  <c r="C126" i="39" s="1"/>
  <c r="I127" i="39" l="1"/>
  <c r="H126" i="39"/>
  <c r="G126" i="39"/>
  <c r="F126" i="39"/>
  <c r="E126" i="39"/>
  <c r="D126" i="39"/>
  <c r="I82" i="39"/>
  <c r="E125" i="39" s="1"/>
  <c r="I126" i="39" l="1"/>
  <c r="C125" i="39"/>
  <c r="H125" i="39"/>
  <c r="G125" i="39"/>
  <c r="F125" i="39"/>
  <c r="D125" i="39"/>
  <c r="C62" i="43"/>
  <c r="I81" i="39"/>
  <c r="I125" i="39" l="1"/>
  <c r="E124" i="39"/>
  <c r="C124" i="39"/>
  <c r="F124" i="39"/>
  <c r="G124" i="39"/>
  <c r="H124" i="39"/>
  <c r="D124" i="39"/>
  <c r="I80" i="39"/>
  <c r="I124" i="39" l="1"/>
  <c r="C123" i="39"/>
  <c r="D123" i="39"/>
  <c r="E123" i="39"/>
  <c r="F123" i="39"/>
  <c r="G123" i="39"/>
  <c r="H123" i="39"/>
  <c r="I76" i="39"/>
  <c r="C119" i="39" s="1"/>
  <c r="I77" i="39"/>
  <c r="C120" i="39" s="1"/>
  <c r="I78" i="39"/>
  <c r="E121" i="39" s="1"/>
  <c r="I79" i="39"/>
  <c r="F122" i="39" s="1"/>
  <c r="C92" i="39"/>
  <c r="D92" i="39"/>
  <c r="E92" i="39"/>
  <c r="F92" i="39"/>
  <c r="G92" i="39"/>
  <c r="H92" i="39"/>
  <c r="C93" i="39"/>
  <c r="D93" i="39"/>
  <c r="E93" i="39"/>
  <c r="F93" i="39"/>
  <c r="G93" i="39"/>
  <c r="H93" i="39"/>
  <c r="C94" i="39"/>
  <c r="D94" i="39"/>
  <c r="E94" i="39"/>
  <c r="F94" i="39"/>
  <c r="G94" i="39"/>
  <c r="H94" i="39"/>
  <c r="C95" i="39"/>
  <c r="D95" i="39"/>
  <c r="E95" i="39"/>
  <c r="F95" i="39"/>
  <c r="G95" i="39"/>
  <c r="H95" i="39"/>
  <c r="C96" i="39"/>
  <c r="D96" i="39"/>
  <c r="E96" i="39"/>
  <c r="F96" i="39"/>
  <c r="G96" i="39"/>
  <c r="H96" i="39"/>
  <c r="C97" i="39"/>
  <c r="D97" i="39"/>
  <c r="E97" i="39"/>
  <c r="F97" i="39"/>
  <c r="G97" i="39"/>
  <c r="H97" i="39"/>
  <c r="C98" i="39"/>
  <c r="D98" i="39"/>
  <c r="E98" i="39"/>
  <c r="F98" i="39"/>
  <c r="G98" i="39"/>
  <c r="H98" i="39"/>
  <c r="I98" i="39"/>
  <c r="C99" i="39"/>
  <c r="D99" i="39"/>
  <c r="E99" i="39"/>
  <c r="F99" i="39"/>
  <c r="G99" i="39"/>
  <c r="H99" i="39"/>
  <c r="C100" i="39"/>
  <c r="D100" i="39"/>
  <c r="E100" i="39"/>
  <c r="F100" i="39"/>
  <c r="G100" i="39"/>
  <c r="H100" i="39"/>
  <c r="C101" i="39"/>
  <c r="D101" i="39"/>
  <c r="E101" i="39"/>
  <c r="F101" i="39"/>
  <c r="G101" i="39"/>
  <c r="H101" i="39"/>
  <c r="C102" i="39"/>
  <c r="D102" i="39"/>
  <c r="E102" i="39"/>
  <c r="F102" i="39"/>
  <c r="G102" i="39"/>
  <c r="H102" i="39"/>
  <c r="I102" i="39"/>
  <c r="C103" i="39"/>
  <c r="D103" i="39"/>
  <c r="E103" i="39"/>
  <c r="F103" i="39"/>
  <c r="G103" i="39"/>
  <c r="H103" i="39"/>
  <c r="C104" i="39"/>
  <c r="D104" i="39"/>
  <c r="E104" i="39"/>
  <c r="F104" i="39"/>
  <c r="G104" i="39"/>
  <c r="H104" i="39"/>
  <c r="C105" i="39"/>
  <c r="D105" i="39"/>
  <c r="E105" i="39"/>
  <c r="F105" i="39"/>
  <c r="G105" i="39"/>
  <c r="H105" i="39"/>
  <c r="C106" i="39"/>
  <c r="D106" i="39"/>
  <c r="E106" i="39"/>
  <c r="F106" i="39"/>
  <c r="G106" i="39"/>
  <c r="H106" i="39"/>
  <c r="I106" i="39"/>
  <c r="C107" i="39"/>
  <c r="D107" i="39"/>
  <c r="E107" i="39"/>
  <c r="F107" i="39"/>
  <c r="G107" i="39"/>
  <c r="H107" i="39"/>
  <c r="C108" i="39"/>
  <c r="D108" i="39"/>
  <c r="E108" i="39"/>
  <c r="F108" i="39"/>
  <c r="G108" i="39"/>
  <c r="H108" i="39"/>
  <c r="C109" i="39"/>
  <c r="D109" i="39"/>
  <c r="E109" i="39"/>
  <c r="F109" i="39"/>
  <c r="G109" i="39"/>
  <c r="H109" i="39"/>
  <c r="C110" i="39"/>
  <c r="D110" i="39"/>
  <c r="E110" i="39"/>
  <c r="F110" i="39"/>
  <c r="G110" i="39"/>
  <c r="H110" i="39"/>
  <c r="I110" i="39"/>
  <c r="C111" i="39"/>
  <c r="D111" i="39"/>
  <c r="E111" i="39"/>
  <c r="F111" i="39"/>
  <c r="G111" i="39"/>
  <c r="H111" i="39"/>
  <c r="C112" i="39"/>
  <c r="D112" i="39"/>
  <c r="E112" i="39"/>
  <c r="F112" i="39"/>
  <c r="G112" i="39"/>
  <c r="H112" i="39"/>
  <c r="C113" i="39"/>
  <c r="D113" i="39"/>
  <c r="E113" i="39"/>
  <c r="F113" i="39"/>
  <c r="G113" i="39"/>
  <c r="H113" i="39"/>
  <c r="C114" i="39"/>
  <c r="D114" i="39"/>
  <c r="E114" i="39"/>
  <c r="F114" i="39"/>
  <c r="G114" i="39"/>
  <c r="H114" i="39"/>
  <c r="I114" i="39"/>
  <c r="C115" i="39"/>
  <c r="D115" i="39"/>
  <c r="E115" i="39"/>
  <c r="F115" i="39"/>
  <c r="G115" i="39"/>
  <c r="H115" i="39"/>
  <c r="C116" i="39"/>
  <c r="D116" i="39"/>
  <c r="E116" i="39"/>
  <c r="F116" i="39"/>
  <c r="G116" i="39"/>
  <c r="H116" i="39"/>
  <c r="C117" i="39"/>
  <c r="D117" i="39"/>
  <c r="E117" i="39"/>
  <c r="F117" i="39"/>
  <c r="G117" i="39"/>
  <c r="H117" i="39"/>
  <c r="C118" i="39"/>
  <c r="D118" i="39"/>
  <c r="E118" i="39"/>
  <c r="F118" i="39"/>
  <c r="G118" i="39"/>
  <c r="H118" i="39"/>
  <c r="G121" i="39"/>
  <c r="H122" i="39"/>
  <c r="H120" i="39" l="1"/>
  <c r="G120" i="39"/>
  <c r="D121" i="39"/>
  <c r="E120" i="39"/>
  <c r="D120" i="39"/>
  <c r="F120" i="39"/>
  <c r="H121" i="39"/>
  <c r="F121" i="39"/>
  <c r="C121" i="39"/>
  <c r="F119" i="39"/>
  <c r="E119" i="39"/>
  <c r="E122" i="39"/>
  <c r="I118" i="39"/>
  <c r="D122" i="39"/>
  <c r="I94" i="39"/>
  <c r="I117" i="39"/>
  <c r="I116" i="39"/>
  <c r="I115" i="39"/>
  <c r="I113" i="39"/>
  <c r="I112" i="39"/>
  <c r="I111" i="39"/>
  <c r="I109" i="39"/>
  <c r="I108" i="39"/>
  <c r="I107" i="39"/>
  <c r="I105" i="39"/>
  <c r="I104" i="39"/>
  <c r="I103" i="39"/>
  <c r="I101" i="39"/>
  <c r="I100" i="39"/>
  <c r="I99" i="39"/>
  <c r="I97" i="39"/>
  <c r="I96" i="39"/>
  <c r="I95" i="39"/>
  <c r="I93" i="39"/>
  <c r="I92" i="39"/>
  <c r="I123" i="39"/>
  <c r="G122" i="39"/>
  <c r="C122" i="39"/>
  <c r="H119" i="39"/>
  <c r="D119" i="39"/>
  <c r="G119" i="39"/>
  <c r="I120" i="39" l="1"/>
  <c r="I121" i="39"/>
  <c r="I119" i="39"/>
  <c r="I122" i="39"/>
  <c r="G62" i="43"/>
  <c r="F62" i="43"/>
  <c r="D62" i="43"/>
  <c r="H62" i="43"/>
  <c r="E62" i="43"/>
  <c r="F66" i="43" l="1"/>
  <c r="F67" i="43"/>
  <c r="F68" i="43"/>
  <c r="F65" i="43"/>
  <c r="F69" i="43"/>
  <c r="G66" i="43"/>
  <c r="G68" i="43"/>
  <c r="G70" i="43"/>
  <c r="G65" i="43"/>
  <c r="G67" i="43"/>
  <c r="G69" i="43"/>
  <c r="G71" i="43"/>
  <c r="C66" i="43"/>
  <c r="C68" i="43"/>
  <c r="C70" i="43"/>
  <c r="C65" i="43"/>
  <c r="C67" i="43"/>
  <c r="C69" i="43"/>
  <c r="C71" i="43"/>
  <c r="H66" i="43"/>
  <c r="H68" i="43"/>
  <c r="H65" i="43"/>
  <c r="H67" i="43"/>
  <c r="H69" i="43"/>
  <c r="H71" i="43"/>
  <c r="F71" i="43"/>
  <c r="E65" i="43"/>
  <c r="E67" i="43"/>
  <c r="E69" i="43"/>
  <c r="E71" i="43"/>
  <c r="E66" i="43"/>
  <c r="E68" i="43"/>
  <c r="E70" i="43"/>
  <c r="D66" i="43"/>
  <c r="D68" i="43"/>
  <c r="D70" i="43"/>
  <c r="D65" i="43"/>
  <c r="D67" i="43"/>
  <c r="D69" i="43"/>
  <c r="D71" i="43"/>
  <c r="C83" i="42"/>
  <c r="C78" i="42"/>
  <c r="C79" i="42"/>
  <c r="C80" i="42"/>
  <c r="C81" i="42"/>
  <c r="C82" i="42"/>
  <c r="B71" i="43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 s="1"/>
  <c r="I3" i="2"/>
  <c r="C4" i="2"/>
  <c r="D4" i="2"/>
  <c r="E4" i="2"/>
  <c r="F4" i="2"/>
  <c r="G4" i="2"/>
  <c r="H4" i="2"/>
  <c r="J4" i="2" s="1"/>
  <c r="I4" i="2"/>
  <c r="C5" i="2"/>
  <c r="D5" i="2"/>
  <c r="E5" i="2"/>
  <c r="F5" i="2"/>
  <c r="G5" i="2"/>
  <c r="H5" i="2"/>
  <c r="J5" i="2" s="1"/>
  <c r="P5" i="2" s="1"/>
  <c r="I5" i="2"/>
  <c r="C6" i="2"/>
  <c r="D6" i="2"/>
  <c r="E6" i="2"/>
  <c r="F6" i="2"/>
  <c r="G6" i="2"/>
  <c r="H6" i="2"/>
  <c r="J6" i="2" s="1"/>
  <c r="I6" i="2"/>
  <c r="C7" i="2"/>
  <c r="D7" i="2"/>
  <c r="E7" i="2"/>
  <c r="F7" i="2"/>
  <c r="G7" i="2"/>
  <c r="H7" i="2"/>
  <c r="J7" i="2" s="1"/>
  <c r="N7" i="2"/>
  <c r="I7" i="2"/>
  <c r="C8" i="2"/>
  <c r="D8" i="2"/>
  <c r="E8" i="2"/>
  <c r="F8" i="2"/>
  <c r="G8" i="2"/>
  <c r="H8" i="2"/>
  <c r="J8" i="2"/>
  <c r="Q8" i="2" s="1"/>
  <c r="I8" i="2"/>
  <c r="C9" i="2"/>
  <c r="D9" i="2"/>
  <c r="E9" i="2"/>
  <c r="F9" i="2"/>
  <c r="G9" i="2"/>
  <c r="H9" i="2"/>
  <c r="J9" i="2" s="1"/>
  <c r="L9" i="2" s="1"/>
  <c r="I9" i="2"/>
  <c r="C10" i="2"/>
  <c r="A10" i="2"/>
  <c r="D10" i="2"/>
  <c r="E10" i="2"/>
  <c r="F10" i="2"/>
  <c r="G10" i="2"/>
  <c r="H10" i="2"/>
  <c r="J10" i="2" s="1"/>
  <c r="R10" i="2"/>
  <c r="I10" i="2"/>
  <c r="C11" i="2"/>
  <c r="B11" i="2" s="1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 s="1"/>
  <c r="I12" i="2"/>
  <c r="C13" i="2"/>
  <c r="B13" i="2" s="1"/>
  <c r="D13" i="2"/>
  <c r="E13" i="2"/>
  <c r="F13" i="2"/>
  <c r="G13" i="2"/>
  <c r="H13" i="2"/>
  <c r="J13" i="2" s="1"/>
  <c r="P13" i="2"/>
  <c r="S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 s="1"/>
  <c r="I15" i="2"/>
  <c r="C16" i="2"/>
  <c r="D16" i="2"/>
  <c r="E16" i="2"/>
  <c r="F16" i="2"/>
  <c r="G16" i="2"/>
  <c r="H16" i="2"/>
  <c r="J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R19" i="2" s="1"/>
  <c r="I19" i="2"/>
  <c r="C20" i="2"/>
  <c r="D20" i="2"/>
  <c r="E20" i="2"/>
  <c r="F20" i="2"/>
  <c r="G20" i="2"/>
  <c r="H20" i="2"/>
  <c r="J20" i="2" s="1"/>
  <c r="I20" i="2"/>
  <c r="C21" i="2"/>
  <c r="B21" i="2" s="1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 s="1"/>
  <c r="I25" i="2"/>
  <c r="C26" i="2"/>
  <c r="B26" i="2" s="1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 s="1"/>
  <c r="I32" i="2"/>
  <c r="C33" i="2"/>
  <c r="D33" i="2"/>
  <c r="E33" i="2"/>
  <c r="F33" i="2"/>
  <c r="G33" i="2"/>
  <c r="H33" i="2"/>
  <c r="J33" i="2" s="1"/>
  <c r="I33" i="2"/>
  <c r="C34" i="2"/>
  <c r="D34" i="2"/>
  <c r="E34" i="2"/>
  <c r="F34" i="2"/>
  <c r="G34" i="2"/>
  <c r="H34" i="2"/>
  <c r="J34" i="2" s="1"/>
  <c r="M34" i="2" s="1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 s="1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 s="1"/>
  <c r="I42" i="2"/>
  <c r="C43" i="2"/>
  <c r="D43" i="2"/>
  <c r="E43" i="2"/>
  <c r="F43" i="2"/>
  <c r="G43" i="2"/>
  <c r="H43" i="2"/>
  <c r="J43" i="2" s="1"/>
  <c r="O43" i="2" s="1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 s="1"/>
  <c r="I49" i="2"/>
  <c r="C50" i="2"/>
  <c r="A50" i="2" s="1"/>
  <c r="B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 s="1"/>
  <c r="I55" i="2"/>
  <c r="C56" i="2"/>
  <c r="D56" i="2"/>
  <c r="E56" i="2"/>
  <c r="F56" i="2"/>
  <c r="G56" i="2"/>
  <c r="H56" i="2"/>
  <c r="J56" i="2" s="1"/>
  <c r="P56" i="2" s="1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 s="1"/>
  <c r="O60" i="2" s="1"/>
  <c r="I60" i="2"/>
  <c r="C61" i="2"/>
  <c r="B61" i="2" s="1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 s="1"/>
  <c r="O62" i="2" s="1"/>
  <c r="K62" i="2"/>
  <c r="I62" i="2"/>
  <c r="C63" i="2"/>
  <c r="A63" i="2"/>
  <c r="D63" i="2"/>
  <c r="E63" i="2"/>
  <c r="F63" i="2"/>
  <c r="G63" i="2"/>
  <c r="H63" i="2"/>
  <c r="J63" i="2" s="1"/>
  <c r="N63" i="2" s="1"/>
  <c r="I63" i="2"/>
  <c r="C64" i="2"/>
  <c r="D64" i="2"/>
  <c r="E64" i="2"/>
  <c r="F64" i="2"/>
  <c r="G64" i="2"/>
  <c r="H64" i="2"/>
  <c r="J64" i="2" s="1"/>
  <c r="O64" i="2" s="1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 s="1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O68" i="2" s="1"/>
  <c r="I68" i="2"/>
  <c r="C69" i="2"/>
  <c r="D69" i="2"/>
  <c r="E69" i="2"/>
  <c r="F69" i="2"/>
  <c r="G69" i="2"/>
  <c r="H69" i="2"/>
  <c r="J69" i="2" s="1"/>
  <c r="I69" i="2"/>
  <c r="C70" i="2"/>
  <c r="D70" i="2"/>
  <c r="E70" i="2"/>
  <c r="F70" i="2"/>
  <c r="G70" i="2"/>
  <c r="H70" i="2"/>
  <c r="J70" i="2" s="1"/>
  <c r="O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P74" i="2" s="1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 s="1"/>
  <c r="D77" i="2"/>
  <c r="E77" i="2"/>
  <c r="F77" i="2"/>
  <c r="G77" i="2"/>
  <c r="H77" i="2"/>
  <c r="J77" i="2"/>
  <c r="I77" i="2"/>
  <c r="C78" i="2"/>
  <c r="B78" i="2"/>
  <c r="A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B94" i="2"/>
  <c r="D94" i="2"/>
  <c r="E94" i="2"/>
  <c r="F94" i="2"/>
  <c r="G94" i="2"/>
  <c r="H94" i="2"/>
  <c r="J94" i="2" s="1"/>
  <c r="S94" i="2" s="1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 s="1"/>
  <c r="I100" i="2"/>
  <c r="C101" i="2"/>
  <c r="D101" i="2"/>
  <c r="E101" i="2"/>
  <c r="F101" i="2"/>
  <c r="G101" i="2"/>
  <c r="H101" i="2"/>
  <c r="J101" i="2" s="1"/>
  <c r="I101" i="2"/>
  <c r="C102" i="2"/>
  <c r="D102" i="2"/>
  <c r="E102" i="2"/>
  <c r="F102" i="2"/>
  <c r="G102" i="2"/>
  <c r="H102" i="2"/>
  <c r="J102" i="2" s="1"/>
  <c r="I102" i="2"/>
  <c r="C103" i="2"/>
  <c r="A103" i="2" s="1"/>
  <c r="B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 s="1"/>
  <c r="I105" i="2"/>
  <c r="C106" i="2"/>
  <c r="D106" i="2"/>
  <c r="E106" i="2"/>
  <c r="F106" i="2"/>
  <c r="G106" i="2"/>
  <c r="H106" i="2"/>
  <c r="J106" i="2" s="1"/>
  <c r="I106" i="2"/>
  <c r="C107" i="2"/>
  <c r="D107" i="2"/>
  <c r="E107" i="2"/>
  <c r="F107" i="2"/>
  <c r="G107" i="2"/>
  <c r="H107" i="2"/>
  <c r="J107" i="2" s="1"/>
  <c r="I107" i="2"/>
  <c r="C108" i="2"/>
  <c r="D108" i="2"/>
  <c r="E108" i="2"/>
  <c r="F108" i="2"/>
  <c r="G108" i="2"/>
  <c r="H108" i="2"/>
  <c r="J108" i="2" s="1"/>
  <c r="N108" i="2" s="1"/>
  <c r="I108" i="2"/>
  <c r="C109" i="2"/>
  <c r="D109" i="2"/>
  <c r="E109" i="2"/>
  <c r="F109" i="2"/>
  <c r="G109" i="2"/>
  <c r="H109" i="2"/>
  <c r="J109" i="2"/>
  <c r="I109" i="2"/>
  <c r="C110" i="2"/>
  <c r="B110" i="2" s="1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 s="1"/>
  <c r="N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O114" i="2" s="1"/>
  <c r="I114" i="2"/>
  <c r="C115" i="2"/>
  <c r="D115" i="2"/>
  <c r="E115" i="2"/>
  <c r="F115" i="2"/>
  <c r="G115" i="2"/>
  <c r="H115" i="2"/>
  <c r="I115" i="2"/>
  <c r="J115" i="2"/>
  <c r="K115" i="2" s="1"/>
  <c r="C116" i="2"/>
  <c r="D116" i="2"/>
  <c r="E116" i="2"/>
  <c r="F116" i="2"/>
  <c r="G116" i="2"/>
  <c r="H116" i="2"/>
  <c r="J116" i="2"/>
  <c r="N116" i="2" s="1"/>
  <c r="I116" i="2"/>
  <c r="C117" i="2"/>
  <c r="B117" i="2"/>
  <c r="D117" i="2"/>
  <c r="E117" i="2"/>
  <c r="F117" i="2"/>
  <c r="G117" i="2"/>
  <c r="H117" i="2"/>
  <c r="J117" i="2" s="1"/>
  <c r="R117" i="2" s="1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 s="1"/>
  <c r="I120" i="2"/>
  <c r="C121" i="2"/>
  <c r="D121" i="2"/>
  <c r="E121" i="2"/>
  <c r="F121" i="2"/>
  <c r="G121" i="2"/>
  <c r="H121" i="2"/>
  <c r="J121" i="2" s="1"/>
  <c r="I121" i="2"/>
  <c r="C122" i="2"/>
  <c r="D122" i="2"/>
  <c r="E122" i="2"/>
  <c r="F122" i="2"/>
  <c r="G122" i="2"/>
  <c r="H122" i="2"/>
  <c r="J122" i="2" s="1"/>
  <c r="S122" i="2" s="1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 s="1"/>
  <c r="O124" i="2" s="1"/>
  <c r="I124" i="2"/>
  <c r="C125" i="2"/>
  <c r="D125" i="2"/>
  <c r="E125" i="2"/>
  <c r="F125" i="2"/>
  <c r="G125" i="2"/>
  <c r="H125" i="2"/>
  <c r="J125" i="2" s="1"/>
  <c r="O125" i="2" s="1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 s="1"/>
  <c r="O128" i="2" s="1"/>
  <c r="I128" i="2"/>
  <c r="C129" i="2"/>
  <c r="B129" i="2" s="1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 s="1"/>
  <c r="O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 s="1"/>
  <c r="I134" i="2"/>
  <c r="C135" i="2"/>
  <c r="D135" i="2"/>
  <c r="E135" i="2"/>
  <c r="F135" i="2"/>
  <c r="G135" i="2"/>
  <c r="H135" i="2"/>
  <c r="J135" i="2" s="1"/>
  <c r="I135" i="2"/>
  <c r="C136" i="2"/>
  <c r="D136" i="2"/>
  <c r="E136" i="2"/>
  <c r="F136" i="2"/>
  <c r="G136" i="2"/>
  <c r="H136" i="2"/>
  <c r="J136" i="2" s="1"/>
  <c r="O136" i="2" s="1"/>
  <c r="I136" i="2"/>
  <c r="C137" i="2"/>
  <c r="A137" i="2" s="1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 s="1"/>
  <c r="I138" i="2"/>
  <c r="C139" i="2"/>
  <c r="A139" i="2" s="1"/>
  <c r="D139" i="2"/>
  <c r="E139" i="2"/>
  <c r="F139" i="2"/>
  <c r="G139" i="2"/>
  <c r="H139" i="2"/>
  <c r="J139" i="2"/>
  <c r="I139" i="2"/>
  <c r="C140" i="2"/>
  <c r="B140" i="2" s="1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 s="1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 s="1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A148" i="2" s="1"/>
  <c r="D148" i="2"/>
  <c r="E148" i="2"/>
  <c r="F148" i="2"/>
  <c r="G148" i="2"/>
  <c r="H148" i="2"/>
  <c r="J148" i="2"/>
  <c r="L148" i="2" s="1"/>
  <c r="I148" i="2"/>
  <c r="C149" i="2"/>
  <c r="A149" i="2"/>
  <c r="D149" i="2"/>
  <c r="E149" i="2"/>
  <c r="F149" i="2"/>
  <c r="G149" i="2"/>
  <c r="H149" i="2"/>
  <c r="J149" i="2" s="1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 s="1"/>
  <c r="I153" i="2"/>
  <c r="C154" i="2"/>
  <c r="A154" i="2" s="1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 s="1"/>
  <c r="I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I157" i="2"/>
  <c r="C158" i="2"/>
  <c r="D158" i="2"/>
  <c r="E158" i="2"/>
  <c r="F158" i="2"/>
  <c r="G158" i="2"/>
  <c r="H158" i="2"/>
  <c r="J158" i="2" s="1"/>
  <c r="I158" i="2"/>
  <c r="C159" i="2"/>
  <c r="B159" i="2" s="1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 s="1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/>
  <c r="L168" i="2"/>
  <c r="I168" i="2"/>
  <c r="C169" i="2"/>
  <c r="A169" i="2"/>
  <c r="B169" i="2"/>
  <c r="D169" i="2"/>
  <c r="E169" i="2"/>
  <c r="F169" i="2"/>
  <c r="G169" i="2"/>
  <c r="H169" i="2"/>
  <c r="J169" i="2" s="1"/>
  <c r="L169" i="2" s="1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I172" i="2"/>
  <c r="J172" i="2"/>
  <c r="C173" i="2"/>
  <c r="A173" i="2" s="1"/>
  <c r="B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 s="1"/>
  <c r="I175" i="2"/>
  <c r="C176" i="2"/>
  <c r="A176" i="2"/>
  <c r="D176" i="2"/>
  <c r="E176" i="2"/>
  <c r="F176" i="2"/>
  <c r="G176" i="2"/>
  <c r="H176" i="2"/>
  <c r="J176" i="2"/>
  <c r="I176" i="2"/>
  <c r="C177" i="2"/>
  <c r="A177" i="2" s="1"/>
  <c r="D177" i="2"/>
  <c r="E177" i="2"/>
  <c r="F177" i="2"/>
  <c r="G177" i="2"/>
  <c r="H177" i="2"/>
  <c r="J177" i="2"/>
  <c r="R177" i="2" s="1"/>
  <c r="I177" i="2"/>
  <c r="C178" i="2"/>
  <c r="D178" i="2"/>
  <c r="E178" i="2"/>
  <c r="F178" i="2"/>
  <c r="G178" i="2"/>
  <c r="H178" i="2"/>
  <c r="J178" i="2"/>
  <c r="K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A181" i="2" s="1"/>
  <c r="B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 s="1"/>
  <c r="I186" i="2"/>
  <c r="C187" i="2"/>
  <c r="D187" i="2"/>
  <c r="E187" i="2"/>
  <c r="F187" i="2"/>
  <c r="G187" i="2"/>
  <c r="H187" i="2"/>
  <c r="J187" i="2" s="1"/>
  <c r="I187" i="2"/>
  <c r="C188" i="2"/>
  <c r="D188" i="2"/>
  <c r="E188" i="2"/>
  <c r="F188" i="2"/>
  <c r="G188" i="2"/>
  <c r="H188" i="2"/>
  <c r="J188" i="2" s="1"/>
  <c r="I188" i="2"/>
  <c r="C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I195" i="2"/>
  <c r="C196" i="2"/>
  <c r="D196" i="2"/>
  <c r="E196" i="2"/>
  <c r="F196" i="2"/>
  <c r="G196" i="2"/>
  <c r="H196" i="2"/>
  <c r="J196" i="2" s="1"/>
  <c r="I196" i="2"/>
  <c r="C197" i="2"/>
  <c r="D197" i="2"/>
  <c r="E197" i="2"/>
  <c r="F197" i="2"/>
  <c r="G197" i="2"/>
  <c r="H197" i="2"/>
  <c r="J197" i="2" s="1"/>
  <c r="O197" i="2" s="1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R204" i="2" s="1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A212" i="2" s="1"/>
  <c r="D212" i="2"/>
  <c r="E212" i="2"/>
  <c r="F212" i="2"/>
  <c r="G212" i="2"/>
  <c r="H212" i="2"/>
  <c r="I212" i="2"/>
  <c r="J212" i="2"/>
  <c r="K212" i="2" s="1"/>
  <c r="C213" i="2"/>
  <c r="B213" i="2"/>
  <c r="A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 s="1"/>
  <c r="I219" i="2"/>
  <c r="C220" i="2"/>
  <c r="A220" i="2" s="1"/>
  <c r="B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 s="1"/>
  <c r="I222" i="2"/>
  <c r="C223" i="2"/>
  <c r="D223" i="2"/>
  <c r="E223" i="2"/>
  <c r="F223" i="2"/>
  <c r="G223" i="2"/>
  <c r="H223" i="2"/>
  <c r="J223" i="2" s="1"/>
  <c r="I223" i="2"/>
  <c r="C224" i="2"/>
  <c r="D224" i="2"/>
  <c r="E224" i="2"/>
  <c r="F224" i="2"/>
  <c r="G224" i="2"/>
  <c r="H224" i="2"/>
  <c r="J224" i="2" s="1"/>
  <c r="I224" i="2"/>
  <c r="C225" i="2"/>
  <c r="D225" i="2"/>
  <c r="E225" i="2"/>
  <c r="F225" i="2"/>
  <c r="G225" i="2"/>
  <c r="H225" i="2"/>
  <c r="J225" i="2" s="1"/>
  <c r="L225" i="2" s="1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I228" i="2"/>
  <c r="C229" i="2"/>
  <c r="D229" i="2"/>
  <c r="E229" i="2"/>
  <c r="F229" i="2"/>
  <c r="G229" i="2"/>
  <c r="H229" i="2"/>
  <c r="J229" i="2" s="1"/>
  <c r="O229" i="2" s="1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 s="1"/>
  <c r="I235" i="2"/>
  <c r="C236" i="2"/>
  <c r="D236" i="2"/>
  <c r="E236" i="2"/>
  <c r="F236" i="2"/>
  <c r="G236" i="2"/>
  <c r="H236" i="2"/>
  <c r="J236" i="2" s="1"/>
  <c r="M236" i="2" s="1"/>
  <c r="I236" i="2"/>
  <c r="C237" i="2"/>
  <c r="D237" i="2"/>
  <c r="E237" i="2"/>
  <c r="F237" i="2"/>
  <c r="G237" i="2"/>
  <c r="H237" i="2"/>
  <c r="J237" i="2"/>
  <c r="P237" i="2" s="1"/>
  <c r="I237" i="2"/>
  <c r="C238" i="2"/>
  <c r="A238" i="2"/>
  <c r="D238" i="2"/>
  <c r="E238" i="2"/>
  <c r="F238" i="2"/>
  <c r="G238" i="2"/>
  <c r="H238" i="2"/>
  <c r="J238" i="2"/>
  <c r="I238" i="2"/>
  <c r="C239" i="2"/>
  <c r="A239" i="2" s="1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 s="1"/>
  <c r="I240" i="2"/>
  <c r="C241" i="2"/>
  <c r="B241" i="2" s="1"/>
  <c r="A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 s="1"/>
  <c r="I242" i="2"/>
  <c r="C243" i="2"/>
  <c r="B243" i="2" s="1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 s="1"/>
  <c r="I244" i="2"/>
  <c r="C245" i="2"/>
  <c r="D245" i="2"/>
  <c r="E245" i="2"/>
  <c r="F245" i="2"/>
  <c r="G245" i="2"/>
  <c r="H245" i="2"/>
  <c r="J245" i="2" s="1"/>
  <c r="I245" i="2"/>
  <c r="C246" i="2"/>
  <c r="D246" i="2"/>
  <c r="E246" i="2"/>
  <c r="F246" i="2"/>
  <c r="G246" i="2"/>
  <c r="H246" i="2"/>
  <c r="J246" i="2" s="1"/>
  <c r="L246" i="2" s="1"/>
  <c r="I246" i="2"/>
  <c r="C247" i="2"/>
  <c r="A247" i="2" s="1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 s="1"/>
  <c r="O253" i="2" s="1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 s="1"/>
  <c r="I257" i="2"/>
  <c r="C258" i="2"/>
  <c r="D258" i="2"/>
  <c r="E258" i="2"/>
  <c r="F258" i="2"/>
  <c r="G258" i="2"/>
  <c r="H258" i="2"/>
  <c r="J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 s="1"/>
  <c r="I262" i="2"/>
  <c r="C263" i="2"/>
  <c r="D263" i="2"/>
  <c r="E263" i="2"/>
  <c r="F263" i="2"/>
  <c r="G263" i="2"/>
  <c r="H263" i="2"/>
  <c r="J263" i="2" s="1"/>
  <c r="I263" i="2"/>
  <c r="C264" i="2"/>
  <c r="D264" i="2"/>
  <c r="E264" i="2"/>
  <c r="F264" i="2"/>
  <c r="G264" i="2"/>
  <c r="H264" i="2"/>
  <c r="J264" i="2" s="1"/>
  <c r="I264" i="2"/>
  <c r="C265" i="2"/>
  <c r="D265" i="2"/>
  <c r="E265" i="2"/>
  <c r="F265" i="2"/>
  <c r="G265" i="2"/>
  <c r="H265" i="2"/>
  <c r="J265" i="2" s="1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P268" i="2" s="1"/>
  <c r="K268" i="2"/>
  <c r="I268" i="2"/>
  <c r="C269" i="2"/>
  <c r="A269" i="2" s="1"/>
  <c r="B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 s="1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A273" i="2"/>
  <c r="B273" i="2"/>
  <c r="D273" i="2"/>
  <c r="E273" i="2"/>
  <c r="F273" i="2"/>
  <c r="G273" i="2"/>
  <c r="H273" i="2"/>
  <c r="J273" i="2" s="1"/>
  <c r="O273" i="2" s="1"/>
  <c r="I273" i="2"/>
  <c r="C274" i="2"/>
  <c r="B274" i="2" s="1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 s="1"/>
  <c r="K278" i="2" s="1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I284" i="2"/>
  <c r="C285" i="2"/>
  <c r="D285" i="2"/>
  <c r="E285" i="2"/>
  <c r="F285" i="2"/>
  <c r="G285" i="2"/>
  <c r="H285" i="2"/>
  <c r="J285" i="2" s="1"/>
  <c r="Q285" i="2" s="1"/>
  <c r="I285" i="2"/>
  <c r="C286" i="2"/>
  <c r="D286" i="2"/>
  <c r="E286" i="2"/>
  <c r="F286" i="2"/>
  <c r="G286" i="2"/>
  <c r="H286" i="2"/>
  <c r="J286" i="2"/>
  <c r="N286" i="2"/>
  <c r="I286" i="2"/>
  <c r="C287" i="2"/>
  <c r="B287" i="2"/>
  <c r="A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 s="1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 s="1"/>
  <c r="I303" i="2"/>
  <c r="C304" i="2"/>
  <c r="D304" i="2"/>
  <c r="E304" i="2"/>
  <c r="F304" i="2"/>
  <c r="G304" i="2"/>
  <c r="H304" i="2"/>
  <c r="J304" i="2" s="1"/>
  <c r="I304" i="2"/>
  <c r="C305" i="2"/>
  <c r="D305" i="2"/>
  <c r="E305" i="2"/>
  <c r="F305" i="2"/>
  <c r="G305" i="2"/>
  <c r="H305" i="2"/>
  <c r="J305" i="2" s="1"/>
  <c r="L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 s="1"/>
  <c r="R308" i="2" s="1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 s="1"/>
  <c r="I312" i="2"/>
  <c r="C313" i="2"/>
  <c r="D313" i="2"/>
  <c r="E313" i="2"/>
  <c r="F313" i="2"/>
  <c r="G313" i="2"/>
  <c r="H313" i="2"/>
  <c r="J313" i="2" s="1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 s="1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 s="1"/>
  <c r="I320" i="2"/>
  <c r="C321" i="2"/>
  <c r="D321" i="2"/>
  <c r="E321" i="2"/>
  <c r="F321" i="2"/>
  <c r="G321" i="2"/>
  <c r="H321" i="2"/>
  <c r="J321" i="2" s="1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 s="1"/>
  <c r="O324" i="2" s="1"/>
  <c r="I324" i="2"/>
  <c r="C325" i="2"/>
  <c r="A325" i="2" s="1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 s="1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I330" i="2"/>
  <c r="C331" i="2"/>
  <c r="B331" i="2"/>
  <c r="A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 s="1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/>
  <c r="I335" i="2"/>
  <c r="C336" i="2"/>
  <c r="A336" i="2" s="1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 s="1"/>
  <c r="I339" i="2"/>
  <c r="C340" i="2"/>
  <c r="D340" i="2"/>
  <c r="E340" i="2"/>
  <c r="F340" i="2"/>
  <c r="G340" i="2"/>
  <c r="H340" i="2"/>
  <c r="J340" i="2" s="1"/>
  <c r="K340" i="2" s="1"/>
  <c r="I340" i="2"/>
  <c r="C341" i="2"/>
  <c r="D341" i="2"/>
  <c r="E341" i="2"/>
  <c r="F341" i="2"/>
  <c r="G341" i="2"/>
  <c r="H341" i="2"/>
  <c r="J341" i="2" s="1"/>
  <c r="I341" i="2"/>
  <c r="C342" i="2"/>
  <c r="D342" i="2"/>
  <c r="E342" i="2"/>
  <c r="F342" i="2"/>
  <c r="G342" i="2"/>
  <c r="H342" i="2"/>
  <c r="J342" i="2" s="1"/>
  <c r="S342" i="2" s="1"/>
  <c r="L342" i="2"/>
  <c r="I342" i="2"/>
  <c r="C343" i="2"/>
  <c r="A343" i="2"/>
  <c r="B343" i="2"/>
  <c r="D343" i="2"/>
  <c r="E343" i="2"/>
  <c r="F343" i="2"/>
  <c r="G343" i="2"/>
  <c r="H343" i="2"/>
  <c r="J343" i="2" s="1"/>
  <c r="M343" i="2" s="1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 s="1"/>
  <c r="Q346" i="2" s="1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A351" i="2"/>
  <c r="B351" i="2"/>
  <c r="D351" i="2"/>
  <c r="E351" i="2"/>
  <c r="F351" i="2"/>
  <c r="G351" i="2"/>
  <c r="H351" i="2"/>
  <c r="J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I357" i="2"/>
  <c r="R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L363" i="2" s="1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A368" i="2"/>
  <c r="D368" i="2"/>
  <c r="E368" i="2"/>
  <c r="F368" i="2"/>
  <c r="G368" i="2"/>
  <c r="H368" i="2"/>
  <c r="J368" i="2"/>
  <c r="I368" i="2"/>
  <c r="C369" i="2"/>
  <c r="A369" i="2" s="1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 s="1"/>
  <c r="I372" i="2"/>
  <c r="C373" i="2"/>
  <c r="D373" i="2"/>
  <c r="E373" i="2"/>
  <c r="F373" i="2"/>
  <c r="G373" i="2"/>
  <c r="H373" i="2"/>
  <c r="J373" i="2" s="1"/>
  <c r="I373" i="2"/>
  <c r="C374" i="2"/>
  <c r="D374" i="2"/>
  <c r="E374" i="2"/>
  <c r="F374" i="2"/>
  <c r="G374" i="2"/>
  <c r="H374" i="2"/>
  <c r="J374" i="2" s="1"/>
  <c r="L374" i="2" s="1"/>
  <c r="I374" i="2"/>
  <c r="C375" i="2"/>
  <c r="D375" i="2"/>
  <c r="E375" i="2"/>
  <c r="F375" i="2"/>
  <c r="G375" i="2"/>
  <c r="H375" i="2"/>
  <c r="J375" i="2" s="1"/>
  <c r="I375" i="2"/>
  <c r="C376" i="2"/>
  <c r="D376" i="2"/>
  <c r="E376" i="2"/>
  <c r="F376" i="2"/>
  <c r="G376" i="2"/>
  <c r="H376" i="2"/>
  <c r="J376" i="2" s="1"/>
  <c r="I376" i="2"/>
  <c r="C377" i="2"/>
  <c r="D377" i="2"/>
  <c r="E377" i="2"/>
  <c r="F377" i="2"/>
  <c r="G377" i="2"/>
  <c r="H377" i="2"/>
  <c r="J377" i="2" s="1"/>
  <c r="P377" i="2" s="1"/>
  <c r="I377" i="2"/>
  <c r="C378" i="2"/>
  <c r="A378" i="2" s="1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 s="1"/>
  <c r="I379" i="2"/>
  <c r="C380" i="2"/>
  <c r="B380" i="2"/>
  <c r="D380" i="2"/>
  <c r="E380" i="2"/>
  <c r="F380" i="2"/>
  <c r="G380" i="2"/>
  <c r="H380" i="2"/>
  <c r="J380" i="2" s="1"/>
  <c r="M380" i="2" s="1"/>
  <c r="I380" i="2"/>
  <c r="C381" i="2"/>
  <c r="B381" i="2"/>
  <c r="A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A385" i="2"/>
  <c r="B385" i="2"/>
  <c r="D385" i="2"/>
  <c r="E385" i="2"/>
  <c r="F385" i="2"/>
  <c r="G385" i="2"/>
  <c r="H385" i="2"/>
  <c r="J385" i="2" s="1"/>
  <c r="S385" i="2" s="1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 s="1"/>
  <c r="I389" i="2"/>
  <c r="C390" i="2"/>
  <c r="D390" i="2"/>
  <c r="E390" i="2"/>
  <c r="F390" i="2"/>
  <c r="G390" i="2"/>
  <c r="H390" i="2"/>
  <c r="J390" i="2" s="1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L392" i="2" s="1"/>
  <c r="I392" i="2"/>
  <c r="C393" i="2"/>
  <c r="B393" i="2" s="1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 s="1"/>
  <c r="I397" i="2"/>
  <c r="C398" i="2"/>
  <c r="D398" i="2"/>
  <c r="E398" i="2"/>
  <c r="F398" i="2"/>
  <c r="G398" i="2"/>
  <c r="H398" i="2"/>
  <c r="J398" i="2" s="1"/>
  <c r="I398" i="2"/>
  <c r="C399" i="2"/>
  <c r="D399" i="2"/>
  <c r="E399" i="2"/>
  <c r="F399" i="2"/>
  <c r="G399" i="2"/>
  <c r="H399" i="2"/>
  <c r="J399" i="2" s="1"/>
  <c r="O399" i="2" s="1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 s="1"/>
  <c r="R405" i="2" s="1"/>
  <c r="I405" i="2"/>
  <c r="C406" i="2"/>
  <c r="D406" i="2"/>
  <c r="E406" i="2"/>
  <c r="F406" i="2"/>
  <c r="G406" i="2"/>
  <c r="H406" i="2"/>
  <c r="J406" i="2" s="1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 s="1"/>
  <c r="L410" i="2" s="1"/>
  <c r="I410" i="2"/>
  <c r="C411" i="2"/>
  <c r="D411" i="2"/>
  <c r="E411" i="2"/>
  <c r="F411" i="2"/>
  <c r="G411" i="2"/>
  <c r="H411" i="2"/>
  <c r="J411" i="2" s="1"/>
  <c r="S411" i="2" s="1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 s="1"/>
  <c r="I413" i="2"/>
  <c r="C414" i="2"/>
  <c r="A414" i="2" s="1"/>
  <c r="B414" i="2"/>
  <c r="D414" i="2"/>
  <c r="E414" i="2"/>
  <c r="F414" i="2"/>
  <c r="G414" i="2"/>
  <c r="H414" i="2"/>
  <c r="J414" i="2"/>
  <c r="I414" i="2"/>
  <c r="C415" i="2"/>
  <c r="A415" i="2" s="1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S416" i="2" s="1"/>
  <c r="I416" i="2"/>
  <c r="C417" i="2"/>
  <c r="D417" i="2"/>
  <c r="E417" i="2"/>
  <c r="F417" i="2"/>
  <c r="G417" i="2"/>
  <c r="H417" i="2"/>
  <c r="J417" i="2" s="1"/>
  <c r="I417" i="2"/>
  <c r="C418" i="2"/>
  <c r="D418" i="2"/>
  <c r="E418" i="2"/>
  <c r="F418" i="2"/>
  <c r="G418" i="2"/>
  <c r="H418" i="2"/>
  <c r="J418" i="2" s="1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S420" i="2" s="1"/>
  <c r="I420" i="2"/>
  <c r="C421" i="2"/>
  <c r="B421" i="2" s="1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 s="1"/>
  <c r="I422" i="2"/>
  <c r="C423" i="2"/>
  <c r="D423" i="2"/>
  <c r="E423" i="2"/>
  <c r="F423" i="2"/>
  <c r="G423" i="2"/>
  <c r="H423" i="2"/>
  <c r="J423" i="2" s="1"/>
  <c r="I423" i="2"/>
  <c r="C424" i="2"/>
  <c r="D424" i="2"/>
  <c r="E424" i="2"/>
  <c r="F424" i="2"/>
  <c r="G424" i="2"/>
  <c r="H424" i="2"/>
  <c r="J424" i="2" s="1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 s="1"/>
  <c r="I427" i="2"/>
  <c r="C428" i="2"/>
  <c r="D428" i="2"/>
  <c r="E428" i="2"/>
  <c r="F428" i="2"/>
  <c r="G428" i="2"/>
  <c r="H428" i="2"/>
  <c r="J428" i="2" s="1"/>
  <c r="I428" i="2"/>
  <c r="C429" i="2"/>
  <c r="A429" i="2"/>
  <c r="D429" i="2"/>
  <c r="E429" i="2"/>
  <c r="F429" i="2"/>
  <c r="G429" i="2"/>
  <c r="H429" i="2"/>
  <c r="J429" i="2"/>
  <c r="I429" i="2"/>
  <c r="C430" i="2"/>
  <c r="D430" i="2"/>
  <c r="E430" i="2"/>
  <c r="F430" i="2"/>
  <c r="G430" i="2"/>
  <c r="H430" i="2"/>
  <c r="J430" i="2"/>
  <c r="I430" i="2"/>
  <c r="C431" i="2"/>
  <c r="A431" i="2" s="1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 s="1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B435" i="2" s="1"/>
  <c r="D435" i="2"/>
  <c r="E435" i="2"/>
  <c r="F435" i="2"/>
  <c r="G435" i="2"/>
  <c r="H435" i="2"/>
  <c r="J435" i="2" s="1"/>
  <c r="R435" i="2" s="1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K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 s="1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 s="1"/>
  <c r="I446" i="2"/>
  <c r="C447" i="2"/>
  <c r="D447" i="2"/>
  <c r="E447" i="2"/>
  <c r="F447" i="2"/>
  <c r="G447" i="2"/>
  <c r="H447" i="2"/>
  <c r="J447" i="2" s="1"/>
  <c r="I447" i="2"/>
  <c r="C448" i="2"/>
  <c r="A448" i="2"/>
  <c r="B448" i="2"/>
  <c r="D448" i="2"/>
  <c r="E448" i="2"/>
  <c r="F448" i="2"/>
  <c r="G448" i="2"/>
  <c r="H448" i="2"/>
  <c r="J448" i="2" s="1"/>
  <c r="K448" i="2"/>
  <c r="I448" i="2"/>
  <c r="C449" i="2"/>
  <c r="D449" i="2"/>
  <c r="E449" i="2"/>
  <c r="F449" i="2"/>
  <c r="G449" i="2"/>
  <c r="H449" i="2"/>
  <c r="J449" i="2"/>
  <c r="I449" i="2"/>
  <c r="C450" i="2"/>
  <c r="A450" i="2" s="1"/>
  <c r="B450" i="2"/>
  <c r="D450" i="2"/>
  <c r="E450" i="2"/>
  <c r="F450" i="2"/>
  <c r="G450" i="2"/>
  <c r="H450" i="2"/>
  <c r="J450" i="2" s="1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 s="1"/>
  <c r="A456" i="2"/>
  <c r="D456" i="2"/>
  <c r="E456" i="2"/>
  <c r="F456" i="2"/>
  <c r="G456" i="2"/>
  <c r="H456" i="2"/>
  <c r="J456" i="2" s="1"/>
  <c r="K456" i="2" s="1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 s="1"/>
  <c r="I460" i="2"/>
  <c r="C461" i="2"/>
  <c r="A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 s="1"/>
  <c r="I462" i="2"/>
  <c r="C463" i="2"/>
  <c r="D463" i="2"/>
  <c r="E463" i="2"/>
  <c r="F463" i="2"/>
  <c r="G463" i="2"/>
  <c r="H463" i="2"/>
  <c r="J463" i="2" s="1"/>
  <c r="N463" i="2" s="1"/>
  <c r="I463" i="2"/>
  <c r="C464" i="2"/>
  <c r="D464" i="2"/>
  <c r="E464" i="2"/>
  <c r="F464" i="2"/>
  <c r="G464" i="2"/>
  <c r="H464" i="2"/>
  <c r="J464" i="2" s="1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M468" i="2" s="1"/>
  <c r="I468" i="2"/>
  <c r="C469" i="2"/>
  <c r="D469" i="2"/>
  <c r="E469" i="2"/>
  <c r="F469" i="2"/>
  <c r="G469" i="2"/>
  <c r="H469" i="2"/>
  <c r="J469" i="2" s="1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 s="1"/>
  <c r="I471" i="2"/>
  <c r="C472" i="2"/>
  <c r="D472" i="2"/>
  <c r="E472" i="2"/>
  <c r="F472" i="2"/>
  <c r="G472" i="2"/>
  <c r="H472" i="2"/>
  <c r="J472" i="2" s="1"/>
  <c r="I472" i="2"/>
  <c r="C473" i="2"/>
  <c r="A473" i="2" s="1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 s="1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L477" i="2" s="1"/>
  <c r="I477" i="2"/>
  <c r="C478" i="2"/>
  <c r="D478" i="2"/>
  <c r="E478" i="2"/>
  <c r="F478" i="2"/>
  <c r="G478" i="2"/>
  <c r="H478" i="2"/>
  <c r="J478" i="2" s="1"/>
  <c r="I478" i="2"/>
  <c r="C479" i="2"/>
  <c r="D479" i="2"/>
  <c r="E479" i="2"/>
  <c r="F479" i="2"/>
  <c r="G479" i="2"/>
  <c r="H479" i="2"/>
  <c r="J479" i="2" s="1"/>
  <c r="L479" i="2"/>
  <c r="I479" i="2"/>
  <c r="C480" i="2"/>
  <c r="D480" i="2"/>
  <c r="E480" i="2"/>
  <c r="F480" i="2"/>
  <c r="G480" i="2"/>
  <c r="H480" i="2"/>
  <c r="J480" i="2"/>
  <c r="I480" i="2"/>
  <c r="C481" i="2"/>
  <c r="B481" i="2" s="1"/>
  <c r="A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 s="1"/>
  <c r="I482" i="2"/>
  <c r="C483" i="2"/>
  <c r="D483" i="2"/>
  <c r="E483" i="2"/>
  <c r="F483" i="2"/>
  <c r="G483" i="2"/>
  <c r="H483" i="2"/>
  <c r="J483" i="2" s="1"/>
  <c r="P483" i="2" s="1"/>
  <c r="I483" i="2"/>
  <c r="C484" i="2"/>
  <c r="B484" i="2" s="1"/>
  <c r="D484" i="2"/>
  <c r="E484" i="2"/>
  <c r="F484" i="2"/>
  <c r="G484" i="2"/>
  <c r="H484" i="2"/>
  <c r="J484" i="2"/>
  <c r="L484" i="2" s="1"/>
  <c r="I484" i="2"/>
  <c r="C485" i="2"/>
  <c r="D485" i="2"/>
  <c r="E485" i="2"/>
  <c r="F485" i="2"/>
  <c r="G485" i="2"/>
  <c r="H485" i="2"/>
  <c r="J485" i="2" s="1"/>
  <c r="I485" i="2"/>
  <c r="C486" i="2"/>
  <c r="D486" i="2"/>
  <c r="E486" i="2"/>
  <c r="F486" i="2"/>
  <c r="G486" i="2"/>
  <c r="H486" i="2"/>
  <c r="J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 s="1"/>
  <c r="K488" i="2" s="1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 s="1"/>
  <c r="D492" i="2"/>
  <c r="E492" i="2"/>
  <c r="F492" i="2"/>
  <c r="G492" i="2"/>
  <c r="H492" i="2"/>
  <c r="J492" i="2" s="1"/>
  <c r="I492" i="2"/>
  <c r="C493" i="2"/>
  <c r="A493" i="2"/>
  <c r="D493" i="2"/>
  <c r="E493" i="2"/>
  <c r="F493" i="2"/>
  <c r="G493" i="2"/>
  <c r="H493" i="2"/>
  <c r="J493" i="2" s="1"/>
  <c r="P493" i="2" s="1"/>
  <c r="I493" i="2"/>
  <c r="C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/>
  <c r="L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 s="1"/>
  <c r="K497" i="2" s="1"/>
  <c r="I497" i="2"/>
  <c r="C498" i="2"/>
  <c r="B498" i="2" s="1"/>
  <c r="D498" i="2"/>
  <c r="E498" i="2"/>
  <c r="F498" i="2"/>
  <c r="G498" i="2"/>
  <c r="H498" i="2"/>
  <c r="J498" i="2" s="1"/>
  <c r="N498" i="2"/>
  <c r="I498" i="2"/>
  <c r="C499" i="2"/>
  <c r="A499" i="2" s="1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I501" i="2"/>
  <c r="C502" i="2"/>
  <c r="D502" i="2"/>
  <c r="E502" i="2"/>
  <c r="F502" i="2"/>
  <c r="G502" i="2"/>
  <c r="H502" i="2"/>
  <c r="J502" i="2" s="1"/>
  <c r="M502" i="2"/>
  <c r="I502" i="2"/>
  <c r="C503" i="2"/>
  <c r="D503" i="2"/>
  <c r="E503" i="2"/>
  <c r="F503" i="2"/>
  <c r="G503" i="2"/>
  <c r="H503" i="2"/>
  <c r="J503" i="2"/>
  <c r="Q503" i="2" s="1"/>
  <c r="N503" i="2"/>
  <c r="I503" i="2"/>
  <c r="R503" i="2"/>
  <c r="C504" i="2"/>
  <c r="B504" i="2" s="1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I505" i="2"/>
  <c r="C506" i="2"/>
  <c r="D506" i="2"/>
  <c r="E506" i="2"/>
  <c r="F506" i="2"/>
  <c r="G506" i="2"/>
  <c r="H506" i="2"/>
  <c r="J506" i="2" s="1"/>
  <c r="I506" i="2"/>
  <c r="C507" i="2"/>
  <c r="D507" i="2"/>
  <c r="E507" i="2"/>
  <c r="F507" i="2"/>
  <c r="G507" i="2"/>
  <c r="H507" i="2"/>
  <c r="J507" i="2" s="1"/>
  <c r="I507" i="2"/>
  <c r="C508" i="2"/>
  <c r="D508" i="2"/>
  <c r="E508" i="2"/>
  <c r="F508" i="2"/>
  <c r="G508" i="2"/>
  <c r="H508" i="2"/>
  <c r="J508" i="2" s="1"/>
  <c r="N508" i="2"/>
  <c r="I508" i="2"/>
  <c r="C509" i="2"/>
  <c r="A509" i="2" s="1"/>
  <c r="D509" i="2"/>
  <c r="E509" i="2"/>
  <c r="F509" i="2"/>
  <c r="G509" i="2"/>
  <c r="H509" i="2"/>
  <c r="J509" i="2"/>
  <c r="R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P511" i="2" s="1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 s="1"/>
  <c r="I514" i="2"/>
  <c r="C515" i="2"/>
  <c r="D515" i="2"/>
  <c r="E515" i="2"/>
  <c r="F515" i="2"/>
  <c r="G515" i="2"/>
  <c r="H515" i="2"/>
  <c r="J515" i="2" s="1"/>
  <c r="R515" i="2" s="1"/>
  <c r="I515" i="2"/>
  <c r="C516" i="2"/>
  <c r="B516" i="2" s="1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 s="1"/>
  <c r="I520" i="2"/>
  <c r="C521" i="2"/>
  <c r="B521" i="2" s="1"/>
  <c r="D521" i="2"/>
  <c r="E521" i="2"/>
  <c r="F521" i="2"/>
  <c r="G521" i="2"/>
  <c r="H521" i="2"/>
  <c r="J521" i="2" s="1"/>
  <c r="K521" i="2" s="1"/>
  <c r="I521" i="2"/>
  <c r="C522" i="2"/>
  <c r="D522" i="2"/>
  <c r="E522" i="2"/>
  <c r="F522" i="2"/>
  <c r="G522" i="2"/>
  <c r="H522" i="2"/>
  <c r="J522" i="2" s="1"/>
  <c r="I522" i="2"/>
  <c r="C523" i="2"/>
  <c r="D523" i="2"/>
  <c r="E523" i="2"/>
  <c r="F523" i="2"/>
  <c r="G523" i="2"/>
  <c r="H523" i="2"/>
  <c r="J523" i="2" s="1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R525" i="2" s="1"/>
  <c r="I525" i="2"/>
  <c r="C526" i="2"/>
  <c r="B526" i="2"/>
  <c r="D526" i="2"/>
  <c r="E526" i="2"/>
  <c r="F526" i="2"/>
  <c r="G526" i="2"/>
  <c r="H526" i="2"/>
  <c r="J526" i="2" s="1"/>
  <c r="O526" i="2" s="1"/>
  <c r="I526" i="2"/>
  <c r="C527" i="2"/>
  <c r="A527" i="2" s="1"/>
  <c r="D527" i="2"/>
  <c r="E527" i="2"/>
  <c r="F527" i="2"/>
  <c r="G527" i="2"/>
  <c r="H527" i="2"/>
  <c r="J527" i="2" s="1"/>
  <c r="L527" i="2" s="1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 s="1"/>
  <c r="I529" i="2"/>
  <c r="C530" i="2"/>
  <c r="B530" i="2" s="1"/>
  <c r="D530" i="2"/>
  <c r="E530" i="2"/>
  <c r="F530" i="2"/>
  <c r="G530" i="2"/>
  <c r="H530" i="2"/>
  <c r="J530" i="2" s="1"/>
  <c r="I530" i="2"/>
  <c r="C531" i="2"/>
  <c r="B531" i="2" s="1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 s="1"/>
  <c r="I532" i="2"/>
  <c r="C533" i="2"/>
  <c r="A533" i="2"/>
  <c r="D533" i="2"/>
  <c r="E533" i="2"/>
  <c r="F533" i="2"/>
  <c r="G533" i="2"/>
  <c r="H533" i="2"/>
  <c r="J533" i="2" s="1"/>
  <c r="S533" i="2" s="1"/>
  <c r="I533" i="2"/>
  <c r="C534" i="2"/>
  <c r="D534" i="2"/>
  <c r="E534" i="2"/>
  <c r="F534" i="2"/>
  <c r="G534" i="2"/>
  <c r="H534" i="2"/>
  <c r="J534" i="2" s="1"/>
  <c r="I534" i="2"/>
  <c r="C535" i="2"/>
  <c r="D535" i="2"/>
  <c r="E535" i="2"/>
  <c r="F535" i="2"/>
  <c r="G535" i="2"/>
  <c r="H535" i="2"/>
  <c r="J535" i="2" s="1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 s="1"/>
  <c r="D538" i="2"/>
  <c r="E538" i="2"/>
  <c r="F538" i="2"/>
  <c r="G538" i="2"/>
  <c r="H538" i="2"/>
  <c r="J538" i="2"/>
  <c r="P538" i="2" s="1"/>
  <c r="I538" i="2"/>
  <c r="C539" i="2"/>
  <c r="B539" i="2" s="1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 s="1"/>
  <c r="S542" i="2" s="1"/>
  <c r="I542" i="2"/>
  <c r="C543" i="2"/>
  <c r="D543" i="2"/>
  <c r="E543" i="2"/>
  <c r="F543" i="2"/>
  <c r="G543" i="2"/>
  <c r="H543" i="2"/>
  <c r="J543" i="2" s="1"/>
  <c r="L543" i="2"/>
  <c r="I543" i="2"/>
  <c r="C544" i="2"/>
  <c r="A544" i="2" s="1"/>
  <c r="D544" i="2"/>
  <c r="E544" i="2"/>
  <c r="F544" i="2"/>
  <c r="G544" i="2"/>
  <c r="H544" i="2"/>
  <c r="J544" i="2"/>
  <c r="I544" i="2"/>
  <c r="C545" i="2"/>
  <c r="D545" i="2"/>
  <c r="E545" i="2"/>
  <c r="F545" i="2"/>
  <c r="G545" i="2"/>
  <c r="H545" i="2"/>
  <c r="J545" i="2"/>
  <c r="R545" i="2" s="1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L548" i="2" s="1"/>
  <c r="I548" i="2"/>
  <c r="C549" i="2"/>
  <c r="D549" i="2"/>
  <c r="E549" i="2"/>
  <c r="F549" i="2"/>
  <c r="G549" i="2"/>
  <c r="H549" i="2"/>
  <c r="J549" i="2" s="1"/>
  <c r="I549" i="2"/>
  <c r="C550" i="2"/>
  <c r="B550" i="2" s="1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 s="1"/>
  <c r="I551" i="2"/>
  <c r="C552" i="2"/>
  <c r="A552" i="2"/>
  <c r="D552" i="2"/>
  <c r="E552" i="2"/>
  <c r="F552" i="2"/>
  <c r="G552" i="2"/>
  <c r="H552" i="2"/>
  <c r="J552" i="2" s="1"/>
  <c r="I552" i="2"/>
  <c r="C553" i="2"/>
  <c r="D553" i="2"/>
  <c r="E553" i="2"/>
  <c r="F553" i="2"/>
  <c r="G553" i="2"/>
  <c r="H553" i="2"/>
  <c r="J553" i="2" s="1"/>
  <c r="I553" i="2"/>
  <c r="C554" i="2"/>
  <c r="D554" i="2"/>
  <c r="E554" i="2"/>
  <c r="F554" i="2"/>
  <c r="G554" i="2"/>
  <c r="H554" i="2"/>
  <c r="J554" i="2" s="1"/>
  <c r="M554" i="2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 s="1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I560" i="2"/>
  <c r="C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 s="1"/>
  <c r="B567" i="2"/>
  <c r="D567" i="2"/>
  <c r="E567" i="2"/>
  <c r="F567" i="2"/>
  <c r="G567" i="2"/>
  <c r="H567" i="2"/>
  <c r="J567" i="2" s="1"/>
  <c r="L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I570" i="2"/>
  <c r="C571" i="2"/>
  <c r="D571" i="2"/>
  <c r="E571" i="2"/>
  <c r="F571" i="2"/>
  <c r="G571" i="2"/>
  <c r="H571" i="2"/>
  <c r="J571" i="2"/>
  <c r="I571" i="2"/>
  <c r="C572" i="2"/>
  <c r="B572" i="2" s="1"/>
  <c r="A572" i="2"/>
  <c r="D572" i="2"/>
  <c r="E572" i="2"/>
  <c r="F572" i="2"/>
  <c r="G572" i="2"/>
  <c r="H572" i="2"/>
  <c r="J572" i="2"/>
  <c r="I572" i="2"/>
  <c r="C573" i="2"/>
  <c r="A573" i="2" s="1"/>
  <c r="B573" i="2"/>
  <c r="D573" i="2"/>
  <c r="E573" i="2"/>
  <c r="F573" i="2"/>
  <c r="G573" i="2"/>
  <c r="H573" i="2"/>
  <c r="J573" i="2" s="1"/>
  <c r="I573" i="2"/>
  <c r="C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M575" i="2" s="1"/>
  <c r="I575" i="2"/>
  <c r="C576" i="2"/>
  <c r="D576" i="2"/>
  <c r="E576" i="2"/>
  <c r="F576" i="2"/>
  <c r="G576" i="2"/>
  <c r="H576" i="2"/>
  <c r="J576" i="2" s="1"/>
  <c r="I576" i="2"/>
  <c r="C577" i="2"/>
  <c r="B577" i="2" s="1"/>
  <c r="D577" i="2"/>
  <c r="E577" i="2"/>
  <c r="F577" i="2"/>
  <c r="G577" i="2"/>
  <c r="H577" i="2"/>
  <c r="J577" i="2" s="1"/>
  <c r="O577" i="2"/>
  <c r="I577" i="2"/>
  <c r="C578" i="2"/>
  <c r="A578" i="2" s="1"/>
  <c r="B578" i="2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P579" i="2" s="1"/>
  <c r="I579" i="2"/>
  <c r="C580" i="2"/>
  <c r="B580" i="2" s="1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 s="1"/>
  <c r="D583" i="2"/>
  <c r="E583" i="2"/>
  <c r="F583" i="2"/>
  <c r="G583" i="2"/>
  <c r="H583" i="2"/>
  <c r="J583" i="2" s="1"/>
  <c r="I583" i="2"/>
  <c r="C584" i="2"/>
  <c r="B584" i="2"/>
  <c r="D584" i="2"/>
  <c r="E584" i="2"/>
  <c r="F584" i="2"/>
  <c r="G584" i="2"/>
  <c r="H584" i="2"/>
  <c r="J584" i="2" s="1"/>
  <c r="I584" i="2"/>
  <c r="C585" i="2"/>
  <c r="A585" i="2" s="1"/>
  <c r="B585" i="2"/>
  <c r="D585" i="2"/>
  <c r="E585" i="2"/>
  <c r="F585" i="2"/>
  <c r="G585" i="2"/>
  <c r="H585" i="2"/>
  <c r="J585" i="2"/>
  <c r="I585" i="2"/>
  <c r="C586" i="2"/>
  <c r="B586" i="2" s="1"/>
  <c r="D586" i="2"/>
  <c r="E586" i="2"/>
  <c r="F586" i="2"/>
  <c r="G586" i="2"/>
  <c r="H586" i="2"/>
  <c r="J586" i="2"/>
  <c r="K586" i="2" s="1"/>
  <c r="I586" i="2"/>
  <c r="C587" i="2"/>
  <c r="B587" i="2" s="1"/>
  <c r="D587" i="2"/>
  <c r="E587" i="2"/>
  <c r="F587" i="2"/>
  <c r="G587" i="2"/>
  <c r="H587" i="2"/>
  <c r="J587" i="2" s="1"/>
  <c r="I587" i="2"/>
  <c r="C588" i="2"/>
  <c r="D588" i="2"/>
  <c r="E588" i="2"/>
  <c r="F588" i="2"/>
  <c r="G588" i="2"/>
  <c r="H588" i="2"/>
  <c r="J588" i="2" s="1"/>
  <c r="I588" i="2"/>
  <c r="C589" i="2"/>
  <c r="D589" i="2"/>
  <c r="E589" i="2"/>
  <c r="F589" i="2"/>
  <c r="G589" i="2"/>
  <c r="H589" i="2"/>
  <c r="J589" i="2" s="1"/>
  <c r="K589" i="2" s="1"/>
  <c r="I589" i="2"/>
  <c r="C590" i="2"/>
  <c r="D590" i="2"/>
  <c r="E590" i="2"/>
  <c r="F590" i="2"/>
  <c r="G590" i="2"/>
  <c r="H590" i="2"/>
  <c r="J590" i="2"/>
  <c r="N590" i="2" s="1"/>
  <c r="I590" i="2"/>
  <c r="C591" i="2"/>
  <c r="D591" i="2"/>
  <c r="E591" i="2"/>
  <c r="F591" i="2"/>
  <c r="G591" i="2"/>
  <c r="H591" i="2"/>
  <c r="J591" i="2" s="1"/>
  <c r="P591" i="2" s="1"/>
  <c r="I591" i="2"/>
  <c r="C592" i="2"/>
  <c r="B592" i="2" s="1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 s="1"/>
  <c r="Q593" i="2" s="1"/>
  <c r="I593" i="2"/>
  <c r="C594" i="2"/>
  <c r="B594" i="2" s="1"/>
  <c r="D594" i="2"/>
  <c r="E594" i="2"/>
  <c r="F594" i="2"/>
  <c r="G594" i="2"/>
  <c r="H594" i="2"/>
  <c r="J594" i="2"/>
  <c r="I594" i="2"/>
  <c r="C595" i="2"/>
  <c r="B595" i="2" s="1"/>
  <c r="D595" i="2"/>
  <c r="E595" i="2"/>
  <c r="F595" i="2"/>
  <c r="G595" i="2"/>
  <c r="H595" i="2"/>
  <c r="J595" i="2"/>
  <c r="R595" i="2" s="1"/>
  <c r="I595" i="2"/>
  <c r="C596" i="2"/>
  <c r="D596" i="2"/>
  <c r="E596" i="2"/>
  <c r="F596" i="2"/>
  <c r="G596" i="2"/>
  <c r="H596" i="2"/>
  <c r="J596" i="2" s="1"/>
  <c r="L596" i="2" s="1"/>
  <c r="I596" i="2"/>
  <c r="C597" i="2"/>
  <c r="D597" i="2"/>
  <c r="E597" i="2"/>
  <c r="F597" i="2"/>
  <c r="G597" i="2"/>
  <c r="H597" i="2"/>
  <c r="J597" i="2" s="1"/>
  <c r="I597" i="2"/>
  <c r="C598" i="2"/>
  <c r="A598" i="2" s="1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 s="1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I601" i="2"/>
  <c r="C602" i="2"/>
  <c r="D602" i="2"/>
  <c r="E602" i="2"/>
  <c r="F602" i="2"/>
  <c r="G602" i="2"/>
  <c r="H602" i="2"/>
  <c r="J602" i="2" s="1"/>
  <c r="L602" i="2" s="1"/>
  <c r="I602" i="2"/>
  <c r="C603" i="2"/>
  <c r="D603" i="2"/>
  <c r="E603" i="2"/>
  <c r="F603" i="2"/>
  <c r="G603" i="2"/>
  <c r="H603" i="2"/>
  <c r="J603" i="2" s="1"/>
  <c r="I603" i="2"/>
  <c r="C604" i="2"/>
  <c r="B604" i="2"/>
  <c r="A604" i="2"/>
  <c r="D604" i="2"/>
  <c r="E604" i="2"/>
  <c r="F604" i="2"/>
  <c r="G604" i="2"/>
  <c r="H604" i="2"/>
  <c r="J604" i="2" s="1"/>
  <c r="I604" i="2"/>
  <c r="C605" i="2"/>
  <c r="D605" i="2"/>
  <c r="E605" i="2"/>
  <c r="F605" i="2"/>
  <c r="G605" i="2"/>
  <c r="H605" i="2"/>
  <c r="J605" i="2" s="1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 s="1"/>
  <c r="I607" i="2"/>
  <c r="C608" i="2"/>
  <c r="B608" i="2"/>
  <c r="D608" i="2"/>
  <c r="E608" i="2"/>
  <c r="F608" i="2"/>
  <c r="G608" i="2"/>
  <c r="H608" i="2"/>
  <c r="J608" i="2" s="1"/>
  <c r="M608" i="2"/>
  <c r="I608" i="2"/>
  <c r="C609" i="2"/>
  <c r="A609" i="2" s="1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 s="1"/>
  <c r="M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O615" i="2" s="1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 s="1"/>
  <c r="M617" i="2" s="1"/>
  <c r="I617" i="2"/>
  <c r="C618" i="2"/>
  <c r="D618" i="2"/>
  <c r="E618" i="2"/>
  <c r="F618" i="2"/>
  <c r="G618" i="2"/>
  <c r="H618" i="2"/>
  <c r="J618" i="2" s="1"/>
  <c r="I618" i="2"/>
  <c r="C619" i="2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K620" i="2" s="1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 s="1"/>
  <c r="I622" i="2"/>
  <c r="C623" i="2"/>
  <c r="A623" i="2"/>
  <c r="D623" i="2"/>
  <c r="E623" i="2"/>
  <c r="F623" i="2"/>
  <c r="G623" i="2"/>
  <c r="H623" i="2"/>
  <c r="J623" i="2"/>
  <c r="I623" i="2"/>
  <c r="C624" i="2"/>
  <c r="B624" i="2" s="1"/>
  <c r="D624" i="2"/>
  <c r="E624" i="2"/>
  <c r="F624" i="2"/>
  <c r="G624" i="2"/>
  <c r="H624" i="2"/>
  <c r="J624" i="2"/>
  <c r="P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 s="1"/>
  <c r="Q627" i="2" s="1"/>
  <c r="I627" i="2"/>
  <c r="C628" i="2"/>
  <c r="D628" i="2"/>
  <c r="E628" i="2"/>
  <c r="F628" i="2"/>
  <c r="G628" i="2"/>
  <c r="H628" i="2"/>
  <c r="J628" i="2" s="1"/>
  <c r="M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 s="1"/>
  <c r="I630" i="2"/>
  <c r="C631" i="2"/>
  <c r="A631" i="2" s="1"/>
  <c r="D631" i="2"/>
  <c r="E631" i="2"/>
  <c r="F631" i="2"/>
  <c r="G631" i="2"/>
  <c r="H631" i="2"/>
  <c r="J631" i="2" s="1"/>
  <c r="I631" i="2"/>
  <c r="C632" i="2"/>
  <c r="B632" i="2"/>
  <c r="D632" i="2"/>
  <c r="E632" i="2"/>
  <c r="F632" i="2"/>
  <c r="G632" i="2"/>
  <c r="H632" i="2"/>
  <c r="J632" i="2"/>
  <c r="M632" i="2" s="1"/>
  <c r="I632" i="2"/>
  <c r="C633" i="2"/>
  <c r="B633" i="2" s="1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 s="1"/>
  <c r="I634" i="2"/>
  <c r="C635" i="2"/>
  <c r="D635" i="2"/>
  <c r="E635" i="2"/>
  <c r="F635" i="2"/>
  <c r="G635" i="2"/>
  <c r="H635" i="2"/>
  <c r="J635" i="2" s="1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 s="1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 s="1"/>
  <c r="S646" i="2" s="1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 s="1"/>
  <c r="I648" i="2"/>
  <c r="C649" i="2"/>
  <c r="D649" i="2"/>
  <c r="E649" i="2"/>
  <c r="F649" i="2"/>
  <c r="G649" i="2"/>
  <c r="H649" i="2"/>
  <c r="J649" i="2" s="1"/>
  <c r="I649" i="2"/>
  <c r="C650" i="2"/>
  <c r="D650" i="2"/>
  <c r="E650" i="2"/>
  <c r="F650" i="2"/>
  <c r="G650" i="2"/>
  <c r="H650" i="2"/>
  <c r="J650" i="2"/>
  <c r="I650" i="2"/>
  <c r="C651" i="2"/>
  <c r="A651" i="2" s="1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I652" i="2"/>
  <c r="C653" i="2"/>
  <c r="D653" i="2"/>
  <c r="E653" i="2"/>
  <c r="F653" i="2"/>
  <c r="G653" i="2"/>
  <c r="H653" i="2"/>
  <c r="J653" i="2" s="1"/>
  <c r="I653" i="2"/>
  <c r="C654" i="2"/>
  <c r="D654" i="2"/>
  <c r="E654" i="2"/>
  <c r="F654" i="2"/>
  <c r="G654" i="2"/>
  <c r="H654" i="2"/>
  <c r="J654" i="2" s="1"/>
  <c r="I654" i="2"/>
  <c r="C655" i="2"/>
  <c r="D655" i="2"/>
  <c r="E655" i="2"/>
  <c r="F655" i="2"/>
  <c r="G655" i="2"/>
  <c r="H655" i="2"/>
  <c r="J655" i="2" s="1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 s="1"/>
  <c r="L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I662" i="2"/>
  <c r="C663" i="2"/>
  <c r="D663" i="2"/>
  <c r="E663" i="2"/>
  <c r="F663" i="2"/>
  <c r="G663" i="2"/>
  <c r="H663" i="2"/>
  <c r="J663" i="2" s="1"/>
  <c r="I663" i="2"/>
  <c r="C664" i="2"/>
  <c r="B664" i="2" s="1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 s="1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 s="1"/>
  <c r="L671" i="2" s="1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 s="1"/>
  <c r="I677" i="2"/>
  <c r="C678" i="2"/>
  <c r="D678" i="2"/>
  <c r="E678" i="2"/>
  <c r="F678" i="2"/>
  <c r="G678" i="2"/>
  <c r="H678" i="2"/>
  <c r="J678" i="2" s="1"/>
  <c r="I678" i="2"/>
  <c r="C679" i="2"/>
  <c r="D679" i="2"/>
  <c r="E679" i="2"/>
  <c r="F679" i="2"/>
  <c r="G679" i="2"/>
  <c r="H679" i="2"/>
  <c r="J679" i="2" s="1"/>
  <c r="I679" i="2"/>
  <c r="C680" i="2"/>
  <c r="D680" i="2"/>
  <c r="E680" i="2"/>
  <c r="F680" i="2"/>
  <c r="G680" i="2"/>
  <c r="H680" i="2"/>
  <c r="J680" i="2" s="1"/>
  <c r="I680" i="2"/>
  <c r="C681" i="2"/>
  <c r="D681" i="2"/>
  <c r="E681" i="2"/>
  <c r="F681" i="2"/>
  <c r="G681" i="2"/>
  <c r="H681" i="2"/>
  <c r="J681" i="2" s="1"/>
  <c r="I681" i="2"/>
  <c r="C682" i="2"/>
  <c r="B682" i="2" s="1"/>
  <c r="A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 s="1"/>
  <c r="M685" i="2" s="1"/>
  <c r="I685" i="2"/>
  <c r="C686" i="2"/>
  <c r="D686" i="2"/>
  <c r="E686" i="2"/>
  <c r="F686" i="2"/>
  <c r="G686" i="2"/>
  <c r="H686" i="2"/>
  <c r="J686" i="2" s="1"/>
  <c r="P686" i="2" s="1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 s="1"/>
  <c r="I689" i="2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 s="1"/>
  <c r="I693" i="2"/>
  <c r="C694" i="2"/>
  <c r="D694" i="2"/>
  <c r="E694" i="2"/>
  <c r="F694" i="2"/>
  <c r="G694" i="2"/>
  <c r="H694" i="2"/>
  <c r="J694" i="2"/>
  <c r="R694" i="2" s="1"/>
  <c r="I694" i="2"/>
  <c r="C695" i="2"/>
  <c r="B695" i="2"/>
  <c r="D695" i="2"/>
  <c r="E695" i="2"/>
  <c r="F695" i="2"/>
  <c r="G695" i="2"/>
  <c r="H695" i="2"/>
  <c r="J695" i="2" s="1"/>
  <c r="I695" i="2"/>
  <c r="C696" i="2"/>
  <c r="D696" i="2"/>
  <c r="E696" i="2"/>
  <c r="F696" i="2"/>
  <c r="G696" i="2"/>
  <c r="H696" i="2"/>
  <c r="J696" i="2" s="1"/>
  <c r="I696" i="2"/>
  <c r="C697" i="2"/>
  <c r="A697" i="2" s="1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B702" i="2"/>
  <c r="A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B709" i="2"/>
  <c r="A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A714" i="2"/>
  <c r="D714" i="2"/>
  <c r="E714" i="2"/>
  <c r="F714" i="2"/>
  <c r="G714" i="2"/>
  <c r="H714" i="2"/>
  <c r="J714" i="2" s="1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 s="1"/>
  <c r="I717" i="2"/>
  <c r="C718" i="2"/>
  <c r="D718" i="2"/>
  <c r="E718" i="2"/>
  <c r="F718" i="2"/>
  <c r="G718" i="2"/>
  <c r="H718" i="2"/>
  <c r="J718" i="2" s="1"/>
  <c r="I718" i="2"/>
  <c r="C719" i="2"/>
  <c r="D719" i="2"/>
  <c r="E719" i="2"/>
  <c r="F719" i="2"/>
  <c r="G719" i="2"/>
  <c r="H719" i="2"/>
  <c r="J719" i="2"/>
  <c r="N719" i="2" s="1"/>
  <c r="I719" i="2"/>
  <c r="C720" i="2"/>
  <c r="A720" i="2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 s="1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 s="1"/>
  <c r="I725" i="2"/>
  <c r="C726" i="2"/>
  <c r="D726" i="2"/>
  <c r="E726" i="2"/>
  <c r="F726" i="2"/>
  <c r="G726" i="2"/>
  <c r="H726" i="2"/>
  <c r="J726" i="2" s="1"/>
  <c r="I726" i="2"/>
  <c r="C727" i="2"/>
  <c r="D727" i="2"/>
  <c r="E727" i="2"/>
  <c r="F727" i="2"/>
  <c r="G727" i="2"/>
  <c r="H727" i="2"/>
  <c r="J727" i="2" s="1"/>
  <c r="I727" i="2"/>
  <c r="C728" i="2"/>
  <c r="A728" i="2" s="1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 s="1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 s="1"/>
  <c r="L734" i="2" s="1"/>
  <c r="I734" i="2"/>
  <c r="C735" i="2"/>
  <c r="A735" i="2" s="1"/>
  <c r="D735" i="2"/>
  <c r="E735" i="2"/>
  <c r="F735" i="2"/>
  <c r="G735" i="2"/>
  <c r="H735" i="2"/>
  <c r="J735" i="2"/>
  <c r="I735" i="2"/>
  <c r="C736" i="2"/>
  <c r="A736" i="2" s="1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 s="1"/>
  <c r="I741" i="2"/>
  <c r="C742" i="2"/>
  <c r="D742" i="2"/>
  <c r="E742" i="2"/>
  <c r="F742" i="2"/>
  <c r="G742" i="2"/>
  <c r="H742" i="2"/>
  <c r="J742" i="2" s="1"/>
  <c r="I742" i="2"/>
  <c r="C743" i="2"/>
  <c r="A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 s="1"/>
  <c r="S746" i="2" s="1"/>
  <c r="I746" i="2"/>
  <c r="C747" i="2"/>
  <c r="B747" i="2" s="1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 s="1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 s="1"/>
  <c r="M756" i="2" s="1"/>
  <c r="I756" i="2"/>
  <c r="C757" i="2"/>
  <c r="D757" i="2"/>
  <c r="E757" i="2"/>
  <c r="F757" i="2"/>
  <c r="G757" i="2"/>
  <c r="H757" i="2"/>
  <c r="J757" i="2"/>
  <c r="M757" i="2" s="1"/>
  <c r="I757" i="2"/>
  <c r="C758" i="2"/>
  <c r="D758" i="2"/>
  <c r="E758" i="2"/>
  <c r="F758" i="2"/>
  <c r="G758" i="2"/>
  <c r="H758" i="2"/>
  <c r="J758" i="2"/>
  <c r="S758" i="2" s="1"/>
  <c r="I758" i="2"/>
  <c r="C759" i="2"/>
  <c r="D759" i="2"/>
  <c r="E759" i="2"/>
  <c r="F759" i="2"/>
  <c r="G759" i="2"/>
  <c r="H759" i="2"/>
  <c r="J759" i="2" s="1"/>
  <c r="R759" i="2" s="1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 s="1"/>
  <c r="I761" i="2"/>
  <c r="C762" i="2"/>
  <c r="A762" i="2" s="1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 s="1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 s="1"/>
  <c r="M768" i="2" s="1"/>
  <c r="I768" i="2"/>
  <c r="C769" i="2"/>
  <c r="D769" i="2"/>
  <c r="E769" i="2"/>
  <c r="F769" i="2"/>
  <c r="G769" i="2"/>
  <c r="H769" i="2"/>
  <c r="J769" i="2" s="1"/>
  <c r="I769" i="2"/>
  <c r="C770" i="2"/>
  <c r="D770" i="2"/>
  <c r="E770" i="2"/>
  <c r="F770" i="2"/>
  <c r="G770" i="2"/>
  <c r="H770" i="2"/>
  <c r="J770" i="2" s="1"/>
  <c r="I770" i="2"/>
  <c r="C771" i="2"/>
  <c r="D771" i="2"/>
  <c r="E771" i="2"/>
  <c r="F771" i="2"/>
  <c r="G771" i="2"/>
  <c r="H771" i="2"/>
  <c r="J771" i="2" s="1"/>
  <c r="I771" i="2"/>
  <c r="C772" i="2"/>
  <c r="A772" i="2" s="1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 s="1"/>
  <c r="M779" i="2" s="1"/>
  <c r="I779" i="2"/>
  <c r="C780" i="2"/>
  <c r="B780" i="2" s="1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 s="1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 s="1"/>
  <c r="I785" i="2"/>
  <c r="C786" i="2"/>
  <c r="D786" i="2"/>
  <c r="E786" i="2"/>
  <c r="F786" i="2"/>
  <c r="G786" i="2"/>
  <c r="H786" i="2"/>
  <c r="J786" i="2" s="1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 s="1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 s="1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 s="1"/>
  <c r="K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 s="1"/>
  <c r="I799" i="2"/>
  <c r="C800" i="2"/>
  <c r="B800" i="2"/>
  <c r="D800" i="2"/>
  <c r="E800" i="2"/>
  <c r="F800" i="2"/>
  <c r="G800" i="2"/>
  <c r="H800" i="2"/>
  <c r="J800" i="2" s="1"/>
  <c r="I800" i="2"/>
  <c r="C801" i="2"/>
  <c r="D801" i="2"/>
  <c r="E801" i="2"/>
  <c r="F801" i="2"/>
  <c r="G801" i="2"/>
  <c r="H801" i="2"/>
  <c r="J801" i="2" s="1"/>
  <c r="I801" i="2"/>
  <c r="C802" i="2"/>
  <c r="B802" i="2" s="1"/>
  <c r="A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 s="1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 s="1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 s="1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I818" i="2"/>
  <c r="C819" i="2"/>
  <c r="D819" i="2"/>
  <c r="E819" i="2"/>
  <c r="F819" i="2"/>
  <c r="G819" i="2"/>
  <c r="H819" i="2"/>
  <c r="J819" i="2" s="1"/>
  <c r="N819" i="2" s="1"/>
  <c r="I819" i="2"/>
  <c r="C820" i="2"/>
  <c r="D820" i="2"/>
  <c r="E820" i="2"/>
  <c r="F820" i="2"/>
  <c r="G820" i="2"/>
  <c r="H820" i="2"/>
  <c r="J820" i="2" s="1"/>
  <c r="I820" i="2"/>
  <c r="C821" i="2"/>
  <c r="D821" i="2"/>
  <c r="E821" i="2"/>
  <c r="F821" i="2"/>
  <c r="G821" i="2"/>
  <c r="H821" i="2"/>
  <c r="J821" i="2" s="1"/>
  <c r="I821" i="2"/>
  <c r="C822" i="2"/>
  <c r="A822" i="2" s="1"/>
  <c r="B822" i="2"/>
  <c r="D822" i="2"/>
  <c r="E822" i="2"/>
  <c r="F822" i="2"/>
  <c r="G822" i="2"/>
  <c r="H822" i="2"/>
  <c r="J822" i="2" s="1"/>
  <c r="Q822" i="2" s="1"/>
  <c r="I822" i="2"/>
  <c r="C823" i="2"/>
  <c r="D823" i="2"/>
  <c r="E823" i="2"/>
  <c r="F823" i="2"/>
  <c r="G823" i="2"/>
  <c r="H823" i="2"/>
  <c r="J823" i="2"/>
  <c r="R823" i="2" s="1"/>
  <c r="I823" i="2"/>
  <c r="C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 s="1"/>
  <c r="M825" i="2" s="1"/>
  <c r="I825" i="2"/>
  <c r="C826" i="2"/>
  <c r="D826" i="2"/>
  <c r="E826" i="2"/>
  <c r="F826" i="2"/>
  <c r="G826" i="2"/>
  <c r="H826" i="2"/>
  <c r="J826" i="2" s="1"/>
  <c r="I826" i="2"/>
  <c r="C827" i="2"/>
  <c r="A827" i="2" s="1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 s="1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 s="1"/>
  <c r="N830" i="2" s="1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 s="1"/>
  <c r="I833" i="2"/>
  <c r="C834" i="2"/>
  <c r="A834" i="2"/>
  <c r="D834" i="2"/>
  <c r="E834" i="2"/>
  <c r="F834" i="2"/>
  <c r="G834" i="2"/>
  <c r="H834" i="2"/>
  <c r="J834" i="2"/>
  <c r="I834" i="2"/>
  <c r="C835" i="2"/>
  <c r="B835" i="2" s="1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 s="1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 s="1"/>
  <c r="R841" i="2" s="1"/>
  <c r="I841" i="2"/>
  <c r="C842" i="2"/>
  <c r="A842" i="2" s="1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 s="1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 s="1"/>
  <c r="R852" i="2" s="1"/>
  <c r="I852" i="2"/>
  <c r="C853" i="2"/>
  <c r="A853" i="2" s="1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A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 s="1"/>
  <c r="I860" i="2"/>
  <c r="C861" i="2"/>
  <c r="D861" i="2"/>
  <c r="E861" i="2"/>
  <c r="F861" i="2"/>
  <c r="G861" i="2"/>
  <c r="H861" i="2"/>
  <c r="J861" i="2" s="1"/>
  <c r="R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Q863" i="2" s="1"/>
  <c r="I863" i="2"/>
  <c r="C864" i="2"/>
  <c r="A864" i="2" s="1"/>
  <c r="B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O866" i="2" s="1"/>
  <c r="I866" i="2"/>
  <c r="C867" i="2"/>
  <c r="A867" i="2" s="1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 s="1"/>
  <c r="O870" i="2" s="1"/>
  <c r="I870" i="2"/>
  <c r="C871" i="2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B873" i="2" s="1"/>
  <c r="A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 s="1"/>
  <c r="I879" i="2"/>
  <c r="C880" i="2"/>
  <c r="B880" i="2" s="1"/>
  <c r="D880" i="2"/>
  <c r="E880" i="2"/>
  <c r="F880" i="2"/>
  <c r="G880" i="2"/>
  <c r="H880" i="2"/>
  <c r="J880" i="2"/>
  <c r="M880" i="2"/>
  <c r="I880" i="2"/>
  <c r="C881" i="2"/>
  <c r="B881" i="2"/>
  <c r="A881" i="2"/>
  <c r="D881" i="2"/>
  <c r="E881" i="2"/>
  <c r="F881" i="2"/>
  <c r="G881" i="2"/>
  <c r="H881" i="2"/>
  <c r="J881" i="2" s="1"/>
  <c r="I881" i="2"/>
  <c r="C882" i="2"/>
  <c r="A882" i="2" s="1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 s="1"/>
  <c r="I885" i="2"/>
  <c r="C886" i="2"/>
  <c r="A886" i="2" s="1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 s="1"/>
  <c r="M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I893" i="2"/>
  <c r="J893" i="2"/>
  <c r="C894" i="2"/>
  <c r="A894" i="2" s="1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 s="1"/>
  <c r="I898" i="2"/>
  <c r="C899" i="2"/>
  <c r="B899" i="2"/>
  <c r="D899" i="2"/>
  <c r="E899" i="2"/>
  <c r="F899" i="2"/>
  <c r="G899" i="2"/>
  <c r="H899" i="2"/>
  <c r="J899" i="2"/>
  <c r="I899" i="2"/>
  <c r="C900" i="2"/>
  <c r="B900" i="2" s="1"/>
  <c r="D900" i="2"/>
  <c r="E900" i="2"/>
  <c r="F900" i="2"/>
  <c r="G900" i="2"/>
  <c r="H900" i="2"/>
  <c r="I900" i="2"/>
  <c r="J900" i="2"/>
  <c r="R900" i="2" s="1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B904" i="2"/>
  <c r="D904" i="2"/>
  <c r="E904" i="2"/>
  <c r="F904" i="2"/>
  <c r="G904" i="2"/>
  <c r="H904" i="2"/>
  <c r="J904" i="2" s="1"/>
  <c r="P904" i="2" s="1"/>
  <c r="I904" i="2"/>
  <c r="C905" i="2"/>
  <c r="D905" i="2"/>
  <c r="E905" i="2"/>
  <c r="F905" i="2"/>
  <c r="G905" i="2"/>
  <c r="H905" i="2"/>
  <c r="J905" i="2"/>
  <c r="I905" i="2"/>
  <c r="C906" i="2"/>
  <c r="A906" i="2" s="1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 s="1"/>
  <c r="I907" i="2"/>
  <c r="C908" i="2"/>
  <c r="B908" i="2"/>
  <c r="D908" i="2"/>
  <c r="E908" i="2"/>
  <c r="F908" i="2"/>
  <c r="G908" i="2"/>
  <c r="H908" i="2"/>
  <c r="J908" i="2"/>
  <c r="I908" i="2"/>
  <c r="C909" i="2"/>
  <c r="A909" i="2" s="1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 s="1"/>
  <c r="I911" i="2"/>
  <c r="C912" i="2"/>
  <c r="A912" i="2" s="1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 s="1"/>
  <c r="I917" i="2"/>
  <c r="C918" i="2"/>
  <c r="A918" i="2"/>
  <c r="B918" i="2"/>
  <c r="D918" i="2"/>
  <c r="E918" i="2"/>
  <c r="F918" i="2"/>
  <c r="G918" i="2"/>
  <c r="H918" i="2"/>
  <c r="J918" i="2" s="1"/>
  <c r="R918" i="2" s="1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 s="1"/>
  <c r="I920" i="2"/>
  <c r="C921" i="2"/>
  <c r="A921" i="2" s="1"/>
  <c r="B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 s="1"/>
  <c r="I922" i="2"/>
  <c r="C923" i="2"/>
  <c r="D923" i="2"/>
  <c r="E923" i="2"/>
  <c r="F923" i="2"/>
  <c r="G923" i="2"/>
  <c r="H923" i="2"/>
  <c r="J923" i="2" s="1"/>
  <c r="P923" i="2" s="1"/>
  <c r="I923" i="2"/>
  <c r="C924" i="2"/>
  <c r="A924" i="2" s="1"/>
  <c r="D924" i="2"/>
  <c r="E924" i="2"/>
  <c r="F924" i="2"/>
  <c r="G924" i="2"/>
  <c r="H924" i="2"/>
  <c r="J924" i="2"/>
  <c r="I924" i="2"/>
  <c r="C925" i="2"/>
  <c r="B925" i="2" s="1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D928" i="2"/>
  <c r="E928" i="2"/>
  <c r="F928" i="2"/>
  <c r="G928" i="2"/>
  <c r="H928" i="2"/>
  <c r="J928" i="2" s="1"/>
  <c r="R928" i="2" s="1"/>
  <c r="I928" i="2"/>
  <c r="C929" i="2"/>
  <c r="D929" i="2"/>
  <c r="E929" i="2"/>
  <c r="F929" i="2"/>
  <c r="G929" i="2"/>
  <c r="H929" i="2"/>
  <c r="J929" i="2" s="1"/>
  <c r="N929" i="2" s="1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 s="1"/>
  <c r="I931" i="2"/>
  <c r="C932" i="2"/>
  <c r="D932" i="2"/>
  <c r="E932" i="2"/>
  <c r="F932" i="2"/>
  <c r="G932" i="2"/>
  <c r="H932" i="2"/>
  <c r="J932" i="2" s="1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 s="1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 s="1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 s="1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S949" i="2"/>
  <c r="I949" i="2"/>
  <c r="C950" i="2"/>
  <c r="A950" i="2"/>
  <c r="B950" i="2"/>
  <c r="D950" i="2"/>
  <c r="E950" i="2"/>
  <c r="F950" i="2"/>
  <c r="G950" i="2"/>
  <c r="H950" i="2"/>
  <c r="J950" i="2" s="1"/>
  <c r="P950" i="2" s="1"/>
  <c r="I950" i="2"/>
  <c r="C951" i="2"/>
  <c r="A951" i="2" s="1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 s="1"/>
  <c r="I952" i="2"/>
  <c r="C953" i="2"/>
  <c r="D953" i="2"/>
  <c r="E953" i="2"/>
  <c r="F953" i="2"/>
  <c r="G953" i="2"/>
  <c r="H953" i="2"/>
  <c r="J953" i="2" s="1"/>
  <c r="S953" i="2" s="1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O958" i="2" s="1"/>
  <c r="N958" i="2"/>
  <c r="I958" i="2"/>
  <c r="C959" i="2"/>
  <c r="D959" i="2"/>
  <c r="E959" i="2"/>
  <c r="F959" i="2"/>
  <c r="G959" i="2"/>
  <c r="H959" i="2"/>
  <c r="J959" i="2" s="1"/>
  <c r="L959" i="2" s="1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L961" i="2" s="1"/>
  <c r="I961" i="2"/>
  <c r="C962" i="2"/>
  <c r="D962" i="2"/>
  <c r="E962" i="2"/>
  <c r="F962" i="2"/>
  <c r="G962" i="2"/>
  <c r="H962" i="2"/>
  <c r="J962" i="2" s="1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P964" i="2"/>
  <c r="I964" i="2"/>
  <c r="C965" i="2"/>
  <c r="D965" i="2"/>
  <c r="E965" i="2"/>
  <c r="F965" i="2"/>
  <c r="G965" i="2"/>
  <c r="H965" i="2"/>
  <c r="J965" i="2"/>
  <c r="R965" i="2" s="1"/>
  <c r="I965" i="2"/>
  <c r="C966" i="2"/>
  <c r="D966" i="2"/>
  <c r="E966" i="2"/>
  <c r="F966" i="2"/>
  <c r="G966" i="2"/>
  <c r="H966" i="2"/>
  <c r="J966" i="2" s="1"/>
  <c r="I966" i="2"/>
  <c r="C967" i="2"/>
  <c r="A967" i="2" s="1"/>
  <c r="B967" i="2"/>
  <c r="D967" i="2"/>
  <c r="E967" i="2"/>
  <c r="F967" i="2"/>
  <c r="G967" i="2"/>
  <c r="H967" i="2"/>
  <c r="J967" i="2"/>
  <c r="O967" i="2" s="1"/>
  <c r="L967" i="2"/>
  <c r="I967" i="2"/>
  <c r="C968" i="2"/>
  <c r="D968" i="2"/>
  <c r="E968" i="2"/>
  <c r="F968" i="2"/>
  <c r="G968" i="2"/>
  <c r="H968" i="2"/>
  <c r="J968" i="2" s="1"/>
  <c r="I968" i="2"/>
  <c r="C969" i="2"/>
  <c r="D969" i="2"/>
  <c r="E969" i="2"/>
  <c r="F969" i="2"/>
  <c r="G969" i="2"/>
  <c r="H969" i="2"/>
  <c r="J969" i="2" s="1"/>
  <c r="R969" i="2" s="1"/>
  <c r="I969" i="2"/>
  <c r="C970" i="2"/>
  <c r="B970" i="2" s="1"/>
  <c r="D970" i="2"/>
  <c r="E970" i="2"/>
  <c r="F970" i="2"/>
  <c r="G970" i="2"/>
  <c r="H970" i="2"/>
  <c r="J970" i="2"/>
  <c r="N970" i="2"/>
  <c r="I970" i="2"/>
  <c r="C971" i="2"/>
  <c r="D971" i="2"/>
  <c r="E971" i="2"/>
  <c r="F971" i="2"/>
  <c r="G971" i="2"/>
  <c r="H971" i="2"/>
  <c r="J971" i="2"/>
  <c r="I971" i="2"/>
  <c r="C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A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 s="1"/>
  <c r="S981" i="2" s="1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 s="1"/>
  <c r="I983" i="2"/>
  <c r="C984" i="2"/>
  <c r="D984" i="2"/>
  <c r="E984" i="2"/>
  <c r="F984" i="2"/>
  <c r="G984" i="2"/>
  <c r="H984" i="2"/>
  <c r="J984" i="2" s="1"/>
  <c r="N984" i="2" s="1"/>
  <c r="I984" i="2"/>
  <c r="C985" i="2"/>
  <c r="D985" i="2"/>
  <c r="E985" i="2"/>
  <c r="F985" i="2"/>
  <c r="G985" i="2"/>
  <c r="H985" i="2"/>
  <c r="J985" i="2" s="1"/>
  <c r="R985" i="2" s="1"/>
  <c r="I985" i="2"/>
  <c r="C986" i="2"/>
  <c r="D986" i="2"/>
  <c r="E986" i="2"/>
  <c r="F986" i="2"/>
  <c r="G986" i="2"/>
  <c r="H986" i="2"/>
  <c r="J986" i="2" s="1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 s="1"/>
  <c r="R991" i="2" s="1"/>
  <c r="I991" i="2"/>
  <c r="C992" i="2"/>
  <c r="A992" i="2"/>
  <c r="D992" i="2"/>
  <c r="E992" i="2"/>
  <c r="F992" i="2"/>
  <c r="G992" i="2"/>
  <c r="H992" i="2"/>
  <c r="J992" i="2"/>
  <c r="N992" i="2"/>
  <c r="I992" i="2"/>
  <c r="C993" i="2"/>
  <c r="D993" i="2"/>
  <c r="E993" i="2"/>
  <c r="F993" i="2"/>
  <c r="G993" i="2"/>
  <c r="H993" i="2"/>
  <c r="J993" i="2"/>
  <c r="I993" i="2"/>
  <c r="C994" i="2"/>
  <c r="A994" i="2"/>
  <c r="B994" i="2"/>
  <c r="D994" i="2"/>
  <c r="E994" i="2"/>
  <c r="F994" i="2"/>
  <c r="G994" i="2"/>
  <c r="H994" i="2"/>
  <c r="J994" i="2" s="1"/>
  <c r="I994" i="2"/>
  <c r="C995" i="2"/>
  <c r="A995" i="2"/>
  <c r="D995" i="2"/>
  <c r="E995" i="2"/>
  <c r="F995" i="2"/>
  <c r="G995" i="2"/>
  <c r="H995" i="2"/>
  <c r="J995" i="2"/>
  <c r="I995" i="2"/>
  <c r="K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 s="1"/>
  <c r="O997" i="2" s="1"/>
  <c r="I997" i="2"/>
  <c r="C998" i="2"/>
  <c r="D998" i="2"/>
  <c r="E998" i="2"/>
  <c r="F998" i="2"/>
  <c r="G998" i="2"/>
  <c r="H998" i="2"/>
  <c r="J998" i="2"/>
  <c r="K998" i="2"/>
  <c r="I998" i="2"/>
  <c r="C999" i="2"/>
  <c r="D999" i="2"/>
  <c r="E999" i="2"/>
  <c r="F999" i="2"/>
  <c r="G999" i="2"/>
  <c r="H999" i="2"/>
  <c r="J999" i="2"/>
  <c r="I999" i="2"/>
  <c r="C1000" i="2"/>
  <c r="B1000" i="2"/>
  <c r="A1000" i="2"/>
  <c r="D1000" i="2"/>
  <c r="E1000" i="2"/>
  <c r="F1000" i="2"/>
  <c r="G1000" i="2"/>
  <c r="H1000" i="2"/>
  <c r="J1000" i="2" s="1"/>
  <c r="S1000" i="2" s="1"/>
  <c r="I1000" i="2"/>
  <c r="C1001" i="2"/>
  <c r="B1001" i="2" s="1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O2" i="2" s="1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K632" i="2"/>
  <c r="O632" i="2"/>
  <c r="S632" i="2"/>
  <c r="R632" i="2"/>
  <c r="N632" i="2"/>
  <c r="B623" i="2"/>
  <c r="K622" i="2"/>
  <c r="K616" i="2"/>
  <c r="S616" i="2"/>
  <c r="M616" i="2"/>
  <c r="A615" i="2"/>
  <c r="K606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964" i="2"/>
  <c r="M898" i="2"/>
  <c r="A891" i="2"/>
  <c r="B891" i="2"/>
  <c r="M875" i="2"/>
  <c r="M859" i="2"/>
  <c r="M844" i="2"/>
  <c r="A843" i="2"/>
  <c r="S828" i="2"/>
  <c r="B827" i="2"/>
  <c r="M818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P709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N110" i="2"/>
  <c r="M73" i="2"/>
  <c r="Q73" i="2"/>
  <c r="L73" i="2"/>
  <c r="R73" i="2"/>
  <c r="O73" i="2"/>
  <c r="N73" i="2"/>
  <c r="S73" i="2"/>
  <c r="P73" i="2"/>
  <c r="K73" i="2"/>
  <c r="N964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B781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A719" i="2"/>
  <c r="B719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O652" i="2"/>
  <c r="M652" i="2"/>
  <c r="N652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P632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93" i="2"/>
  <c r="N989" i="2"/>
  <c r="N981" i="2"/>
  <c r="N977" i="2"/>
  <c r="R976" i="2"/>
  <c r="N967" i="2"/>
  <c r="L964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S884" i="2"/>
  <c r="R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9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N709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L632" i="2"/>
  <c r="A632" i="2"/>
  <c r="O629" i="2"/>
  <c r="M625" i="2"/>
  <c r="L624" i="2"/>
  <c r="A624" i="2"/>
  <c r="N622" i="2"/>
  <c r="O621" i="2"/>
  <c r="S618" i="2"/>
  <c r="R617" i="2"/>
  <c r="L616" i="2"/>
  <c r="A608" i="2"/>
  <c r="N606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L544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O118" i="2"/>
  <c r="R118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9" i="2"/>
  <c r="R619" i="2"/>
  <c r="N615" i="2"/>
  <c r="R615" i="2"/>
  <c r="N611" i="2"/>
  <c r="R611" i="2"/>
  <c r="N591" i="2"/>
  <c r="N587" i="2"/>
  <c r="O403" i="2"/>
  <c r="L402" i="2"/>
  <c r="O402" i="2"/>
  <c r="K393" i="2"/>
  <c r="O393" i="2"/>
  <c r="S393" i="2"/>
  <c r="M393" i="2"/>
  <c r="Q393" i="2"/>
  <c r="N393" i="2"/>
  <c r="L393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K365" i="2"/>
  <c r="O365" i="2"/>
  <c r="S365" i="2"/>
  <c r="Q365" i="2"/>
  <c r="N365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Q619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K442" i="2"/>
  <c r="O442" i="2"/>
  <c r="S442" i="2"/>
  <c r="P442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31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L330" i="2"/>
  <c r="R330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S281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K255" i="2"/>
  <c r="O255" i="2"/>
  <c r="S255" i="2"/>
  <c r="M255" i="2"/>
  <c r="Q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M217" i="2"/>
  <c r="Q217" i="2"/>
  <c r="K217" i="2"/>
  <c r="P217" i="2"/>
  <c r="N217" i="2"/>
  <c r="S217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O67" i="2"/>
  <c r="S67" i="2"/>
  <c r="P52" i="2"/>
  <c r="N52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7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L147" i="2"/>
  <c r="P147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90" i="2"/>
  <c r="R89" i="2"/>
  <c r="R86" i="2"/>
  <c r="M85" i="2"/>
  <c r="Q85" i="2"/>
  <c r="O85" i="2"/>
  <c r="N82" i="2"/>
  <c r="R82" i="2"/>
  <c r="K82" i="2"/>
  <c r="P82" i="2"/>
  <c r="S78" i="2"/>
  <c r="M77" i="2"/>
  <c r="Q77" i="2"/>
  <c r="O77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L90" i="2"/>
  <c r="P90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N29" i="2"/>
  <c r="R29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7" i="42"/>
  <c r="N907" i="2"/>
  <c r="M865" i="2"/>
  <c r="L865" i="2"/>
  <c r="O865" i="2"/>
  <c r="L673" i="2"/>
  <c r="P673" i="2"/>
  <c r="N673" i="2"/>
  <c r="S673" i="2"/>
  <c r="O971" i="2"/>
  <c r="L971" i="2"/>
  <c r="N971" i="2"/>
  <c r="Q971" i="2"/>
  <c r="P971" i="2"/>
  <c r="S971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P982" i="2"/>
  <c r="L981" i="2"/>
  <c r="P981" i="2"/>
  <c r="M981" i="2"/>
  <c r="A978" i="2"/>
  <c r="B978" i="2"/>
  <c r="L977" i="2"/>
  <c r="O977" i="2"/>
  <c r="K977" i="2"/>
  <c r="S977" i="2"/>
  <c r="K972" i="2"/>
  <c r="M972" i="2"/>
  <c r="K970" i="2"/>
  <c r="A966" i="2"/>
  <c r="B966" i="2"/>
  <c r="L965" i="2"/>
  <c r="K965" i="2"/>
  <c r="S965" i="2"/>
  <c r="O965" i="2"/>
  <c r="N962" i="2"/>
  <c r="M961" i="2"/>
  <c r="L949" i="2"/>
  <c r="P949" i="2"/>
  <c r="K945" i="2"/>
  <c r="S945" i="2"/>
  <c r="Q942" i="2"/>
  <c r="O942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M758" i="2"/>
  <c r="N758" i="2"/>
  <c r="L758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L712" i="2"/>
  <c r="M788" i="2"/>
  <c r="L792" i="2"/>
  <c r="S817" i="2"/>
  <c r="S879" i="2"/>
  <c r="M884" i="2"/>
  <c r="R908" i="2"/>
  <c r="R920" i="2"/>
  <c r="N959" i="2"/>
  <c r="L972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12" i="2"/>
  <c r="N755" i="2"/>
  <c r="B813" i="2"/>
  <c r="L835" i="2"/>
  <c r="R867" i="2"/>
  <c r="N878" i="2"/>
  <c r="N920" i="2"/>
  <c r="N932" i="2"/>
  <c r="L939" i="2"/>
  <c r="S972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Q972" i="2"/>
  <c r="P662" i="2"/>
  <c r="S760" i="2"/>
  <c r="R817" i="2"/>
  <c r="K982" i="2"/>
  <c r="B996" i="2"/>
  <c r="M993" i="2"/>
  <c r="R990" i="2"/>
  <c r="O981" i="2"/>
  <c r="P977" i="2"/>
  <c r="B969" i="2"/>
  <c r="A969" i="2"/>
  <c r="P965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B87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P998" i="2"/>
  <c r="R998" i="2"/>
  <c r="O998" i="2"/>
  <c r="L998" i="2"/>
  <c r="B983" i="2"/>
  <c r="K981" i="2"/>
  <c r="M977" i="2"/>
  <c r="N974" i="2"/>
  <c r="O973" i="2"/>
  <c r="B971" i="2"/>
  <c r="A971" i="2"/>
  <c r="M965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P884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O712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N965" i="2"/>
  <c r="R973" i="2"/>
  <c r="R977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Q982" i="2"/>
  <c r="N998" i="2"/>
  <c r="R758" i="2"/>
  <c r="S822" i="2"/>
  <c r="O886" i="2"/>
  <c r="M914" i="2"/>
  <c r="R942" i="2"/>
  <c r="K942" i="2"/>
  <c r="S914" i="2"/>
  <c r="A1001" i="2"/>
  <c r="A998" i="2"/>
  <c r="B998" i="2"/>
  <c r="B992" i="2"/>
  <c r="O989" i="2"/>
  <c r="M989" i="2"/>
  <c r="B987" i="2"/>
  <c r="A987" i="2"/>
  <c r="S978" i="2"/>
  <c r="B975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M619" i="2"/>
  <c r="S619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P1000" i="2"/>
  <c r="R995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M212" i="2"/>
  <c r="N212" i="2"/>
  <c r="Q212" i="2"/>
  <c r="O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L309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S212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O147" i="2"/>
  <c r="Q147" i="2"/>
  <c r="S147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O29" i="2"/>
  <c r="Q29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K77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M927" i="2"/>
  <c r="S927" i="2"/>
  <c r="K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N942" i="2"/>
  <c r="M942" i="2"/>
  <c r="P942" i="2"/>
  <c r="S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L974" i="2"/>
  <c r="R974" i="2"/>
  <c r="K974" i="2"/>
  <c r="Q974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S709" i="2"/>
  <c r="Q709" i="2"/>
  <c r="K709" i="2"/>
  <c r="L709" i="2"/>
  <c r="R709" i="2"/>
  <c r="O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K1001" i="2"/>
  <c r="P1001" i="2"/>
  <c r="L1001" i="2"/>
  <c r="S1001" i="2"/>
  <c r="N1001" i="2"/>
  <c r="Q1001" i="2"/>
  <c r="M1001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K791" i="2"/>
  <c r="S791" i="2"/>
  <c r="P791" i="2"/>
  <c r="N791" i="2"/>
  <c r="M791" i="2"/>
  <c r="Q791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992" i="2"/>
  <c r="N995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P995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Q964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95" i="2"/>
  <c r="O992" i="2"/>
  <c r="O988" i="2"/>
  <c r="M987" i="2"/>
  <c r="K987" i="2"/>
  <c r="R987" i="2"/>
  <c r="A986" i="2"/>
  <c r="B986" i="2"/>
  <c r="Q983" i="2"/>
  <c r="M982" i="2"/>
  <c r="L982" i="2"/>
  <c r="L978" i="2"/>
  <c r="P972" i="2"/>
  <c r="O972" i="2"/>
  <c r="M971" i="2"/>
  <c r="K971" i="2"/>
  <c r="R971" i="2"/>
  <c r="Q967" i="2"/>
  <c r="R966" i="2"/>
  <c r="M966" i="2"/>
  <c r="K966" i="2"/>
  <c r="P966" i="2"/>
  <c r="K964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S818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Q657" i="2"/>
  <c r="O657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70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M281" i="2"/>
  <c r="Q281" i="2"/>
  <c r="N281" i="2"/>
  <c r="L281" i="2"/>
  <c r="P28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R281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R964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4" i="2"/>
  <c r="S968" i="2"/>
  <c r="S984" i="2"/>
  <c r="S992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M998" i="2"/>
  <c r="S998" i="2"/>
  <c r="Q998" i="2"/>
  <c r="Q995" i="2"/>
  <c r="L993" i="2"/>
  <c r="P990" i="2"/>
  <c r="L989" i="2"/>
  <c r="Q989" i="2"/>
  <c r="K989" i="2"/>
  <c r="P989" i="2"/>
  <c r="O976" i="2"/>
  <c r="L973" i="2"/>
  <c r="P973" i="2"/>
  <c r="O964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N884" i="2"/>
  <c r="L884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B618" i="2"/>
  <c r="A618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P393" i="2"/>
  <c r="R393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77" i="2"/>
  <c r="Q965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Q531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L442" i="2"/>
  <c r="R442" i="2"/>
  <c r="Q442" i="2"/>
  <c r="N442" i="2"/>
  <c r="M442" i="2"/>
  <c r="K419" i="2"/>
  <c r="O419" i="2"/>
  <c r="M419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O217" i="2"/>
  <c r="R217" i="2"/>
  <c r="L217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P619" i="2"/>
  <c r="O619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L255" i="2"/>
  <c r="R255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M90" i="2"/>
  <c r="Q90" i="2"/>
  <c r="N90" i="2"/>
  <c r="K90" i="2"/>
  <c r="S90" i="2"/>
  <c r="A74" i="2"/>
  <c r="B74" i="2"/>
  <c r="B68" i="2"/>
  <c r="A68" i="2"/>
  <c r="A52" i="2"/>
  <c r="B52" i="2"/>
  <c r="L8" i="2"/>
  <c r="S8" i="2"/>
  <c r="O8" i="2"/>
  <c r="S274" i="2"/>
  <c r="Q238" i="2"/>
  <c r="R220" i="2"/>
  <c r="R212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P77" i="2"/>
  <c r="L77" i="2"/>
  <c r="S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M29" i="2"/>
  <c r="S29" i="2"/>
  <c r="K29" i="2"/>
  <c r="P29" i="2"/>
  <c r="N25" i="2"/>
  <c r="M25" i="2"/>
  <c r="R25" i="2"/>
  <c r="K25" i="2"/>
  <c r="P25" i="2"/>
  <c r="L33" i="2"/>
  <c r="L29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Q419" i="2"/>
  <c r="S477" i="2"/>
  <c r="K531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K980" i="2"/>
  <c r="R982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P927" i="2"/>
  <c r="Q927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R970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R1001" i="2"/>
  <c r="O1001" i="2"/>
  <c r="O1000" i="2"/>
  <c r="Q1000" i="2"/>
  <c r="M1000" i="2"/>
  <c r="N1000" i="2"/>
  <c r="R1000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R922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R791" i="2"/>
  <c r="O791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R712" i="2"/>
  <c r="Q712" i="2"/>
  <c r="K712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M118" i="2"/>
  <c r="S118" i="2"/>
  <c r="N118" i="2"/>
  <c r="K118" i="2"/>
  <c r="L118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N419" i="2"/>
  <c r="Q498" i="2"/>
  <c r="O531" i="2"/>
  <c r="Q543" i="2"/>
  <c r="M651" i="2"/>
  <c r="R511" i="2"/>
  <c r="Q515" i="2"/>
  <c r="S525" i="2"/>
  <c r="S575" i="2"/>
  <c r="M679" i="2"/>
  <c r="S739" i="2"/>
  <c r="O787" i="2"/>
  <c r="L925" i="2"/>
  <c r="L730" i="2"/>
  <c r="P970" i="2"/>
  <c r="M992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O982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R927" i="2"/>
  <c r="O927" i="2"/>
  <c r="S131" i="2"/>
  <c r="O56" i="2"/>
  <c r="L24" i="2"/>
  <c r="K24" i="2"/>
  <c r="K595" i="2"/>
  <c r="R383" i="2"/>
  <c r="S853" i="2"/>
  <c r="M925" i="2"/>
  <c r="L614" i="2"/>
  <c r="S662" i="2"/>
  <c r="Q792" i="2"/>
  <c r="S918" i="2"/>
  <c r="P992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P118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P758" i="2"/>
  <c r="K758" i="2"/>
  <c r="O758" i="2"/>
  <c r="Q75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K992" i="2"/>
  <c r="R992" i="2"/>
  <c r="Q992" i="2"/>
  <c r="B985" i="2"/>
  <c r="A985" i="2"/>
  <c r="A984" i="2"/>
  <c r="B984" i="2"/>
  <c r="N980" i="2"/>
  <c r="L970" i="2"/>
  <c r="Q970" i="2"/>
  <c r="O970" i="2"/>
  <c r="S970" i="2"/>
  <c r="K961" i="2"/>
  <c r="O961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M606" i="2"/>
  <c r="L606" i="2"/>
  <c r="P606" i="2"/>
  <c r="Q606" i="2"/>
  <c r="S606" i="2"/>
  <c r="O606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70" i="2"/>
  <c r="S560" i="2"/>
  <c r="Q560" i="2"/>
  <c r="O560" i="2"/>
  <c r="N540" i="2"/>
  <c r="R540" i="2"/>
  <c r="S540" i="2"/>
  <c r="M540" i="2"/>
  <c r="K540" i="2"/>
  <c r="O540" i="2"/>
  <c r="L540" i="2"/>
  <c r="M531" i="2"/>
  <c r="P531" i="2"/>
  <c r="S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M476" i="2"/>
  <c r="Q476" i="2"/>
  <c r="R476" i="2"/>
  <c r="S476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R419" i="2"/>
  <c r="P419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L652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P255" i="2"/>
  <c r="N255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B556" i="2"/>
  <c r="A556" i="2"/>
  <c r="M547" i="2"/>
  <c r="K544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M147" i="2"/>
  <c r="N147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N77" i="2"/>
  <c r="R77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80" i="2"/>
  <c r="B949" i="2"/>
  <c r="A949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S993" i="2"/>
  <c r="R993" i="2"/>
  <c r="P993" i="2"/>
  <c r="O993" i="2"/>
  <c r="K993" i="2"/>
  <c r="Q993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M720" i="2"/>
  <c r="S720" i="2"/>
  <c r="K720" i="2"/>
  <c r="P720" i="2"/>
  <c r="N720" i="2"/>
  <c r="Q720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S657" i="2"/>
  <c r="L657" i="2"/>
  <c r="N657" i="2"/>
  <c r="R657" i="2"/>
  <c r="K657" i="2"/>
  <c r="M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N544" i="2"/>
  <c r="Q544" i="2"/>
  <c r="O544" i="2"/>
  <c r="M544" i="2"/>
  <c r="R544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O330" i="2"/>
  <c r="N330" i="2"/>
  <c r="S330" i="2"/>
  <c r="P330" i="2"/>
  <c r="K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P67" i="2"/>
  <c r="K67" i="2"/>
  <c r="L67" i="2"/>
  <c r="N67" i="2"/>
  <c r="M67" i="2"/>
  <c r="Q65" i="2"/>
  <c r="S65" i="2"/>
  <c r="M65" i="2"/>
  <c r="O65" i="2"/>
  <c r="K65" i="2"/>
  <c r="L64" i="2"/>
  <c r="L52" i="2"/>
  <c r="K52" i="2"/>
  <c r="O52" i="2"/>
  <c r="S52" i="2"/>
  <c r="M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P544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L720" i="2"/>
  <c r="R930" i="2"/>
  <c r="O978" i="2"/>
  <c r="R868" i="2"/>
  <c r="O877" i="2"/>
  <c r="A594" i="2"/>
  <c r="N947" i="2"/>
  <c r="M899" i="2"/>
  <c r="S866" i="2"/>
  <c r="K836" i="2"/>
  <c r="S127" i="2"/>
  <c r="K656" i="2"/>
  <c r="M704" i="2"/>
  <c r="P140" i="2"/>
  <c r="P835" i="2"/>
  <c r="P151" i="2"/>
  <c r="R65" i="2"/>
  <c r="R146" i="2"/>
  <c r="R52" i="2"/>
  <c r="R67" i="2"/>
  <c r="Q80" i="2"/>
  <c r="R179" i="2"/>
  <c r="P311" i="2"/>
  <c r="M311" i="2"/>
  <c r="N326" i="2"/>
  <c r="S544" i="2"/>
  <c r="R701" i="2"/>
  <c r="M835" i="2"/>
  <c r="B851" i="2"/>
  <c r="L856" i="2"/>
  <c r="R893" i="2"/>
  <c r="L454" i="2"/>
  <c r="M658" i="2"/>
  <c r="Q685" i="2"/>
  <c r="B717" i="2"/>
  <c r="R720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L476" i="2"/>
  <c r="N476" i="2"/>
  <c r="O476" i="2"/>
  <c r="P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B143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Q67" i="2"/>
  <c r="L80" i="2"/>
  <c r="O179" i="2"/>
  <c r="A310" i="2"/>
  <c r="M330" i="2"/>
  <c r="K322" i="2"/>
  <c r="L326" i="2"/>
  <c r="L656" i="2"/>
  <c r="O454" i="2"/>
  <c r="O720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P974" i="2"/>
  <c r="O974" i="2"/>
  <c r="M974" i="2"/>
  <c r="S974" i="2"/>
  <c r="A965" i="2"/>
  <c r="B965" i="2"/>
  <c r="N961" i="2"/>
  <c r="P961" i="2"/>
  <c r="Q961" i="2"/>
  <c r="S961" i="2"/>
  <c r="R961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M712" i="2"/>
  <c r="S712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S989" i="2"/>
  <c r="R989" i="2"/>
  <c r="N982" i="2"/>
  <c r="S982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K1000" i="2"/>
  <c r="L1000" i="2"/>
  <c r="B980" i="2"/>
  <c r="A980" i="2"/>
  <c r="A972" i="2"/>
  <c r="B972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M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S419" i="2"/>
  <c r="L419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P309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Q922" i="2"/>
  <c r="P922" i="2"/>
  <c r="N922" i="2"/>
  <c r="L922" i="2"/>
  <c r="M922" i="2"/>
  <c r="S922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M747" i="2"/>
  <c r="Q747" i="2"/>
  <c r="P747" i="2"/>
  <c r="S747" i="2"/>
  <c r="O747" i="2"/>
  <c r="K747" i="2"/>
  <c r="N747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P429" i="2"/>
  <c r="O429" i="2"/>
  <c r="L429" i="2"/>
  <c r="N429" i="2"/>
  <c r="M429" i="2"/>
  <c r="R429" i="2"/>
  <c r="Q429" i="2"/>
  <c r="O286" i="2"/>
  <c r="S286" i="2"/>
  <c r="P286" i="2"/>
  <c r="R286" i="2"/>
  <c r="L286" i="2"/>
  <c r="K286" i="2"/>
  <c r="M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O922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K429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Q980" i="2"/>
  <c r="M980" i="2"/>
  <c r="P980" i="2"/>
  <c r="R980" i="2"/>
  <c r="O980" i="2"/>
  <c r="S98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M995" i="2"/>
  <c r="L995" i="2"/>
  <c r="S995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O799" i="2"/>
  <c r="Q799" i="2"/>
  <c r="M799" i="2"/>
  <c r="P799" i="2"/>
  <c r="N799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72" i="2"/>
  <c r="R972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9" i="43"/>
  <c r="B65" i="43"/>
  <c r="B66" i="43"/>
  <c r="B68" i="43" l="1"/>
  <c r="B70" i="43"/>
  <c r="B67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 s="1"/>
  <c r="O545" i="2"/>
  <c r="S545" i="2"/>
  <c r="B628" i="2"/>
  <c r="A628" i="2"/>
  <c r="A281" i="2"/>
  <c r="B281" i="2"/>
  <c r="S252" i="2"/>
  <c r="D10" i="10" s="1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 s="1"/>
  <c r="B231" i="2"/>
  <c r="A231" i="2"/>
  <c r="A193" i="2"/>
  <c r="B193" i="2"/>
  <c r="P167" i="2"/>
  <c r="C43" i="10" s="1"/>
  <c r="L167" i="2"/>
  <c r="B28" i="2"/>
  <c r="A28" i="2"/>
  <c r="A237" i="2"/>
  <c r="B237" i="2"/>
  <c r="A124" i="2"/>
  <c r="B124" i="2"/>
  <c r="A134" i="2"/>
  <c r="B134" i="2"/>
  <c r="C86" i="10" l="1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 s="1"/>
  <c r="C114" i="10"/>
  <c r="D96" i="10"/>
  <c r="D159" i="10"/>
  <c r="D104" i="10"/>
  <c r="D102" i="10"/>
  <c r="C161" i="10"/>
  <c r="E161" i="10" s="1"/>
  <c r="D71" i="10"/>
  <c r="D33" i="10"/>
  <c r="D169" i="10"/>
  <c r="D122" i="10"/>
  <c r="C70" i="10"/>
  <c r="C102" i="10"/>
  <c r="E102" i="10" s="1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 s="1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 s="1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 s="1"/>
  <c r="C2" i="10"/>
  <c r="D123" i="10"/>
  <c r="D162" i="10"/>
  <c r="C127" i="10"/>
  <c r="C158" i="10"/>
  <c r="D140" i="10"/>
  <c r="C17" i="10"/>
  <c r="D35" i="10"/>
  <c r="E35" i="10" s="1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 s="1"/>
  <c r="D107" i="10"/>
  <c r="C138" i="10"/>
  <c r="D23" i="10"/>
  <c r="C165" i="10"/>
  <c r="E165" i="10" s="1"/>
  <c r="D3" i="10"/>
  <c r="C42" i="10"/>
  <c r="C33" i="10"/>
  <c r="E33" i="10" s="1"/>
  <c r="D60" i="10"/>
  <c r="C120" i="10"/>
  <c r="E120" i="10" s="1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E167" i="10" s="1"/>
  <c r="D153" i="10"/>
  <c r="D171" i="10"/>
  <c r="D99" i="10"/>
  <c r="D126" i="10"/>
  <c r="C36" i="10"/>
  <c r="E36" i="10" s="1"/>
  <c r="D113" i="10"/>
  <c r="D57" i="10"/>
  <c r="C93" i="10"/>
  <c r="D48" i="10"/>
  <c r="D156" i="10"/>
  <c r="C88" i="10"/>
  <c r="E88" i="10" s="1"/>
  <c r="D133" i="10"/>
  <c r="C79" i="10"/>
  <c r="D43" i="10"/>
  <c r="E43" i="10" s="1"/>
  <c r="D154" i="10"/>
  <c r="D73" i="10"/>
  <c r="C100" i="10"/>
  <c r="E100" i="10" s="1"/>
  <c r="C172" i="10"/>
  <c r="D145" i="10"/>
  <c r="D118" i="10"/>
  <c r="D119" i="10"/>
  <c r="D20" i="10"/>
  <c r="D56" i="10"/>
  <c r="C20" i="10"/>
  <c r="E20" i="10" s="1"/>
  <c r="D137" i="10"/>
  <c r="D146" i="10"/>
  <c r="D29" i="10"/>
  <c r="D105" i="10"/>
  <c r="D42" i="10"/>
  <c r="C106" i="10"/>
  <c r="D85" i="10"/>
  <c r="E85" i="10" s="1"/>
  <c r="C115" i="10"/>
  <c r="C107" i="10"/>
  <c r="E107" i="10" s="1"/>
  <c r="D168" i="10"/>
  <c r="D157" i="10"/>
  <c r="D130" i="10"/>
  <c r="D148" i="10"/>
  <c r="D40" i="10"/>
  <c r="D22" i="10"/>
  <c r="C40" i="10"/>
  <c r="E40" i="10" s="1"/>
  <c r="D13" i="10"/>
  <c r="C139" i="10"/>
  <c r="E139" i="10" s="1"/>
  <c r="C80" i="10"/>
  <c r="C56" i="10"/>
  <c r="E56" i="10" s="1"/>
  <c r="D138" i="10"/>
  <c r="C153" i="10"/>
  <c r="E153" i="10" s="1"/>
  <c r="C89" i="10"/>
  <c r="C137" i="10"/>
  <c r="E137" i="10" s="1"/>
  <c r="C50" i="10"/>
  <c r="E50" i="10" s="1"/>
  <c r="C140" i="10"/>
  <c r="E140" i="10" s="1"/>
  <c r="D158" i="10"/>
  <c r="C8" i="10"/>
  <c r="E8" i="10" s="1"/>
  <c r="C71" i="10"/>
  <c r="E71" i="10" s="1"/>
  <c r="C98" i="10"/>
  <c r="D19" i="10"/>
  <c r="D49" i="10"/>
  <c r="C103" i="10"/>
  <c r="D70" i="10"/>
  <c r="D90" i="10"/>
  <c r="C58" i="10"/>
  <c r="D41" i="10"/>
  <c r="D51" i="10"/>
  <c r="C63" i="10"/>
  <c r="D78" i="10"/>
  <c r="C16" i="10"/>
  <c r="E16" i="10" s="1"/>
  <c r="D25" i="10"/>
  <c r="C149" i="10"/>
  <c r="C51" i="10"/>
  <c r="E51" i="10" s="1"/>
  <c r="D77" i="10"/>
  <c r="D17" i="10"/>
  <c r="C144" i="10"/>
  <c r="E144" i="10" s="1"/>
  <c r="C72" i="10"/>
  <c r="C77" i="10"/>
  <c r="E77" i="10" s="1"/>
  <c r="D21" i="10"/>
  <c r="C156" i="10"/>
  <c r="E156" i="10" s="1"/>
  <c r="C170" i="10"/>
  <c r="E170" i="10" s="1"/>
  <c r="D26" i="10"/>
  <c r="E26" i="10" s="1"/>
  <c r="C44" i="10"/>
  <c r="D44" i="10"/>
  <c r="D45" i="10"/>
  <c r="C162" i="10"/>
  <c r="E162" i="10" s="1"/>
  <c r="C171" i="10"/>
  <c r="E171" i="10" s="1"/>
  <c r="D117" i="10"/>
  <c r="E117" i="10" s="1"/>
  <c r="D81" i="10"/>
  <c r="C116" i="10"/>
  <c r="D39" i="10"/>
  <c r="D93" i="10"/>
  <c r="C12" i="10"/>
  <c r="E12" i="10" s="1"/>
  <c r="C57" i="10"/>
  <c r="E57" i="10" s="1"/>
  <c r="D151" i="10"/>
  <c r="C151" i="10"/>
  <c r="D79" i="10"/>
  <c r="C133" i="10"/>
  <c r="E133" i="10" s="1"/>
  <c r="C91" i="10"/>
  <c r="D127" i="10"/>
  <c r="C154" i="10"/>
  <c r="E154" i="10" s="1"/>
  <c r="C118" i="10"/>
  <c r="E118" i="10" s="1"/>
  <c r="D55" i="10"/>
  <c r="C10" i="10"/>
  <c r="E10" i="10" s="1"/>
  <c r="C47" i="10"/>
  <c r="E47" i="10" s="1"/>
  <c r="C65" i="10"/>
  <c r="D2" i="10"/>
  <c r="D164" i="10"/>
  <c r="C155" i="10"/>
  <c r="C29" i="10"/>
  <c r="E29" i="10" s="1"/>
  <c r="C96" i="10"/>
  <c r="E96" i="10" s="1"/>
  <c r="C105" i="10"/>
  <c r="E105" i="10" s="1"/>
  <c r="C60" i="10"/>
  <c r="E60" i="10" s="1"/>
  <c r="C25" i="10"/>
  <c r="E25" i="10" s="1"/>
  <c r="D59" i="10"/>
  <c r="C135" i="10"/>
  <c r="E135" i="10" s="1"/>
  <c r="C123" i="10"/>
  <c r="E123" i="10" s="1"/>
  <c r="D94" i="10"/>
  <c r="C34" i="10"/>
  <c r="E34" i="10" s="1"/>
  <c r="C13" i="10"/>
  <c r="E13" i="10" s="1"/>
  <c r="D31" i="10"/>
  <c r="D112" i="10"/>
  <c r="C148" i="10"/>
  <c r="E148" i="10" s="1"/>
  <c r="D58" i="10"/>
  <c r="C67" i="10"/>
  <c r="E67" i="10" s="1"/>
  <c r="D15" i="10"/>
  <c r="D160" i="10"/>
  <c r="D72" i="10"/>
  <c r="D64" i="10"/>
  <c r="C81" i="10"/>
  <c r="C69" i="10"/>
  <c r="E69" i="10" s="1"/>
  <c r="D89" i="10"/>
  <c r="C95" i="10"/>
  <c r="E95" i="10" s="1"/>
  <c r="D5" i="10"/>
  <c r="C5" i="10"/>
  <c r="E5" i="10" s="1"/>
  <c r="D143" i="10"/>
  <c r="D62" i="10"/>
  <c r="D125" i="10"/>
  <c r="D116" i="10"/>
  <c r="D37" i="10"/>
  <c r="C146" i="10"/>
  <c r="E146" i="10" s="1"/>
  <c r="C143" i="10"/>
  <c r="E143" i="10" s="1"/>
  <c r="D134" i="10"/>
  <c r="D28" i="10"/>
  <c r="D65" i="10"/>
  <c r="D149" i="10"/>
  <c r="D63" i="10"/>
  <c r="D115" i="10"/>
  <c r="C27" i="10"/>
  <c r="E27" i="10" s="1"/>
  <c r="C23" i="10"/>
  <c r="E23" i="10" s="1"/>
  <c r="C9" i="10"/>
  <c r="E9" i="10" s="1"/>
  <c r="D24" i="10"/>
  <c r="D129" i="10"/>
  <c r="C90" i="10"/>
  <c r="E90" i="10" s="1"/>
  <c r="C99" i="10"/>
  <c r="E99" i="10" s="1"/>
  <c r="D18" i="10"/>
  <c r="C54" i="10"/>
  <c r="E54" i="10" s="1"/>
  <c r="D108" i="10"/>
  <c r="D132" i="10"/>
  <c r="C30" i="10"/>
  <c r="C39" i="10"/>
  <c r="E39" i="10" s="1"/>
  <c r="C66" i="10"/>
  <c r="E66" i="10" s="1"/>
  <c r="D147" i="10"/>
  <c r="D106" i="10"/>
  <c r="C61" i="10"/>
  <c r="E61" i="10" s="1"/>
  <c r="C169" i="10"/>
  <c r="E169" i="10" s="1"/>
  <c r="D52" i="10"/>
  <c r="D172" i="10"/>
  <c r="C64" i="10"/>
  <c r="E64" i="10" s="1"/>
  <c r="D82" i="10"/>
  <c r="C82" i="10"/>
  <c r="E82" i="10" s="1"/>
  <c r="C145" i="10"/>
  <c r="E145" i="10" s="1"/>
  <c r="D155" i="10"/>
  <c r="C101" i="10"/>
  <c r="C164" i="10"/>
  <c r="E164" i="10" s="1"/>
  <c r="D74" i="10"/>
  <c r="D11" i="10"/>
  <c r="D128" i="10"/>
  <c r="D101" i="10"/>
  <c r="C132" i="10"/>
  <c r="C6" i="10"/>
  <c r="E6" i="10" s="1"/>
  <c r="C24" i="10"/>
  <c r="E24" i="10" s="1"/>
  <c r="C68" i="10"/>
  <c r="E68" i="10" s="1"/>
  <c r="C83" i="10"/>
  <c r="D80" i="10"/>
  <c r="D121" i="10"/>
  <c r="C87" i="10"/>
  <c r="C76" i="10"/>
  <c r="E76" i="10" s="1"/>
  <c r="C157" i="10"/>
  <c r="E157" i="10" s="1"/>
  <c r="D166" i="10"/>
  <c r="C49" i="10"/>
  <c r="E49" i="10" s="1"/>
  <c r="C4" i="10"/>
  <c r="E4" i="10" s="1"/>
  <c r="C112" i="10"/>
  <c r="E112" i="10" s="1"/>
  <c r="D103" i="10"/>
  <c r="D91" i="10"/>
  <c r="C41" i="10"/>
  <c r="E41" i="10" s="1"/>
  <c r="D136" i="10"/>
  <c r="C160" i="10"/>
  <c r="E160" i="10" s="1"/>
  <c r="D30" i="10"/>
  <c r="C113" i="10"/>
  <c r="E113" i="10" s="1"/>
  <c r="D53" i="10"/>
  <c r="C104" i="10"/>
  <c r="E104" i="10" s="1"/>
  <c r="C122" i="10"/>
  <c r="E122" i="10" s="1"/>
  <c r="D98" i="10"/>
  <c r="C134" i="10"/>
  <c r="E134" i="10" s="1"/>
  <c r="C53" i="10"/>
  <c r="C125" i="10"/>
  <c r="E125" i="10" s="1"/>
  <c r="C126" i="10"/>
  <c r="E126" i="10" s="1"/>
  <c r="C163" i="10"/>
  <c r="E163" i="10" s="1"/>
  <c r="D97" i="10"/>
  <c r="D152" i="10"/>
  <c r="E152" i="10" s="1"/>
  <c r="D87" i="10"/>
  <c r="D83" i="10"/>
  <c r="C150" i="10"/>
  <c r="E150" i="10" s="1"/>
  <c r="E87" i="10" l="1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<sst xmlns="http://schemas.openxmlformats.org/spreadsheetml/2006/main" count="1852" uniqueCount="243">
  <si>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</si>
  <si>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</si>
  <si>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</si>
  <si>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</si>
  <si>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</si>
  <si>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</si>
  <si>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</si>
  <si>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</si>
  <si>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</si>
  <si>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</si>
  <si>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</si>
  <si>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</si>
  <si>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</si>
  <si>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</si>
  <si>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</si>
  <si>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</si>
  <si>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</si>
  <si>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</si>
  <si>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</si>
  <si>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</si>
  <si>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</si>
  <si>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</si>
  <si>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</si>
  <si>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</si>
  <si>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</si>
  <si>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</si>
  <si>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</si>
  <si>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</si>
  <si>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</si>
  <si>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</si>
  <si>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</si>
  <si>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</si>
  <si>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</si>
  <si>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</si>
  <si>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</si>
  <si>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</si>
  <si>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</si>
  <si>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</si>
  <si>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</si>
  <si>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</si>
  <si>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</si>
  <si>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</si>
  <si>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ÍNDICE</t>
  </si>
  <si>
    <t>TABLAS</t>
  </si>
  <si>
    <t>GRÁFICOS</t>
  </si>
  <si>
    <t>Oferta de Administración Electrónica en la C.A. de Euskadi: Gobierno Vasco</t>
  </si>
  <si>
    <t>TOTAL</t>
  </si>
  <si>
    <t>NIVEL DE SOFISTICACIÓN ELECTRÓNICA</t>
  </si>
  <si>
    <t>Nivel 0. Sin digitalizar</t>
  </si>
  <si>
    <t>Nivel 1. Sólo se informa</t>
  </si>
  <si>
    <t>Nivel 2. Descarga de formularios</t>
  </si>
  <si>
    <t>Nivel 3. Tramitación electrónica parcial</t>
  </si>
  <si>
    <t>Nivel 4. Tramitación electrónica completa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</si>
  <si>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</si>
  <si>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</si>
  <si>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</si>
  <si>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</si>
  <si>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</si>
  <si>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</si>
  <si>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</si>
  <si>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</si>
  <si>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En el III trimestre de 2012 se produce un cambio en la definición de las unidades contabilizadas</t>
  </si>
  <si>
    <t>(**) 2013. IIº TRIMESTRE. DATOS PROVISIONALES</t>
  </si>
  <si>
    <t>IR A GRÁFICO ==&gt;</t>
  </si>
  <si>
    <t>Volver Índice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</si>
  <si>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</si>
  <si>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</si>
  <si>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</si>
  <si>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</si>
  <si>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</si>
  <si>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</si>
  <si>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</si>
  <si>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</si>
  <si>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</si>
  <si>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</si>
  <si>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</si>
  <si>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</si>
  <si>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</si>
  <si>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</si>
  <si>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</si>
  <si>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</si>
  <si>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</si>
  <si>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</si>
  <si>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</si>
  <si>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</si>
  <si>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</si>
  <si>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</si>
  <si>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</si>
  <si>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</si>
  <si>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</si>
  <si>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</si>
  <si>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</si>
  <si>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</si>
  <si>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</si>
  <si>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</si>
  <si>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</si>
  <si>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</si>
  <si>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</si>
  <si>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</si>
  <si>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</si>
  <si>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</si>
  <si>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</si>
  <si>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</si>
  <si>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</si>
  <si>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</si>
  <si>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</si>
  <si>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</si>
  <si>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</si>
  <si>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</si>
  <si>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</si>
  <si>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</si>
  <si>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</si>
  <si>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</si>
  <si>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</si>
  <si>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</si>
  <si>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</si>
  <si>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</si>
  <si>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</si>
  <si>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</si>
  <si>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</si>
  <si>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</si>
  <si>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</si>
  <si>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</si>
  <si>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</si>
  <si>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</si>
  <si>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</si>
  <si>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</si>
  <si>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</si>
  <si>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</si>
  <si>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</si>
  <si>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</si>
  <si>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</si>
  <si>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</si>
  <si>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</si>
  <si>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</si>
  <si>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</si>
  <si>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</si>
  <si>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</si>
  <si>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</si>
  <si>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</si>
  <si>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</si>
  <si>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</si>
  <si>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</si>
  <si>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</si>
  <si>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</si>
  <si>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</si>
  <si>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</si>
  <si>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</si>
  <si>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</si>
  <si>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</si>
  <si>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</si>
  <si>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</si>
  <si>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</si>
  <si>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</si>
  <si>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</si>
  <si>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</si>
  <si>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</si>
  <si>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</si>
  <si>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</si>
  <si>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</si>
  <si>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IVº Trimestre 2019</t>
  </si>
  <si>
    <t>NIVEL DE SOFISTICACIÓN ELECTRÓNICA. Ier. Trimestre 2020</t>
  </si>
  <si>
    <t>%-HOR</t>
  </si>
  <si>
    <t>% VER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</si>
  <si>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</si>
  <si>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</si>
  <si>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</si>
  <si>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</si>
  <si>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</si>
  <si>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</si>
  <si>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</si>
  <si>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</si>
  <si>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</si>
  <si>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</si>
  <si>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</si>
  <si>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</si>
  <si>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</si>
  <si>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</si>
  <si>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</si>
  <si>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</si>
  <si>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</si>
  <si>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RESTO</t>
  </si>
  <si>
    <t>II-2020</t>
  </si>
  <si>
    <t>Gobierno Vasco</t>
  </si>
  <si>
    <t>Nivel 5.                La administración lo ejecuta sin intervención del/de la administrado/a</t>
  </si>
  <si>
    <t>Trabajo y Empleo</t>
  </si>
  <si>
    <t>Desarrollo Económico, Sostenibilidad y Medio Ambiente</t>
  </si>
  <si>
    <t>Planificación Territorial, Vivienda y Transportes</t>
  </si>
  <si>
    <t>Igualdad, Justicia y Políticas Sociales</t>
  </si>
  <si>
    <t>NIVEL DE SOFISTICACIÓN ELECTRÓNICA. IIIer. Trimestre 2020</t>
  </si>
  <si>
    <t>III-2020</t>
  </si>
  <si>
    <t>NIVEL DE SOFISTICACIÓN ELECTRÓNICA. IIº. Trimestre 2020</t>
  </si>
  <si>
    <t>NIVEL DE SOFISTICACIÓN ELECTRÓNICA. IIIer. Trimestre 2019</t>
  </si>
  <si>
    <t>NIVEL DE SOFISTICACIÓN ELECTRÓNICA. IIº Trimestre 2019</t>
  </si>
  <si>
    <t>IV-2020</t>
  </si>
  <si>
    <t>NIVEL DE SOFISTICACIÓN ELECTRÓNICA. IVº Trimestre 2020</t>
  </si>
  <si>
    <t>NIVEL DE SOFISTICACIÓN ELECTRÓNICA. IIº Trimestre 2020</t>
  </si>
  <si>
    <t>I-2021</t>
  </si>
  <si>
    <t>NIVEL DE SOFISTICACIÓN ELECTRÓNICA. Ier. Trimestre 2021 (***)</t>
  </si>
  <si>
    <t>II-2021</t>
  </si>
  <si>
    <t>NIVEL DE SOFISTICACIÓN ELECTRÓNICA. 2º Trimestre 2021</t>
  </si>
  <si>
    <t>III-2021</t>
  </si>
  <si>
    <t>NIVEL DE SOFISTICACIÓN ELECTRÓNICA. 3er. Trimestre 2021</t>
  </si>
  <si>
    <t xml:space="preserve">Fuente: Gobierno Vasco.  Departamento de Gobernanza Pública y Autogobierno. Dirección de Atención a la Ciudadanía y Servicios Digitales. Catálogo de Servicios </t>
  </si>
  <si>
    <t>IV-2021</t>
  </si>
  <si>
    <t>(***) 2018,  2021. Ier. y 4º TRIMESTRE. ACTUALIZACIÓN EXTRAORDINARIA</t>
  </si>
  <si>
    <t>IV (***)</t>
  </si>
  <si>
    <t>NIVEL DE SOFISTICACIÓN ELECTRÓNICA. 4º Trimestre 2021 (***)</t>
  </si>
  <si>
    <t>(***) 2021. 4º TRIMESTRE. ACTUALIZACIÓN EXTRAORDINARIA</t>
  </si>
  <si>
    <t>I-2022</t>
  </si>
  <si>
    <t xml:space="preserve">I </t>
  </si>
  <si>
    <t>-</t>
  </si>
  <si>
    <t>NIVEL DE SOFISTICACIÓN ELECTRÓNICA. 1er. Trimestre 2022</t>
  </si>
  <si>
    <t>NIVEL DE SOFISTICACIÓN ELECTRÓNICA.1er. Trimestre 2022</t>
  </si>
  <si>
    <t xml:space="preserve">                      PLAN DE DIGITALIZACIÓN DE SERVICIOS. CATÁLOGO DE SERVICIOS - CdS -  GOBIERNO VASCO.                                                      2022.  2º. TRIMESTRE</t>
  </si>
  <si>
    <t>Servicios y procedimientos públicos ofertados por el Gobierno Vasco que han cumplido el nivel de digitalización objetivo según Departamento. 2022. 2º. Trimestre</t>
  </si>
  <si>
    <t>Servicios y procedimientos públicos ofertados por el Gobierno Vasco por trimestre según nivel de sofisticación electrónica actual. 2011-2022. 2º. Trimestre</t>
  </si>
  <si>
    <t>Servicios y procedimientos públicos que permiten la tramitación electrónica parcial o total o la no intervención del administrado/a actualmente, ofertados por el Gobierno Vasco por trimestre según Departamento. 2011-2022. 2º. Trimestre</t>
  </si>
  <si>
    <t>Servicios y procedimientos públicos ofertados por el Gobierno Vasco por nivel de sofisticación electrónica actual y trimestre según Departamento. 2012-2022. 2º Trimestre</t>
  </si>
  <si>
    <t>Servicios y procedimientos públicos ofertados por el Gobierno Vasco por nivel de sofisticación electrónica actual y trimestre según tipo. 2012-2022. 2º Trimestre</t>
  </si>
  <si>
    <t>G.5.1.1 Servicios y procedimientos públicos ofertados por el Gobierno Vasco que han alcanzado el nivel de digitalización objetivo por Departamento. 2022. 2º Trimestre.%</t>
  </si>
  <si>
    <t>G.4.1.1. Servicios y procedimientos públicos ofertados por el Gobierno Vasco por nivel de sofisticación electrónica actual según trimestre. 2011-2022. 2º Trimestre. %</t>
  </si>
  <si>
    <t>G.4.1.3. Servicios y procedimientos públicos ofertados por el Gobierno Vasco por Departamento según nivel de sofisticación electrónica actual. 2022. 2º Trimestre.%</t>
  </si>
  <si>
    <t>G.4.1.4. Servicios y procedimientos públicos más frecuentes ofertados por el Gobierno Vasco por tipo según nivel de sofisticación electrónica actual.  2022. 2º Trimestre.%</t>
  </si>
  <si>
    <t>Servicios y procedimientos públicos ofertados por el Gobierno Vasco por trimestre según nivel de sofisticación electrónica actual. 2011-2022. 2º Trimestre</t>
  </si>
  <si>
    <t>II-2022</t>
  </si>
  <si>
    <t>NIVEL DE SOFISTICACIÓN ELECTRÓNICA. 2º Trimestre 2022</t>
  </si>
  <si>
    <t>Servicios y procedimientos públicos ofertados por el Gobierno Vasco por nivel de sofisticación electrónica actual y trimestre según tipo. 2012-2022. 2º. Trimestre</t>
  </si>
  <si>
    <t>NIVEL DE SOFISTICACIÓN ELECTRÓNICA.2º Trimestre 2022</t>
  </si>
  <si>
    <t>NIVEL DE SOFISTICACIÓN ELECTRÓNICA. 2022-2º Trimestre</t>
  </si>
  <si>
    <t>Oferta de Administración Electrónica en la C-A- de Euskadi: Gobierno Vasco</t>
  </si>
  <si>
    <t>Nivel 0- Sin digitalizar</t>
  </si>
  <si>
    <t>Nivel 1- Sólo se informa</t>
  </si>
  <si>
    <t>Nivel 2- Descarga de Formularios</t>
  </si>
  <si>
    <t>Nivel 3- Tramitación electrónica parcial</t>
  </si>
  <si>
    <t>Nivel 4- Tramitación electrónica completa</t>
  </si>
  <si>
    <t>Nivel 5- La administración lo ejecuta sin intervención del administrado/a</t>
  </si>
  <si>
    <t xml:space="preserve">Fuente: Gobierno Vasco-  Departamento de Gobernanza Pública y Autogobierno- Dirección de Atención a la Ciudadanía y Servicios Digitales- Catálogo de Servicios </t>
  </si>
  <si>
    <t>(***) 2021- 4º TRIMESTRE- ACTUALIZACIÓN EXTRAORDINARIA</t>
  </si>
  <si>
    <t>Servicios y procedimientos públicos ofertados por el Gobierno Vasco que han cumplido el nivel de digitalización objetivo según Departamento- 2022- 2º- Trimestre</t>
  </si>
  <si>
    <t>C. DIGITALIZACIÓN OBJETIVO 2T-2022</t>
  </si>
  <si>
    <t xml:space="preserve">Servicios y procedimientos públicos ofertados por el Gobierno Vasco por nivel de sofisticación electrónica actual y trimestre según Departamento. 2012-2022. 2º Trimestre </t>
  </si>
  <si>
    <t xml:space="preserve">Servicios y procedimientos públicos que permiten la tramitación electrónica parcial o total o la no intervención del administrado/a actualmente, ofertados por el Gobierno Vasco por trimestre según Departamento. 2011-2022. 2º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</si>
</sst>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68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sz val="7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b/>
      <sz val="10"/>
      <color rgb="FFC00000"/>
      <name val="Arial"/>
      <family val="2"/>
    </font>
    <font>
      <sz val="7"/>
      <color rgb="FF0070C0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5"/>
      <name val="Arial"/>
      <family val="2"/>
    </font>
    <font>
      <b/>
      <sz val="11"/>
      <color theme="5"/>
      <name val="Arial"/>
      <family val="2"/>
    </font>
    <font>
      <sz val="10"/>
      <color theme="2" tint="-0.89999084444715716"/>
      <name val="Arial"/>
      <family val="2"/>
    </font>
    <font>
      <sz val="7"/>
      <color theme="2" tint="-0.89999084444715716"/>
      <name val="Arial"/>
      <family val="2"/>
    </font>
    <font>
      <b/>
      <sz val="7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tted">
        <color indexed="64"/>
      </left>
      <right/>
      <top/>
      <bottom/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2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0" fontId="5" fillId="0" borderId="0" xfId="7" applyFill="1" applyAlignment="1">
      <alignment vertical="center" wrapText="1"/>
    </xf>
    <xf numFmtId="166" fontId="5" fillId="0" borderId="0" xfId="7" applyNumberFormat="1" applyFill="1" applyAlignment="1">
      <alignment vertical="center" wrapText="1"/>
    </xf>
    <xf numFmtId="0" fontId="5" fillId="0" borderId="0" xfId="7" applyFill="1" applyAlignment="1">
      <alignment horizontal="center" vertical="center" wrapText="1"/>
    </xf>
    <xf numFmtId="165" fontId="5" fillId="0" borderId="0" xfId="7" applyNumberFormat="1" applyFill="1" applyAlignment="1">
      <alignment horizontal="center"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NumberFormat="1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vertical="center"/>
    </xf>
    <xf numFmtId="0" fontId="12" fillId="6" borderId="5" xfId="0" applyNumberFormat="1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0" fillId="6" borderId="0" xfId="0" applyFill="1" applyBorder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2" fillId="6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1" fillId="6" borderId="5" xfId="1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/>
    <xf numFmtId="0" fontId="11" fillId="6" borderId="0" xfId="10" applyFont="1" applyFill="1" applyAlignment="1">
      <alignment vertical="center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Alignment="1">
      <alignment vertical="center"/>
    </xf>
    <xf numFmtId="0" fontId="15" fillId="6" borderId="0" xfId="0" applyFont="1" applyFill="1" applyBorder="1" applyAlignment="1">
      <alignment horizontal="right"/>
    </xf>
    <xf numFmtId="1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 applyBorder="1"/>
    <xf numFmtId="0" fontId="22" fillId="6" borderId="0" xfId="0" applyFont="1" applyFill="1" applyBorder="1"/>
    <xf numFmtId="0" fontId="30" fillId="6" borderId="0" xfId="5" applyFill="1"/>
    <xf numFmtId="0" fontId="12" fillId="6" borderId="0" xfId="1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5" xfId="1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NumberFormat="1" applyFont="1" applyFill="1" applyBorder="1" applyAlignment="1">
      <alignment horizontal="left" vertical="center" wrapText="1"/>
    </xf>
    <xf numFmtId="0" fontId="12" fillId="6" borderId="4" xfId="0" applyNumberFormat="1" applyFont="1" applyFill="1" applyBorder="1" applyAlignment="1">
      <alignment horizontal="left" vertical="center" wrapText="1"/>
    </xf>
    <xf numFmtId="0" fontId="11" fillId="6" borderId="8" xfId="0" applyNumberFormat="1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Border="1" applyAlignment="1">
      <alignment horizontal="right"/>
    </xf>
    <xf numFmtId="169" fontId="12" fillId="6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Border="1" applyAlignment="1">
      <alignment horizontal="left" vertical="center"/>
    </xf>
    <xf numFmtId="1" fontId="11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0" fontId="31" fillId="10" borderId="0" xfId="0" applyFont="1" applyFill="1" applyBorder="1" applyAlignment="1">
      <alignment horizontal="left" vertical="top" wrapText="1"/>
    </xf>
    <xf numFmtId="0" fontId="32" fillId="10" borderId="0" xfId="0" applyFont="1" applyFill="1" applyBorder="1"/>
    <xf numFmtId="0" fontId="31" fillId="10" borderId="0" xfId="0" applyFont="1" applyFill="1" applyBorder="1" applyAlignment="1">
      <alignment vertical="top" wrapText="1"/>
    </xf>
    <xf numFmtId="0" fontId="33" fillId="10" borderId="0" xfId="0" applyFont="1" applyFill="1" applyBorder="1" applyAlignment="1">
      <alignment vertical="top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2" fillId="6" borderId="0" xfId="0" applyNumberFormat="1" applyFont="1" applyFill="1" applyBorder="1" applyAlignment="1">
      <alignment horizontal="right"/>
    </xf>
    <xf numFmtId="3" fontId="12" fillId="6" borderId="0" xfId="0" applyNumberFormat="1" applyFont="1" applyFill="1" applyBorder="1" applyAlignment="1" applyProtection="1">
      <alignment horizontal="right"/>
      <protection locked="0"/>
    </xf>
    <xf numFmtId="3" fontId="32" fillId="10" borderId="0" xfId="0" applyNumberFormat="1" applyFont="1" applyFill="1" applyBorder="1"/>
    <xf numFmtId="0" fontId="9" fillId="10" borderId="0" xfId="0" applyFont="1" applyFill="1" applyBorder="1" applyAlignment="1">
      <alignment vertical="center"/>
    </xf>
    <xf numFmtId="0" fontId="0" fillId="10" borderId="0" xfId="0" applyFill="1" applyBorder="1" applyAlignment="1"/>
    <xf numFmtId="0" fontId="17" fillId="10" borderId="0" xfId="0" applyFont="1" applyFill="1"/>
    <xf numFmtId="0" fontId="9" fillId="10" borderId="0" xfId="0" applyFont="1" applyFill="1" applyAlignment="1">
      <alignment vertical="center"/>
    </xf>
    <xf numFmtId="0" fontId="0" fillId="10" borderId="0" xfId="0" applyFill="1" applyAlignment="1"/>
    <xf numFmtId="0" fontId="34" fillId="6" borderId="0" xfId="9" applyFont="1" applyFill="1"/>
    <xf numFmtId="0" fontId="32" fillId="6" borderId="0" xfId="9" applyFont="1" applyFill="1" applyBorder="1"/>
    <xf numFmtId="0" fontId="32" fillId="6" borderId="0" xfId="0" applyFont="1" applyFill="1" applyBorder="1"/>
    <xf numFmtId="0" fontId="12" fillId="10" borderId="0" xfId="0" applyFont="1" applyFill="1" applyBorder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10" applyNumberFormat="1" applyFont="1" applyFill="1" applyBorder="1" applyAlignment="1">
      <alignment horizontal="left" vertical="center" wrapText="1"/>
    </xf>
    <xf numFmtId="0" fontId="11" fillId="10" borderId="5" xfId="0" applyNumberFormat="1" applyFont="1" applyFill="1" applyBorder="1" applyAlignment="1">
      <alignment horizontal="left" vertical="center" wrapText="1"/>
    </xf>
    <xf numFmtId="0" fontId="11" fillId="10" borderId="3" xfId="0" applyNumberFormat="1" applyFont="1" applyFill="1" applyBorder="1" applyAlignment="1">
      <alignment horizontal="left" vertical="center" wrapText="1"/>
    </xf>
    <xf numFmtId="0" fontId="33" fillId="6" borderId="0" xfId="0" applyFont="1" applyFill="1" applyBorder="1"/>
    <xf numFmtId="0" fontId="0" fillId="10" borderId="0" xfId="0" applyFill="1" applyBorder="1" applyAlignment="1">
      <alignment wrapText="1"/>
    </xf>
    <xf numFmtId="0" fontId="7" fillId="6" borderId="0" xfId="0" applyFont="1" applyFill="1"/>
    <xf numFmtId="0" fontId="11" fillId="6" borderId="0" xfId="0" applyNumberFormat="1" applyFont="1" applyFill="1" applyBorder="1" applyAlignment="1">
      <alignment horizontal="left" vertical="center" wrapText="1"/>
    </xf>
    <xf numFmtId="0" fontId="35" fillId="10" borderId="0" xfId="0" applyFont="1" applyFill="1" applyBorder="1"/>
    <xf numFmtId="0" fontId="19" fillId="10" borderId="0" xfId="0" applyFont="1" applyFill="1" applyBorder="1" applyAlignment="1">
      <alignment wrapText="1"/>
    </xf>
    <xf numFmtId="0" fontId="11" fillId="10" borderId="0" xfId="0" applyFont="1" applyFill="1" applyBorder="1"/>
    <xf numFmtId="0" fontId="25" fillId="10" borderId="0" xfId="0" applyFont="1" applyFill="1" applyBorder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Border="1" applyAlignment="1">
      <alignment horizontal="right" vertical="center" wrapText="1"/>
    </xf>
    <xf numFmtId="3" fontId="12" fillId="10" borderId="0" xfId="0" applyNumberFormat="1" applyFont="1" applyFill="1" applyBorder="1" applyAlignment="1">
      <alignment horizontal="right" vertical="center"/>
    </xf>
    <xf numFmtId="3" fontId="12" fillId="10" borderId="0" xfId="0" applyNumberFormat="1" applyFont="1" applyFill="1" applyBorder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Border="1" applyAlignment="1">
      <alignment horizontal="right"/>
    </xf>
    <xf numFmtId="3" fontId="12" fillId="10" borderId="0" xfId="0" applyNumberFormat="1" applyFont="1" applyFill="1" applyBorder="1" applyAlignment="1" applyProtection="1">
      <alignment horizontal="right"/>
      <protection locked="0"/>
    </xf>
    <xf numFmtId="169" fontId="12" fillId="10" borderId="0" xfId="0" applyNumberFormat="1" applyFont="1" applyFill="1" applyBorder="1" applyAlignment="1" applyProtection="1">
      <alignment horizontal="right"/>
      <protection locked="0"/>
    </xf>
    <xf numFmtId="0" fontId="12" fillId="10" borderId="0" xfId="0" applyFont="1" applyFill="1" applyBorder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 applyBorder="1"/>
    <xf numFmtId="3" fontId="0" fillId="6" borderId="0" xfId="0" applyNumberFormat="1" applyFill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7" fillId="10" borderId="0" xfId="0" applyFont="1" applyFill="1" applyBorder="1"/>
    <xf numFmtId="0" fontId="9" fillId="10" borderId="0" xfId="0" applyFont="1" applyFill="1" applyBorder="1" applyAlignment="1">
      <alignment horizontal="center" vertical="center" wrapText="1"/>
    </xf>
    <xf numFmtId="3" fontId="37" fillId="10" borderId="0" xfId="0" applyNumberFormat="1" applyFont="1" applyFill="1" applyBorder="1"/>
    <xf numFmtId="169" fontId="9" fillId="10" borderId="0" xfId="0" applyNumberFormat="1" applyFont="1" applyFill="1" applyBorder="1"/>
    <xf numFmtId="169" fontId="7" fillId="10" borderId="0" xfId="0" applyNumberFormat="1" applyFont="1" applyFill="1" applyBorder="1"/>
    <xf numFmtId="0" fontId="38" fillId="0" borderId="0" xfId="5" applyFont="1"/>
    <xf numFmtId="0" fontId="32" fillId="10" borderId="0" xfId="0" applyFont="1" applyFill="1" applyBorder="1" applyAlignment="1">
      <alignment wrapText="1"/>
    </xf>
    <xf numFmtId="169" fontId="11" fillId="10" borderId="0" xfId="9" applyNumberFormat="1" applyFont="1" applyFill="1" applyBorder="1" applyAlignment="1" applyProtection="1">
      <alignment horizontal="right"/>
      <protection locked="0"/>
    </xf>
    <xf numFmtId="0" fontId="32" fillId="10" borderId="0" xfId="9" applyFont="1" applyFill="1" applyBorder="1"/>
    <xf numFmtId="3" fontId="12" fillId="10" borderId="0" xfId="9" applyNumberFormat="1" applyFont="1" applyFill="1" applyBorder="1" applyAlignment="1">
      <alignment horizontal="right" vertical="center"/>
    </xf>
    <xf numFmtId="3" fontId="11" fillId="10" borderId="0" xfId="9" applyNumberFormat="1" applyFont="1" applyFill="1" applyBorder="1" applyAlignment="1">
      <alignment horizontal="right" vertical="center"/>
    </xf>
    <xf numFmtId="169" fontId="12" fillId="10" borderId="0" xfId="9" applyNumberFormat="1" applyFont="1" applyFill="1" applyBorder="1" applyAlignment="1" applyProtection="1">
      <alignment horizontal="right"/>
      <protection locked="0"/>
    </xf>
    <xf numFmtId="0" fontId="12" fillId="10" borderId="0" xfId="9" applyFont="1" applyFill="1" applyBorder="1" applyAlignment="1">
      <alignment horizontal="right"/>
    </xf>
    <xf numFmtId="0" fontId="11" fillId="10" borderId="0" xfId="9" applyFont="1" applyFill="1" applyBorder="1" applyAlignment="1">
      <alignment horizontal="right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 applyBorder="1" applyAlignment="1">
      <alignment vertical="center"/>
    </xf>
    <xf numFmtId="3" fontId="12" fillId="10" borderId="0" xfId="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wrapText="1"/>
    </xf>
    <xf numFmtId="1" fontId="11" fillId="10" borderId="0" xfId="0" applyNumberFormat="1" applyFont="1" applyFill="1" applyBorder="1"/>
    <xf numFmtId="0" fontId="7" fillId="10" borderId="0" xfId="0" applyFont="1" applyFill="1" applyBorder="1"/>
    <xf numFmtId="0" fontId="11" fillId="10" borderId="0" xfId="0" applyFont="1" applyFill="1" applyBorder="1" applyAlignment="1">
      <alignment horizontal="right"/>
    </xf>
    <xf numFmtId="0" fontId="40" fillId="10" borderId="0" xfId="0" applyFont="1" applyFill="1" applyBorder="1"/>
    <xf numFmtId="3" fontId="12" fillId="6" borderId="0" xfId="0" applyNumberFormat="1" applyFont="1" applyFill="1"/>
    <xf numFmtId="0" fontId="9" fillId="6" borderId="0" xfId="0" applyFont="1" applyFill="1"/>
    <xf numFmtId="1" fontId="9" fillId="10" borderId="0" xfId="0" applyNumberFormat="1" applyFont="1" applyFill="1"/>
    <xf numFmtId="0" fontId="39" fillId="10" borderId="0" xfId="0" applyFont="1" applyFill="1" applyBorder="1" applyAlignment="1">
      <alignment horizontal="center" vertical="center" wrapText="1"/>
    </xf>
    <xf numFmtId="0" fontId="32" fillId="10" borderId="0" xfId="0" applyFont="1" applyFill="1" applyBorder="1" applyAlignment="1">
      <alignment horizontal="right"/>
    </xf>
    <xf numFmtId="3" fontId="39" fillId="10" borderId="0" xfId="0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right"/>
    </xf>
    <xf numFmtId="169" fontId="36" fillId="10" borderId="0" xfId="0" applyNumberFormat="1" applyFont="1" applyFill="1" applyBorder="1" applyAlignment="1" applyProtection="1">
      <alignment horizontal="right"/>
      <protection locked="0"/>
    </xf>
    <xf numFmtId="0" fontId="29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 applyBorder="1"/>
    <xf numFmtId="169" fontId="12" fillId="10" borderId="0" xfId="0" applyNumberFormat="1" applyFont="1" applyFill="1" applyBorder="1" applyAlignment="1">
      <alignment horizontal="right"/>
    </xf>
    <xf numFmtId="169" fontId="12" fillId="10" borderId="0" xfId="0" applyNumberFormat="1" applyFont="1" applyFill="1" applyBorder="1"/>
    <xf numFmtId="169" fontId="11" fillId="10" borderId="0" xfId="0" applyNumberFormat="1" applyFont="1" applyFill="1" applyBorder="1"/>
    <xf numFmtId="169" fontId="12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41" fillId="6" borderId="0" xfId="9" applyFont="1" applyFill="1"/>
    <xf numFmtId="0" fontId="11" fillId="6" borderId="19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169" fontId="32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0" fontId="43" fillId="6" borderId="0" xfId="9" applyFont="1" applyFill="1"/>
    <xf numFmtId="0" fontId="37" fillId="6" borderId="0" xfId="0" applyFont="1" applyFill="1"/>
    <xf numFmtId="0" fontId="44" fillId="6" borderId="0" xfId="6" applyFont="1" applyFill="1" applyBorder="1" applyAlignment="1" applyProtection="1"/>
    <xf numFmtId="0" fontId="7" fillId="6" borderId="0" xfId="0" applyFont="1" applyFill="1" applyBorder="1"/>
    <xf numFmtId="0" fontId="33" fillId="10" borderId="0" xfId="0" applyFont="1" applyFill="1" applyBorder="1" applyAlignment="1">
      <alignment wrapText="1"/>
    </xf>
    <xf numFmtId="0" fontId="31" fillId="10" borderId="0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wrapText="1"/>
    </xf>
    <xf numFmtId="3" fontId="33" fillId="10" borderId="0" xfId="0" applyNumberFormat="1" applyFont="1" applyFill="1" applyBorder="1" applyAlignment="1">
      <alignment horizontal="center" wrapText="1"/>
    </xf>
    <xf numFmtId="3" fontId="36" fillId="10" borderId="0" xfId="0" applyNumberFormat="1" applyFont="1" applyFill="1" applyBorder="1" applyAlignment="1">
      <alignment horizontal="center"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39" fillId="10" borderId="0" xfId="0" applyNumberFormat="1" applyFont="1" applyFill="1" applyBorder="1" applyAlignment="1">
      <alignment horizontal="center" vertical="center"/>
    </xf>
    <xf numFmtId="165" fontId="33" fillId="10" borderId="0" xfId="11" applyNumberFormat="1" applyFont="1" applyFill="1" applyBorder="1" applyAlignment="1">
      <alignment horizontal="center" wrapText="1"/>
    </xf>
    <xf numFmtId="9" fontId="33" fillId="10" borderId="0" xfId="11" applyFont="1" applyFill="1" applyBorder="1" applyAlignment="1">
      <alignment horizontal="center" wrapText="1"/>
    </xf>
    <xf numFmtId="165" fontId="31" fillId="10" borderId="0" xfId="11" applyNumberFormat="1" applyFont="1" applyFill="1" applyBorder="1" applyAlignment="1">
      <alignment horizontal="center" wrapText="1"/>
    </xf>
    <xf numFmtId="9" fontId="31" fillId="10" borderId="0" xfId="11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12" fillId="10" borderId="21" xfId="0" applyFont="1" applyFill="1" applyBorder="1" applyAlignment="1">
      <alignment horizontal="center" vertical="center"/>
    </xf>
    <xf numFmtId="3" fontId="12" fillId="10" borderId="0" xfId="0" applyNumberFormat="1" applyFont="1" applyFill="1"/>
    <xf numFmtId="169" fontId="7" fillId="6" borderId="0" xfId="0" applyNumberFormat="1" applyFont="1" applyFill="1"/>
    <xf numFmtId="0" fontId="31" fillId="10" borderId="0" xfId="0" applyFont="1" applyFill="1" applyBorder="1" applyAlignment="1">
      <alignment horizontal="center" wrapText="1"/>
    </xf>
    <xf numFmtId="0" fontId="45" fillId="10" borderId="0" xfId="0" applyFont="1" applyFill="1" applyBorder="1"/>
    <xf numFmtId="0" fontId="32" fillId="6" borderId="0" xfId="0" applyFont="1" applyFill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/>
    <xf numFmtId="3" fontId="11" fillId="10" borderId="0" xfId="0" applyNumberFormat="1" applyFont="1" applyFill="1" applyBorder="1" applyAlignment="1">
      <alignment horizontal="right" wrapText="1"/>
    </xf>
    <xf numFmtId="169" fontId="46" fillId="10" borderId="0" xfId="0" applyNumberFormat="1" applyFont="1" applyFill="1" applyBorder="1" applyAlignment="1" applyProtection="1">
      <alignment horizontal="right"/>
      <protection locked="0"/>
    </xf>
    <xf numFmtId="169" fontId="37" fillId="10" borderId="0" xfId="0" applyNumberFormat="1" applyFont="1" applyFill="1" applyBorder="1"/>
    <xf numFmtId="3" fontId="12" fillId="10" borderId="0" xfId="0" applyNumberFormat="1" applyFont="1" applyFill="1" applyBorder="1" applyAlignment="1">
      <alignment horizontal="right" wrapText="1"/>
    </xf>
    <xf numFmtId="0" fontId="12" fillId="10" borderId="0" xfId="0" applyFont="1" applyFill="1" applyBorder="1" applyAlignment="1">
      <alignment horizontal="right" wrapText="1"/>
    </xf>
    <xf numFmtId="0" fontId="12" fillId="10" borderId="2" xfId="0" applyFont="1" applyFill="1" applyBorder="1" applyAlignment="1">
      <alignment horizontal="center" vertical="center" wrapText="1"/>
    </xf>
    <xf numFmtId="0" fontId="9" fillId="6" borderId="0" xfId="9" applyFont="1" applyFill="1"/>
    <xf numFmtId="0" fontId="48" fillId="6" borderId="0" xfId="9" applyFont="1" applyFill="1"/>
    <xf numFmtId="0" fontId="47" fillId="10" borderId="0" xfId="0" applyFont="1" applyFill="1" applyBorder="1" applyAlignment="1">
      <alignment horizontal="center" vertical="center" wrapText="1"/>
    </xf>
    <xf numFmtId="169" fontId="47" fillId="10" borderId="0" xfId="0" applyNumberFormat="1" applyFont="1" applyFill="1" applyBorder="1" applyAlignment="1">
      <alignment horizontal="right" vertical="center"/>
    </xf>
    <xf numFmtId="3" fontId="47" fillId="10" borderId="0" xfId="0" applyNumberFormat="1" applyFont="1" applyFill="1" applyBorder="1" applyAlignment="1">
      <alignment horizontal="right" vertical="center"/>
    </xf>
    <xf numFmtId="3" fontId="47" fillId="10" borderId="0" xfId="0" applyNumberFormat="1" applyFont="1" applyFill="1" applyBorder="1" applyAlignment="1" applyProtection="1">
      <alignment horizontal="right"/>
      <protection locked="0"/>
    </xf>
    <xf numFmtId="169" fontId="47" fillId="10" borderId="0" xfId="0" applyNumberFormat="1" applyFont="1" applyFill="1" applyBorder="1" applyAlignment="1" applyProtection="1">
      <alignment horizontal="right"/>
      <protection locked="0"/>
    </xf>
    <xf numFmtId="0" fontId="35" fillId="10" borderId="0" xfId="9" applyFont="1" applyFill="1"/>
    <xf numFmtId="0" fontId="35" fillId="10" borderId="0" xfId="9" applyFont="1" applyFill="1" applyBorder="1"/>
    <xf numFmtId="0" fontId="31" fillId="10" borderId="0" xfId="9" applyFont="1" applyFill="1"/>
    <xf numFmtId="0" fontId="32" fillId="10" borderId="0" xfId="9" applyFont="1" applyFill="1"/>
    <xf numFmtId="0" fontId="12" fillId="10" borderId="2" xfId="0" applyFont="1" applyFill="1" applyBorder="1" applyAlignment="1">
      <alignment horizontal="center" vertical="center" wrapText="1"/>
    </xf>
    <xf numFmtId="0" fontId="11" fillId="6" borderId="5" xfId="10" applyNumberFormat="1" applyFont="1" applyFill="1" applyBorder="1" applyAlignment="1">
      <alignment horizontal="left" vertical="center"/>
    </xf>
    <xf numFmtId="169" fontId="9" fillId="10" borderId="0" xfId="0" applyNumberFormat="1" applyFont="1" applyFill="1" applyAlignment="1">
      <alignment horizontal="right"/>
    </xf>
    <xf numFmtId="0" fontId="12" fillId="10" borderId="2" xfId="0" applyFont="1" applyFill="1" applyBorder="1" applyAlignment="1">
      <alignment horizontal="center" vertical="center" wrapText="1"/>
    </xf>
    <xf numFmtId="0" fontId="12" fillId="6" borderId="5" xfId="10" applyFont="1" applyFill="1" applyBorder="1" applyAlignment="1">
      <alignment horizontal="left" vertical="center"/>
    </xf>
    <xf numFmtId="0" fontId="35" fillId="10" borderId="0" xfId="9" applyFont="1" applyFill="1" applyBorder="1" applyAlignment="1">
      <alignment vertical="center"/>
    </xf>
    <xf numFmtId="0" fontId="35" fillId="10" borderId="0" xfId="0" applyFont="1" applyFill="1" applyBorder="1" applyAlignment="1">
      <alignment horizontal="center" vertical="center" wrapText="1"/>
    </xf>
    <xf numFmtId="0" fontId="39" fillId="10" borderId="0" xfId="9" applyFont="1" applyFill="1" applyBorder="1" applyAlignment="1">
      <alignment horizontal="center" vertical="center" wrapText="1"/>
    </xf>
    <xf numFmtId="3" fontId="35" fillId="10" borderId="0" xfId="0" applyNumberFormat="1" applyFont="1" applyFill="1"/>
    <xf numFmtId="0" fontId="39" fillId="10" borderId="0" xfId="10" applyNumberFormat="1" applyFont="1" applyFill="1" applyBorder="1" applyAlignment="1">
      <alignment horizontal="left" vertical="center" wrapText="1"/>
    </xf>
    <xf numFmtId="0" fontId="39" fillId="10" borderId="0" xfId="9" applyNumberFormat="1" applyFont="1" applyFill="1" applyBorder="1" applyAlignment="1">
      <alignment horizontal="left" vertical="center" wrapText="1"/>
    </xf>
    <xf numFmtId="0" fontId="39" fillId="10" borderId="0" xfId="0" applyNumberFormat="1" applyFont="1" applyFill="1" applyBorder="1" applyAlignment="1">
      <alignment horizontal="left" vertical="center" wrapText="1"/>
    </xf>
    <xf numFmtId="1" fontId="35" fillId="10" borderId="0" xfId="9" applyNumberFormat="1" applyFont="1" applyFill="1" applyBorder="1" applyAlignment="1">
      <alignment horizontal="right" vertical="center"/>
    </xf>
    <xf numFmtId="167" fontId="35" fillId="10" borderId="0" xfId="9" applyNumberFormat="1" applyFont="1" applyFill="1" applyBorder="1" applyAlignment="1">
      <alignment vertical="center"/>
    </xf>
    <xf numFmtId="0" fontId="49" fillId="10" borderId="0" xfId="9" applyNumberFormat="1" applyFont="1" applyFill="1" applyBorder="1" applyAlignment="1">
      <alignment horizontal="center" vertical="center" wrapText="1"/>
    </xf>
    <xf numFmtId="0" fontId="39" fillId="10" borderId="0" xfId="9" applyFont="1" applyFill="1" applyBorder="1" applyAlignment="1">
      <alignment vertical="center"/>
    </xf>
    <xf numFmtId="168" fontId="35" fillId="10" borderId="0" xfId="9" applyNumberFormat="1" applyFont="1" applyFill="1" applyBorder="1" applyAlignment="1">
      <alignment horizontal="center" vertical="center"/>
    </xf>
    <xf numFmtId="3" fontId="39" fillId="10" borderId="0" xfId="0" applyNumberFormat="1" applyFont="1" applyFill="1"/>
    <xf numFmtId="168" fontId="35" fillId="10" borderId="0" xfId="9" applyNumberFormat="1" applyFont="1" applyFill="1" applyBorder="1"/>
    <xf numFmtId="0" fontId="12" fillId="10" borderId="2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left" vertical="center" wrapText="1"/>
    </xf>
    <xf numFmtId="0" fontId="39" fillId="10" borderId="0" xfId="0" applyFont="1" applyFill="1" applyBorder="1" applyAlignment="1">
      <alignment horizontal="right" vertical="center"/>
    </xf>
    <xf numFmtId="0" fontId="36" fillId="10" borderId="0" xfId="10" applyNumberFormat="1" applyFont="1" applyFill="1" applyBorder="1" applyAlignment="1">
      <alignment horizontal="left" vertical="center" wrapText="1"/>
    </xf>
    <xf numFmtId="3" fontId="39" fillId="10" borderId="0" xfId="0" applyNumberFormat="1" applyFont="1" applyFill="1" applyBorder="1" applyAlignment="1">
      <alignment horizontal="right"/>
    </xf>
    <xf numFmtId="0" fontId="36" fillId="10" borderId="0" xfId="0" applyNumberFormat="1" applyFont="1" applyFill="1" applyBorder="1" applyAlignment="1">
      <alignment horizontal="left" vertical="center" wrapText="1"/>
    </xf>
    <xf numFmtId="167" fontId="36" fillId="10" borderId="0" xfId="0" applyNumberFormat="1" applyFont="1" applyFill="1" applyBorder="1" applyAlignment="1">
      <alignment horizontal="right" vertical="center"/>
    </xf>
    <xf numFmtId="0" fontId="12" fillId="6" borderId="3" xfId="10" applyFont="1" applyFill="1" applyBorder="1" applyAlignment="1">
      <alignment vertical="center"/>
    </xf>
    <xf numFmtId="3" fontId="50" fillId="10" borderId="0" xfId="0" applyNumberFormat="1" applyFont="1" applyFill="1" applyBorder="1" applyAlignment="1">
      <alignment horizontal="right" vertical="center"/>
    </xf>
    <xf numFmtId="3" fontId="50" fillId="10" borderId="0" xfId="0" applyNumberFormat="1" applyFont="1" applyFill="1" applyBorder="1" applyAlignment="1">
      <alignment horizontal="right" vertical="center" wrapText="1"/>
    </xf>
    <xf numFmtId="169" fontId="50" fillId="10" borderId="0" xfId="0" applyNumberFormat="1" applyFont="1" applyFill="1" applyBorder="1" applyAlignment="1" applyProtection="1">
      <alignment horizontal="right"/>
      <protection locked="0"/>
    </xf>
    <xf numFmtId="3" fontId="9" fillId="10" borderId="0" xfId="0" applyNumberFormat="1" applyFont="1" applyFill="1" applyAlignment="1">
      <alignment horizontal="right"/>
    </xf>
    <xf numFmtId="0" fontId="7" fillId="10" borderId="0" xfId="9" applyFont="1" applyFill="1"/>
    <xf numFmtId="0" fontId="7" fillId="6" borderId="0" xfId="9" applyFont="1" applyFill="1"/>
    <xf numFmtId="0" fontId="7" fillId="6" borderId="0" xfId="9" applyFont="1" applyFill="1" applyBorder="1"/>
    <xf numFmtId="0" fontId="12" fillId="10" borderId="2" xfId="0" applyFont="1" applyFill="1" applyBorder="1" applyAlignment="1">
      <alignment horizontal="center" vertical="center" wrapText="1"/>
    </xf>
    <xf numFmtId="3" fontId="36" fillId="10" borderId="0" xfId="0" applyNumberFormat="1" applyFont="1" applyFill="1" applyAlignment="1">
      <alignment horizontal="center"/>
    </xf>
    <xf numFmtId="3" fontId="51" fillId="10" borderId="0" xfId="0" applyNumberFormat="1" applyFont="1" applyFill="1"/>
    <xf numFmtId="3" fontId="9" fillId="6" borderId="0" xfId="0" applyNumberFormat="1" applyFont="1" applyFill="1"/>
    <xf numFmtId="169" fontId="52" fillId="6" borderId="0" xfId="0" applyNumberFormat="1" applyFont="1" applyFill="1"/>
    <xf numFmtId="0" fontId="36" fillId="10" borderId="0" xfId="0" applyFont="1" applyFill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  <xf numFmtId="3" fontId="53" fillId="10" borderId="0" xfId="0" applyNumberFormat="1" applyFont="1" applyFill="1" applyBorder="1" applyAlignment="1" applyProtection="1">
      <alignment horizontal="right"/>
      <protection locked="0"/>
    </xf>
    <xf numFmtId="169" fontId="53" fillId="10" borderId="0" xfId="0" applyNumberFormat="1" applyFont="1" applyFill="1" applyBorder="1" applyAlignment="1" applyProtection="1">
      <alignment horizontal="right"/>
      <protection locked="0"/>
    </xf>
    <xf numFmtId="3" fontId="53" fillId="10" borderId="0" xfId="0" applyNumberFormat="1" applyFont="1" applyFill="1" applyBorder="1" applyAlignment="1">
      <alignment horizontal="right" vertical="center" wrapText="1"/>
    </xf>
    <xf numFmtId="3" fontId="35" fillId="10" borderId="0" xfId="9" applyNumberFormat="1" applyFont="1" applyFill="1" applyBorder="1" applyAlignment="1">
      <alignment horizontal="right" vertical="center"/>
    </xf>
    <xf numFmtId="0" fontId="54" fillId="6" borderId="0" xfId="0" applyFont="1" applyFill="1" applyAlignment="1">
      <alignment horizontal="left" vertical="center"/>
    </xf>
    <xf numFmtId="168" fontId="31" fillId="10" borderId="0" xfId="0" applyNumberFormat="1" applyFont="1" applyFill="1" applyBorder="1"/>
    <xf numFmtId="0" fontId="31" fillId="10" borderId="0" xfId="0" applyFont="1" applyFill="1" applyBorder="1"/>
    <xf numFmtId="0" fontId="12" fillId="10" borderId="2" xfId="0" applyFont="1" applyFill="1" applyBorder="1" applyAlignment="1">
      <alignment horizontal="center" vertical="center" wrapText="1"/>
    </xf>
    <xf numFmtId="168" fontId="35" fillId="10" borderId="0" xfId="0" applyNumberFormat="1" applyFont="1" applyFill="1"/>
    <xf numFmtId="0" fontId="32" fillId="10" borderId="0" xfId="0" applyFont="1" applyFill="1"/>
    <xf numFmtId="168" fontId="32" fillId="10" borderId="0" xfId="0" applyNumberFormat="1" applyFont="1" applyFill="1"/>
    <xf numFmtId="3" fontId="11" fillId="10" borderId="24" xfId="0" applyNumberFormat="1" applyFont="1" applyFill="1" applyBorder="1" applyAlignment="1">
      <alignment vertical="center"/>
    </xf>
    <xf numFmtId="0" fontId="12" fillId="6" borderId="3" xfId="10" applyNumberFormat="1" applyFont="1" applyFill="1" applyBorder="1" applyAlignment="1">
      <alignment horizontal="left" vertical="center"/>
    </xf>
    <xf numFmtId="0" fontId="46" fillId="10" borderId="0" xfId="0" applyFont="1" applyFill="1" applyBorder="1"/>
    <xf numFmtId="0" fontId="37" fillId="10" borderId="0" xfId="0" applyFont="1" applyFill="1" applyBorder="1" applyAlignment="1">
      <alignment wrapText="1"/>
    </xf>
    <xf numFmtId="0" fontId="11" fillId="6" borderId="21" xfId="10" applyFont="1" applyFill="1" applyBorder="1" applyAlignment="1">
      <alignment vertical="center"/>
    </xf>
    <xf numFmtId="0" fontId="12" fillId="6" borderId="21" xfId="10" applyFont="1" applyFill="1" applyBorder="1" applyAlignment="1">
      <alignment horizontal="left" vertical="center"/>
    </xf>
    <xf numFmtId="0" fontId="55" fillId="10" borderId="0" xfId="9" applyFont="1" applyFill="1"/>
    <xf numFmtId="0" fontId="34" fillId="10" borderId="0" xfId="9" applyFont="1" applyFill="1"/>
    <xf numFmtId="0" fontId="56" fillId="6" borderId="0" xfId="0" applyFont="1" applyFill="1" applyAlignment="1">
      <alignment horizontal="left" vertical="center"/>
    </xf>
    <xf numFmtId="0" fontId="34" fillId="6" borderId="0" xfId="9" applyFont="1" applyFill="1" applyBorder="1"/>
    <xf numFmtId="0" fontId="55" fillId="6" borderId="0" xfId="9" applyFont="1" applyFill="1" applyBorder="1"/>
    <xf numFmtId="0" fontId="55" fillId="6" borderId="0" xfId="9" applyFont="1" applyFill="1"/>
    <xf numFmtId="0" fontId="57" fillId="6" borderId="0" xfId="0" applyFont="1" applyFill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  <xf numFmtId="0" fontId="11" fillId="6" borderId="21" xfId="0" applyNumberFormat="1" applyFont="1" applyFill="1" applyBorder="1" applyAlignment="1">
      <alignment horizontal="left" vertical="center" wrapText="1"/>
    </xf>
    <xf numFmtId="0" fontId="58" fillId="10" borderId="0" xfId="0" applyFont="1" applyFill="1" applyAlignment="1">
      <alignment horizontal="left" vertical="center"/>
    </xf>
    <xf numFmtId="0" fontId="59" fillId="10" borderId="0" xfId="0" applyFont="1" applyFill="1" applyBorder="1"/>
    <xf numFmtId="0" fontId="59" fillId="6" borderId="0" xfId="0" applyFont="1" applyFill="1" applyBorder="1"/>
    <xf numFmtId="0" fontId="59" fillId="6" borderId="0" xfId="0" applyFont="1" applyFill="1" applyBorder="1" applyAlignment="1"/>
    <xf numFmtId="0" fontId="48" fillId="10" borderId="0" xfId="0" applyFont="1" applyFill="1" applyBorder="1"/>
    <xf numFmtId="0" fontId="48" fillId="6" borderId="0" xfId="0" applyFont="1" applyFill="1" applyBorder="1"/>
    <xf numFmtId="0" fontId="37" fillId="6" borderId="0" xfId="0" applyFont="1" applyFill="1" applyBorder="1"/>
    <xf numFmtId="168" fontId="37" fillId="6" borderId="0" xfId="0" applyNumberFormat="1" applyFont="1" applyFill="1" applyBorder="1"/>
    <xf numFmtId="0" fontId="12" fillId="6" borderId="21" xfId="10" applyNumberFormat="1" applyFont="1" applyFill="1" applyBorder="1" applyAlignment="1">
      <alignment horizontal="left" vertical="center"/>
    </xf>
    <xf numFmtId="0" fontId="12" fillId="6" borderId="21" xfId="10" applyFont="1" applyFill="1" applyBorder="1" applyAlignment="1">
      <alignment vertical="center"/>
    </xf>
    <xf numFmtId="0" fontId="61" fillId="10" borderId="0" xfId="9" applyFont="1" applyFill="1"/>
    <xf numFmtId="0" fontId="62" fillId="10" borderId="0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center" vertical="center" wrapText="1"/>
    </xf>
    <xf numFmtId="3" fontId="62" fillId="10" borderId="0" xfId="0" applyNumberFormat="1" applyFont="1" applyFill="1" applyBorder="1"/>
    <xf numFmtId="169" fontId="62" fillId="10" borderId="0" xfId="0" applyNumberFormat="1" applyFont="1" applyFill="1" applyBorder="1" applyAlignment="1">
      <alignment horizontal="right" vertical="center"/>
    </xf>
    <xf numFmtId="3" fontId="62" fillId="10" borderId="0" xfId="0" applyNumberFormat="1" applyFont="1" applyFill="1" applyBorder="1" applyAlignment="1">
      <alignment horizontal="right" vertical="center"/>
    </xf>
    <xf numFmtId="3" fontId="62" fillId="10" borderId="0" xfId="0" applyNumberFormat="1" applyFont="1" applyFill="1" applyBorder="1" applyAlignment="1" applyProtection="1">
      <alignment horizontal="right"/>
      <protection locked="0"/>
    </xf>
    <xf numFmtId="169" fontId="62" fillId="10" borderId="0" xfId="0" applyNumberFormat="1" applyFont="1" applyFill="1" applyBorder="1" applyAlignment="1" applyProtection="1">
      <alignment horizontal="right"/>
      <protection locked="0"/>
    </xf>
    <xf numFmtId="0" fontId="61" fillId="10" borderId="0" xfId="9" applyFont="1" applyFill="1" applyBorder="1"/>
    <xf numFmtId="0" fontId="63" fillId="6" borderId="0" xfId="0" applyFont="1" applyFill="1"/>
    <xf numFmtId="0" fontId="63" fillId="10" borderId="0" xfId="0" applyFont="1" applyFill="1" applyBorder="1"/>
    <xf numFmtId="0" fontId="65" fillId="10" borderId="0" xfId="0" applyFont="1" applyFill="1" applyBorder="1" applyAlignment="1">
      <alignment horizontal="center" vertical="center" wrapText="1"/>
    </xf>
    <xf numFmtId="0" fontId="63" fillId="10" borderId="0" xfId="0" applyFont="1" applyFill="1" applyBorder="1" applyAlignment="1">
      <alignment horizontal="right"/>
    </xf>
    <xf numFmtId="3" fontId="65" fillId="10" borderId="0" xfId="0" applyNumberFormat="1" applyFont="1" applyFill="1" applyBorder="1" applyAlignment="1">
      <alignment horizontal="right" vertical="center"/>
    </xf>
    <xf numFmtId="0" fontId="63" fillId="10" borderId="0" xfId="0" applyNumberFormat="1" applyFont="1" applyFill="1" applyBorder="1" applyAlignment="1" applyProtection="1"/>
    <xf numFmtId="3" fontId="64" fillId="10" borderId="0" xfId="0" applyNumberFormat="1" applyFont="1" applyFill="1" applyBorder="1" applyAlignment="1">
      <alignment horizontal="right"/>
    </xf>
    <xf numFmtId="169" fontId="64" fillId="10" borderId="0" xfId="0" applyNumberFormat="1" applyFont="1" applyFill="1" applyBorder="1" applyAlignment="1" applyProtection="1">
      <alignment horizontal="right"/>
      <protection locked="0"/>
    </xf>
    <xf numFmtId="0" fontId="63" fillId="10" borderId="0" xfId="0" applyNumberFormat="1" applyFont="1" applyFill="1" applyBorder="1" applyAlignment="1" applyProtection="1">
      <alignment horizontal="center" wrapText="1"/>
    </xf>
    <xf numFmtId="0" fontId="66" fillId="10" borderId="0" xfId="0" applyNumberFormat="1" applyFont="1" applyFill="1" applyBorder="1" applyAlignment="1" applyProtection="1">
      <alignment horizontal="center" wrapText="1"/>
    </xf>
    <xf numFmtId="0" fontId="63" fillId="10" borderId="0" xfId="0" applyNumberFormat="1" applyFont="1" applyFill="1" applyBorder="1" applyAlignment="1" applyProtection="1">
      <alignment horizontal="center"/>
    </xf>
    <xf numFmtId="0" fontId="63" fillId="10" borderId="0" xfId="0" applyNumberFormat="1" applyFont="1" applyFill="1" applyBorder="1" applyAlignment="1" applyProtection="1">
      <alignment horizontal="left"/>
    </xf>
    <xf numFmtId="0" fontId="63" fillId="10" borderId="0" xfId="0" applyNumberFormat="1" applyFont="1" applyFill="1" applyBorder="1" applyAlignment="1" applyProtection="1">
      <alignment horizontal="left" wrapText="1"/>
    </xf>
    <xf numFmtId="0" fontId="67" fillId="6" borderId="0" xfId="0" applyFont="1" applyFill="1" applyAlignment="1">
      <alignment horizontal="left" vertical="center"/>
    </xf>
    <xf numFmtId="0" fontId="58" fillId="6" borderId="0" xfId="0" applyFont="1" applyFill="1" applyAlignment="1">
      <alignment horizontal="left" vertical="center"/>
    </xf>
    <xf numFmtId="0" fontId="60" fillId="10" borderId="0" xfId="0" applyFont="1" applyFill="1" applyBorder="1" applyAlignment="1">
      <alignment vertical="top"/>
    </xf>
    <xf numFmtId="0" fontId="59" fillId="10" borderId="0" xfId="0" applyFont="1" applyFill="1" applyBorder="1" applyAlignment="1"/>
    <xf numFmtId="0" fontId="31" fillId="10" borderId="0" xfId="0" applyFont="1" applyFill="1" applyBorder="1" applyAlignment="1">
      <alignment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8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2" fillId="10" borderId="0" xfId="5" applyFont="1" applyFill="1" applyBorder="1" applyAlignment="1">
      <alignment wrapText="1"/>
    </xf>
    <xf numFmtId="0" fontId="42" fillId="0" borderId="0" xfId="5" applyFont="1" applyAlignment="1">
      <alignment wrapText="1"/>
    </xf>
    <xf numFmtId="0" fontId="27" fillId="10" borderId="0" xfId="5" applyFont="1" applyFill="1" applyAlignment="1">
      <alignment vertical="center" wrapText="1"/>
    </xf>
    <xf numFmtId="0" fontId="0" fillId="0" borderId="0" xfId="0" applyAlignment="1">
      <alignment wrapText="1"/>
    </xf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32" fillId="6" borderId="0" xfId="9" applyFont="1" applyFill="1" applyBorder="1" applyAlignment="1">
      <alignment wrapText="1"/>
    </xf>
    <xf numFmtId="0" fontId="63" fillId="10" borderId="0" xfId="0" applyNumberFormat="1" applyFont="1" applyFill="1" applyBorder="1" applyAlignment="1" applyProtection="1">
      <alignment horizontal="left" vertical="top" wrapText="1"/>
    </xf>
    <xf numFmtId="0" fontId="63" fillId="11" borderId="0" xfId="0" applyNumberFormat="1" applyFont="1" applyFill="1" applyBorder="1" applyAlignment="1" applyProtection="1">
      <alignment horizontal="center" wrapText="1"/>
    </xf>
    <xf numFmtId="0" fontId="63" fillId="10" borderId="0" xfId="0" applyNumberFormat="1" applyFont="1" applyFill="1" applyBorder="1" applyAlignment="1" applyProtection="1">
      <alignment horizontal="center" wrapText="1"/>
    </xf>
  </cellXfs>
  <cellStyles count="13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2 2" xfId="8"/>
    <cellStyle name="Normal 3" xfId="9"/>
    <cellStyle name="Normal_Tabla 1.1" xfId="10"/>
    <cellStyle name="Porcentaje" xfId="1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2011-2022. %</a:t>
            </a:r>
          </a:p>
        </c:rich>
      </c:tx>
      <c:layout>
        <c:manualLayout>
          <c:xMode val="edge"/>
          <c:yMode val="edge"/>
          <c:x val="0.12251033398153176"/>
          <c:y val="7.89890625373955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  <a:alpha val="9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45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G.4.1.1'!$B$92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G.4.1.1'!$C$92:$H$92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9-464A-99D2-4174915D4A56}"/>
            </c:ext>
          </c:extLst>
        </c:ser>
        <c:ser>
          <c:idx val="1"/>
          <c:order val="1"/>
          <c:tx>
            <c:strRef>
              <c:f>'BARÓMETRO E-ADMIN. G.4.1.1'!$B$93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G.4.1.1'!$C$93:$H$93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9-464A-99D2-4174915D4A56}"/>
            </c:ext>
          </c:extLst>
        </c:ser>
        <c:ser>
          <c:idx val="2"/>
          <c:order val="2"/>
          <c:tx>
            <c:strRef>
              <c:f>'BARÓMETRO E-ADMIN. G.4.1.1'!$B$94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G.4.1.1'!$C$94:$H$94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9-464A-99D2-4174915D4A56}"/>
            </c:ext>
          </c:extLst>
        </c:ser>
        <c:ser>
          <c:idx val="3"/>
          <c:order val="3"/>
          <c:tx>
            <c:strRef>
              <c:f>'BARÓMETRO E-ADMIN. G.4.1.1'!$B$95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G.4.1.1'!$C$95:$H$95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9-464A-99D2-4174915D4A56}"/>
            </c:ext>
          </c:extLst>
        </c:ser>
        <c:ser>
          <c:idx val="4"/>
          <c:order val="4"/>
          <c:tx>
            <c:strRef>
              <c:f>'BARÓMETRO E-ADMIN. G.4.1.1'!$B$96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A9-464A-99D2-4174915D4A56}"/>
              </c:ext>
            </c:extLst>
          </c:dPt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G.4.1.1'!$C$96:$H$96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A9-464A-99D2-4174915D4A56}"/>
            </c:ext>
          </c:extLst>
        </c:ser>
        <c:ser>
          <c:idx val="5"/>
          <c:order val="5"/>
          <c:tx>
            <c:strRef>
              <c:f>'BARÓMETRO E-ADMIN. G.4.1.1'!$B$97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G.4.1.1'!$C$97:$H$97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A9-464A-99D2-4174915D4A56}"/>
            </c:ext>
          </c:extLst>
        </c:ser>
        <c:ser>
          <c:idx val="6"/>
          <c:order val="6"/>
          <c:tx>
            <c:strRef>
              <c:f>'BARÓMETRO E-ADMIN. G.4.1.1'!$B$98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G.4.1.1'!$C$98:$H$98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A9-464A-99D2-4174915D4A56}"/>
            </c:ext>
          </c:extLst>
        </c:ser>
        <c:ser>
          <c:idx val="7"/>
          <c:order val="7"/>
          <c:tx>
            <c:strRef>
              <c:f>'BARÓMETRO E-ADMIN. G.4.1.1'!$B$99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G.4.1.1'!$C$99:$H$99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A9-464A-99D2-4174915D4A56}"/>
            </c:ext>
          </c:extLst>
        </c:ser>
        <c:ser>
          <c:idx val="8"/>
          <c:order val="8"/>
          <c:tx>
            <c:strRef>
              <c:f>'BARÓMETRO E-ADMIN. G.4.1.1'!$B$100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G.4.1.1'!$C$100:$H$100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A9-464A-99D2-4174915D4A56}"/>
            </c:ext>
          </c:extLst>
        </c:ser>
        <c:ser>
          <c:idx val="9"/>
          <c:order val="9"/>
          <c:tx>
            <c:strRef>
              <c:f>'BARÓMETRO E-ADMIN. G.4.1.1'!$B$101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G.4.1.1'!$C$101:$H$101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A9-464A-99D2-4174915D4A56}"/>
            </c:ext>
          </c:extLst>
        </c:ser>
        <c:ser>
          <c:idx val="10"/>
          <c:order val="10"/>
          <c:tx>
            <c:strRef>
              <c:f>'BARÓMETRO E-ADMIN. G.4.1.1'!$B$102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G.4.1.1'!$C$102:$H$102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2A9-464A-99D2-4174915D4A56}"/>
            </c:ext>
          </c:extLst>
        </c:ser>
        <c:ser>
          <c:idx val="11"/>
          <c:order val="11"/>
          <c:tx>
            <c:strRef>
              <c:f>'BARÓMETRO E-ADMIN. G.4.1.1'!$B$103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G.4.1.1'!$C$103:$H$103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2A9-464A-99D2-4174915D4A56}"/>
            </c:ext>
          </c:extLst>
        </c:ser>
        <c:ser>
          <c:idx val="12"/>
          <c:order val="12"/>
          <c:tx>
            <c:strRef>
              <c:f>'BARÓMETRO E-ADMIN. G.4.1.1'!$B$104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G.4.1.1'!$C$104:$H$104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A9-464A-99D2-4174915D4A56}"/>
            </c:ext>
          </c:extLst>
        </c:ser>
        <c:ser>
          <c:idx val="13"/>
          <c:order val="13"/>
          <c:tx>
            <c:strRef>
              <c:f>'BARÓMETRO E-ADMIN. G.4.1.1'!$B$105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G.4.1.1'!$C$105:$H$105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2A9-464A-99D2-4174915D4A56}"/>
            </c:ext>
          </c:extLst>
        </c:ser>
        <c:ser>
          <c:idx val="14"/>
          <c:order val="14"/>
          <c:tx>
            <c:strRef>
              <c:f>'BARÓMETRO E-ADMIN. G.4.1.1'!$B$106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G.4.1.1'!$C$106:$H$106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A9-464A-99D2-4174915D4A56}"/>
            </c:ext>
          </c:extLst>
        </c:ser>
        <c:ser>
          <c:idx val="15"/>
          <c:order val="15"/>
          <c:tx>
            <c:strRef>
              <c:f>'BARÓMETRO E-ADMIN. G.4.1.1'!$B$107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G.4.1.1'!$C$107:$H$107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2A9-464A-99D2-4174915D4A56}"/>
            </c:ext>
          </c:extLst>
        </c:ser>
        <c:ser>
          <c:idx val="16"/>
          <c:order val="16"/>
          <c:tx>
            <c:strRef>
              <c:f>'BARÓMETRO E-ADMIN. G.4.1.1'!$B$108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G.4.1.1'!$C$108:$H$108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2A9-464A-99D2-4174915D4A56}"/>
            </c:ext>
          </c:extLst>
        </c:ser>
        <c:ser>
          <c:idx val="17"/>
          <c:order val="17"/>
          <c:tx>
            <c:strRef>
              <c:f>'BARÓMETRO E-ADMIN. G.4.1.1'!$B$109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G.4.1.1'!$C$109:$H$109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A9-464A-99D2-4174915D4A56}"/>
            </c:ext>
          </c:extLst>
        </c:ser>
        <c:ser>
          <c:idx val="18"/>
          <c:order val="18"/>
          <c:tx>
            <c:strRef>
              <c:f>'BARÓMETRO E-ADMIN. G.4.1.1'!$B$110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G.4.1.1'!$C$110:$H$110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A9-464A-99D2-4174915D4A56}"/>
            </c:ext>
          </c:extLst>
        </c:ser>
        <c:ser>
          <c:idx val="19"/>
          <c:order val="19"/>
          <c:tx>
            <c:strRef>
              <c:f>'BARÓMETRO E-ADMIN. G.4.1.1'!$B$111</c:f>
              <c:strCache>
                <c:ptCount val="1"/>
                <c:pt idx="0">
                  <c:v>IV-2016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G.4.1.1'!$C$111:$H$111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2A9-464A-99D2-4174915D4A56}"/>
            </c:ext>
          </c:extLst>
        </c:ser>
        <c:ser>
          <c:idx val="20"/>
          <c:order val="20"/>
          <c:tx>
            <c:strRef>
              <c:f>'BARÓMETRO E-ADMIN. G.4.1.1'!$B$112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G.4.1.1'!$C$112:$H$112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2A9-464A-99D2-4174915D4A56}"/>
            </c:ext>
          </c:extLst>
        </c:ser>
        <c:ser>
          <c:idx val="21"/>
          <c:order val="21"/>
          <c:tx>
            <c:strRef>
              <c:f>'BARÓMETRO E-ADMIN. G.4.1.1'!$B$113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G.4.1.1'!$C$113:$H$113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2A9-464A-99D2-4174915D4A56}"/>
            </c:ext>
          </c:extLst>
        </c:ser>
        <c:ser>
          <c:idx val="22"/>
          <c:order val="22"/>
          <c:tx>
            <c:strRef>
              <c:f>'BARÓMETRO E-ADMIN. G.4.1.1'!$B$114</c:f>
              <c:strCache>
                <c:ptCount val="1"/>
                <c:pt idx="0">
                  <c:v>III-2017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G.4.1.1'!$C$114:$H$114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2A9-464A-99D2-4174915D4A56}"/>
            </c:ext>
          </c:extLst>
        </c:ser>
        <c:ser>
          <c:idx val="23"/>
          <c:order val="23"/>
          <c:tx>
            <c:strRef>
              <c:f>'BARÓMETRO E-ADMIN. G.4.1.1'!$B$115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G.4.1.1'!$C$115:$H$115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2A9-464A-99D2-4174915D4A56}"/>
            </c:ext>
          </c:extLst>
        </c:ser>
        <c:ser>
          <c:idx val="24"/>
          <c:order val="24"/>
          <c:tx>
            <c:strRef>
              <c:f>'BARÓMETRO E-ADMIN. G.4.1.1'!$B$116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G.4.1.1'!$C$116:$H$116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2A9-464A-99D2-4174915D4A56}"/>
            </c:ext>
          </c:extLst>
        </c:ser>
        <c:ser>
          <c:idx val="25"/>
          <c:order val="25"/>
          <c:tx>
            <c:strRef>
              <c:f>'BARÓMETRO E-ADMIN. G.4.1.1'!$B$117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G.4.1.1'!$C$117:$H$117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A9-464A-99D2-4174915D4A56}"/>
            </c:ext>
          </c:extLst>
        </c:ser>
        <c:ser>
          <c:idx val="26"/>
          <c:order val="26"/>
          <c:tx>
            <c:strRef>
              <c:f>'BARÓMETRO E-ADMIN. G.4.1.1'!$B$118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G.4.1.1'!$C$118:$H$118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2A9-464A-99D2-4174915D4A56}"/>
            </c:ext>
          </c:extLst>
        </c:ser>
        <c:ser>
          <c:idx val="27"/>
          <c:order val="27"/>
          <c:tx>
            <c:strRef>
              <c:f>'BARÓMETRO E-ADMIN. G.4.1.1'!$B$119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G.4.1.1'!$C$119:$H$119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2A9-464A-99D2-4174915D4A56}"/>
            </c:ext>
          </c:extLst>
        </c:ser>
        <c:ser>
          <c:idx val="28"/>
          <c:order val="28"/>
          <c:tx>
            <c:strRef>
              <c:f>'BARÓMETRO E-ADMIN. G.4.1.1'!$B$120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G.4.1.1'!$C$120:$H$120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2A9-464A-99D2-4174915D4A56}"/>
            </c:ext>
          </c:extLst>
        </c:ser>
        <c:ser>
          <c:idx val="29"/>
          <c:order val="29"/>
          <c:tx>
            <c:strRef>
              <c:f>'BARÓMETRO E-ADMIN. G.4.1.1'!$B$121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G.4.1.1'!$C$121:$H$121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2A9-464A-99D2-4174915D4A56}"/>
            </c:ext>
          </c:extLst>
        </c:ser>
        <c:ser>
          <c:idx val="30"/>
          <c:order val="30"/>
          <c:tx>
            <c:strRef>
              <c:f>'BARÓMETRO E-ADMIN. G.4.1.1'!$B$122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G.4.1.1'!$C$122:$H$122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26-4559-A50B-D3BE64B5DBB4}"/>
            </c:ext>
          </c:extLst>
        </c:ser>
        <c:ser>
          <c:idx val="31"/>
          <c:order val="31"/>
          <c:tx>
            <c:strRef>
              <c:f>'BARÓMETRO E-ADMIN. G.4.1.1'!$B$123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G.4.1.1'!$C$123:$H$123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2-4A4C-B56B-5B6E8B90E944}"/>
            </c:ext>
          </c:extLst>
        </c:ser>
        <c:ser>
          <c:idx val="32"/>
          <c:order val="32"/>
          <c:tx>
            <c:strRef>
              <c:f>'BARÓMETRO E-ADMIN. G.4.1.1'!$B$124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G.4.1.1'!$C$124:$H$124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9-4339-9F72-0AECBE6845E3}"/>
            </c:ext>
          </c:extLst>
        </c:ser>
        <c:ser>
          <c:idx val="33"/>
          <c:order val="33"/>
          <c:tx>
            <c:strRef>
              <c:f>'BARÓMETRO E-ADMIN. G.4.1.1'!$B$125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G.4.1.1'!$C$125:$H$125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7-406D-9CEB-838EA528C0AD}"/>
            </c:ext>
          </c:extLst>
        </c:ser>
        <c:ser>
          <c:idx val="34"/>
          <c:order val="34"/>
          <c:tx>
            <c:strRef>
              <c:f>'BARÓMETRO E-ADMIN. G.4.1.1'!$B$126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G.4.1.1'!$C$126:$H$126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D-4207-91AB-BF9628EAFE38}"/>
            </c:ext>
          </c:extLst>
        </c:ser>
        <c:ser>
          <c:idx val="35"/>
          <c:order val="35"/>
          <c:tx>
            <c:strRef>
              <c:f>'BARÓMETRO E-ADMIN. G.4.1.1'!$B$127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G.4.1.1'!$C$127:$H$127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9-4209-8598-47A37975D655}"/>
            </c:ext>
          </c:extLst>
        </c:ser>
        <c:ser>
          <c:idx val="36"/>
          <c:order val="36"/>
          <c:tx>
            <c:strRef>
              <c:f>'BARÓMETRO E-ADMIN. G.4.1.1'!$B$128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G.4.1.1'!$C$128:$H$128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4-4F7D-B7FE-FCAF949F34F1}"/>
            </c:ext>
          </c:extLst>
        </c:ser>
        <c:ser>
          <c:idx val="37"/>
          <c:order val="37"/>
          <c:tx>
            <c:strRef>
              <c:f>'BARÓMETRO E-ADMIN. G.4.1.1'!$B$129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G.4.1.1'!$C$129:$H$129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B-42DD-A0C7-661366E8BA21}"/>
            </c:ext>
          </c:extLst>
        </c:ser>
        <c:ser>
          <c:idx val="38"/>
          <c:order val="38"/>
          <c:tx>
            <c:strRef>
              <c:f>'BARÓMETRO E-ADMIN. G.4.1.1'!$B$130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G.4.1.1'!$C$130:$H$130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F-456B-9FF1-90762C0B4FEB}"/>
            </c:ext>
          </c:extLst>
        </c:ser>
        <c:ser>
          <c:idx val="39"/>
          <c:order val="39"/>
          <c:tx>
            <c:strRef>
              <c:f>'BARÓMETRO E-ADMIN. G.4.1.1'!$B$131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G.4.1.1'!$C$131:$H$131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33-4BFE-9358-F8A9D2E98EB8}"/>
            </c:ext>
          </c:extLst>
        </c:ser>
        <c:ser>
          <c:idx val="40"/>
          <c:order val="40"/>
          <c:tx>
            <c:strRef>
              <c:f>'BARÓMETRO E-ADMIN. G.4.1.1'!$B$132</c:f>
              <c:strCache>
                <c:ptCount val="1"/>
                <c:pt idx="0">
                  <c:v>I-2022</c:v>
                </c:pt>
              </c:strCache>
            </c:strRef>
          </c:tx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G.4.1.1'!$C$132:$H$132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7-4F50-A406-8D2B58EC17BF}"/>
            </c:ext>
          </c:extLst>
        </c:ser>
        <c:ser>
          <c:idx val="41"/>
          <c:order val="41"/>
          <c:tx>
            <c:strRef>
              <c:f>'BARÓMETRO E-ADMIN. G.4.1.1'!$B$133</c:f>
              <c:strCache>
                <c:ptCount val="1"/>
                <c:pt idx="0">
                  <c:v>II-2022</c:v>
                </c:pt>
              </c:strCache>
            </c:strRef>
          </c:tx>
          <c:invertIfNegative val="0"/>
          <c:cat>
            <c:strRef>
              <c:f>'BARÓMETRO E-ADMIN. G.4.1.1'!$C$91:$H$91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G.4.1.1'!$C$133:$H$133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0-44A3-8DAF-91DDBAF05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04799360"/>
        <c:axId val="218506752"/>
        <c:axId val="0"/>
      </c:bar3DChart>
      <c:catAx>
        <c:axId val="204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506752"/>
        <c:crosses val="autoZero"/>
        <c:auto val="1"/>
        <c:lblAlgn val="ctr"/>
        <c:lblOffset val="100"/>
        <c:noMultiLvlLbl val="0"/>
      </c:catAx>
      <c:valAx>
        <c:axId val="218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9936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04748045857238"/>
          <c:y val="0.68419379783459822"/>
          <c:w val="0.51436134309365822"/>
          <c:h val="0.2635459417891477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G.4.1.3. Servicios y procedimientos públicos ofertados por el Gobierno Vasco por Departamento según nivel de sofisticación electrónica actual. 2022.</a:t>
            </a:r>
            <a:r>
              <a:rPr lang="es-ES" sz="1400" baseline="0"/>
              <a:t> 2º</a:t>
            </a:r>
            <a:r>
              <a:rPr lang="es-ES" sz="1400"/>
              <a:t>Trimestre. %</a:t>
            </a:r>
          </a:p>
        </c:rich>
      </c:tx>
      <c:layout>
        <c:manualLayout>
          <c:xMode val="edge"/>
          <c:yMode val="edge"/>
          <c:x val="0.13736337737933996"/>
          <c:y val="2.3895108085412076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128779142511"/>
          <c:y val="4.4567710216733648E-2"/>
          <c:w val="0.72676579925650564"/>
          <c:h val="0.869205737514774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15105962742647E-3"/>
                  <c:y val="-2.683887378956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F3-4026-8144-92924AB7B0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F-4205-987F-A809D45F50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F-4205-987F-A809D45F506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9-4833-A1D5-5C15FCEC31A0}"/>
                </c:ext>
              </c:extLst>
            </c:dLbl>
            <c:dLbl>
              <c:idx val="11"/>
              <c:layout>
                <c:manualLayout>
                  <c:x val="-4.8797989292299476E-3"/>
                  <c:y val="1.516672168086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F3-4026-8144-92924AB7B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Turismo, Comercio y Consumo</c:v>
                </c:pt>
                <c:pt idx="3">
                  <c:v>Educación</c:v>
                </c:pt>
                <c:pt idx="4">
                  <c:v>Planificación Territorial, Vivienda y Transportes</c:v>
                </c:pt>
                <c:pt idx="5">
                  <c:v>Desarrollo Económico, Sostenibilidad y Medio Ambiente</c:v>
                </c:pt>
                <c:pt idx="6">
                  <c:v>Trabajo y Empleo</c:v>
                </c:pt>
                <c:pt idx="7">
                  <c:v>Presidencia del Gobierno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Economía y Hacienda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12.805810397553516</c:v>
                </c:pt>
                <c:pt idx="1">
                  <c:v>1.8867924528301887</c:v>
                </c:pt>
                <c:pt idx="2">
                  <c:v>37.06293706293706</c:v>
                </c:pt>
                <c:pt idx="3">
                  <c:v>6.7915690866510543</c:v>
                </c:pt>
                <c:pt idx="4">
                  <c:v>9.2715231788079464</c:v>
                </c:pt>
                <c:pt idx="5">
                  <c:v>3.3898305084745761</c:v>
                </c:pt>
                <c:pt idx="6">
                  <c:v>27.325581395348834</c:v>
                </c:pt>
                <c:pt idx="7">
                  <c:v>65.789473684210535</c:v>
                </c:pt>
                <c:pt idx="8">
                  <c:v>2.7972027972027971</c:v>
                </c:pt>
                <c:pt idx="9">
                  <c:v>32.044198895027627</c:v>
                </c:pt>
                <c:pt idx="10">
                  <c:v>5.0505050505050502</c:v>
                </c:pt>
                <c:pt idx="11">
                  <c:v>2.4390243902439024</c:v>
                </c:pt>
                <c:pt idx="12">
                  <c:v>30.735930735930733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6-4EB2-8B18-AE8B133E53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6-4EB2-8B18-AE8B133E53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5F-4205-987F-A809D45F5064}"/>
                </c:ext>
              </c:extLst>
            </c:dLbl>
            <c:dLbl>
              <c:idx val="5"/>
              <c:layout>
                <c:manualLayout>
                  <c:x val="0"/>
                  <c:y val="3.221527310878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9-49EF-8CC9-B2D3D1D912CD}"/>
                </c:ext>
              </c:extLst>
            </c:dLbl>
            <c:dLbl>
              <c:idx val="6"/>
              <c:layout>
                <c:manualLayout>
                  <c:x val="5.7552981371323496E-3"/>
                  <c:y val="8.053818277195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F-4205-987F-A809D45F5064}"/>
                </c:ext>
              </c:extLst>
            </c:dLbl>
            <c:dLbl>
              <c:idx val="7"/>
              <c:layout>
                <c:manualLayout>
                  <c:x val="-2.222421811548509E-3"/>
                  <c:y val="-6.54079878475137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11"/>
              <c:layout>
                <c:manualLayout>
                  <c:x val="-4.8600793587670228E-3"/>
                  <c:y val="1.0223068521663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Turismo, Comercio y Consumo</c:v>
                </c:pt>
                <c:pt idx="3">
                  <c:v>Educación</c:v>
                </c:pt>
                <c:pt idx="4">
                  <c:v>Planificación Territorial, Vivienda y Transportes</c:v>
                </c:pt>
                <c:pt idx="5">
                  <c:v>Desarrollo Económico, Sostenibilidad y Medio Ambiente</c:v>
                </c:pt>
                <c:pt idx="6">
                  <c:v>Trabajo y Empleo</c:v>
                </c:pt>
                <c:pt idx="7">
                  <c:v>Presidencia del Gobierno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Economía y Hacienda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6.0779816513761471</c:v>
                </c:pt>
                <c:pt idx="1">
                  <c:v>7.232704402515723</c:v>
                </c:pt>
                <c:pt idx="2">
                  <c:v>6.2937062937062942</c:v>
                </c:pt>
                <c:pt idx="3">
                  <c:v>11.241217798594848</c:v>
                </c:pt>
                <c:pt idx="4">
                  <c:v>7.9470198675496695</c:v>
                </c:pt>
                <c:pt idx="5">
                  <c:v>6.9491525423728815</c:v>
                </c:pt>
                <c:pt idx="6">
                  <c:v>1.7441860465116279</c:v>
                </c:pt>
                <c:pt idx="7">
                  <c:v>0</c:v>
                </c:pt>
                <c:pt idx="8">
                  <c:v>3.4965034965034967</c:v>
                </c:pt>
                <c:pt idx="9">
                  <c:v>4.4198895027624303</c:v>
                </c:pt>
                <c:pt idx="10">
                  <c:v>2.0202020202020203</c:v>
                </c:pt>
                <c:pt idx="11">
                  <c:v>0</c:v>
                </c:pt>
                <c:pt idx="12">
                  <c:v>3.4632034632034632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A9-4833-A1D5-5C15FCEC31A0}"/>
                </c:ext>
              </c:extLst>
            </c:dLbl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4"/>
              <c:layout>
                <c:manualLayout>
                  <c:x val="4.60423850970588E-3"/>
                  <c:y val="1.6107636554391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F-4205-987F-A809D45F5064}"/>
                </c:ext>
              </c:extLst>
            </c:dLbl>
            <c:dLbl>
              <c:idx val="5"/>
              <c:layout>
                <c:manualLayout>
                  <c:x val="-2.3021192548530241E-3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9-49EF-8CC9-B2D3D1D912CD}"/>
                </c:ext>
              </c:extLst>
            </c:dLbl>
            <c:dLbl>
              <c:idx val="6"/>
              <c:layout>
                <c:manualLayout>
                  <c:x val="0"/>
                  <c:y val="-9.664581932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F-4205-987F-A809D45F5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Turismo, Comercio y Consumo</c:v>
                </c:pt>
                <c:pt idx="3">
                  <c:v>Educación</c:v>
                </c:pt>
                <c:pt idx="4">
                  <c:v>Planificación Territorial, Vivienda y Transportes</c:v>
                </c:pt>
                <c:pt idx="5">
                  <c:v>Desarrollo Económico, Sostenibilidad y Medio Ambiente</c:v>
                </c:pt>
                <c:pt idx="6">
                  <c:v>Trabajo y Empleo</c:v>
                </c:pt>
                <c:pt idx="7">
                  <c:v>Presidencia del Gobierno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Economía y Hacienda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7.8746177370030574</c:v>
                </c:pt>
                <c:pt idx="1">
                  <c:v>2.5157232704402519</c:v>
                </c:pt>
                <c:pt idx="2">
                  <c:v>4.1958041958041958</c:v>
                </c:pt>
                <c:pt idx="3">
                  <c:v>15.456674473067917</c:v>
                </c:pt>
                <c:pt idx="4">
                  <c:v>15.894039735099339</c:v>
                </c:pt>
                <c:pt idx="5">
                  <c:v>8.4745762711864394</c:v>
                </c:pt>
                <c:pt idx="6">
                  <c:v>6.9767441860465116</c:v>
                </c:pt>
                <c:pt idx="7">
                  <c:v>0</c:v>
                </c:pt>
                <c:pt idx="8">
                  <c:v>4.895104895104895</c:v>
                </c:pt>
                <c:pt idx="9">
                  <c:v>8.8397790055248606</c:v>
                </c:pt>
                <c:pt idx="10">
                  <c:v>6.0606060606060606</c:v>
                </c:pt>
                <c:pt idx="11">
                  <c:v>0</c:v>
                </c:pt>
                <c:pt idx="12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F-4205-987F-A809D45F50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5F-4205-987F-A809D45F50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Turismo, Comercio y Consumo</c:v>
                </c:pt>
                <c:pt idx="3">
                  <c:v>Educación</c:v>
                </c:pt>
                <c:pt idx="4">
                  <c:v>Planificación Territorial, Vivienda y Transportes</c:v>
                </c:pt>
                <c:pt idx="5">
                  <c:v>Desarrollo Económico, Sostenibilidad y Medio Ambiente</c:v>
                </c:pt>
                <c:pt idx="6">
                  <c:v>Trabajo y Empleo</c:v>
                </c:pt>
                <c:pt idx="7">
                  <c:v>Presidencia del Gobierno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Economía y Hacienda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3.096330275229358</c:v>
                </c:pt>
                <c:pt idx="1">
                  <c:v>1.257861635220126</c:v>
                </c:pt>
                <c:pt idx="2">
                  <c:v>0</c:v>
                </c:pt>
                <c:pt idx="3">
                  <c:v>4.6838407494145207</c:v>
                </c:pt>
                <c:pt idx="4">
                  <c:v>6.6225165562913908</c:v>
                </c:pt>
                <c:pt idx="5">
                  <c:v>2.3728813559322033</c:v>
                </c:pt>
                <c:pt idx="6">
                  <c:v>1.1627906976744187</c:v>
                </c:pt>
                <c:pt idx="7">
                  <c:v>0</c:v>
                </c:pt>
                <c:pt idx="8">
                  <c:v>3.4965034965034967</c:v>
                </c:pt>
                <c:pt idx="9">
                  <c:v>2.2099447513812152</c:v>
                </c:pt>
                <c:pt idx="10">
                  <c:v>14.14141414141414</c:v>
                </c:pt>
                <c:pt idx="11">
                  <c:v>0.81300813008130091</c:v>
                </c:pt>
                <c:pt idx="12">
                  <c:v>3.0303030303030303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9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92E-2"/>
                  <c:y val="1.5166721680864494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5E-2"/>
                  <c:y val="-2.7805335205313399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3-4CA6-AA02-E225F0CB5B47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Turismo, Comercio y Consumo</c:v>
                </c:pt>
                <c:pt idx="3">
                  <c:v>Educación</c:v>
                </c:pt>
                <c:pt idx="4">
                  <c:v>Planificación Territorial, Vivienda y Transportes</c:v>
                </c:pt>
                <c:pt idx="5">
                  <c:v>Desarrollo Económico, Sostenibilidad y Medio Ambiente</c:v>
                </c:pt>
                <c:pt idx="6">
                  <c:v>Trabajo y Empleo</c:v>
                </c:pt>
                <c:pt idx="7">
                  <c:v>Presidencia del Gobierno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Economía y Hacienda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69.99235474006116</c:v>
                </c:pt>
                <c:pt idx="1">
                  <c:v>87.106918238993714</c:v>
                </c:pt>
                <c:pt idx="2">
                  <c:v>52.447552447552447</c:v>
                </c:pt>
                <c:pt idx="3">
                  <c:v>61.826697892271667</c:v>
                </c:pt>
                <c:pt idx="4">
                  <c:v>59.602649006622521</c:v>
                </c:pt>
                <c:pt idx="5">
                  <c:v>78.813559322033896</c:v>
                </c:pt>
                <c:pt idx="6">
                  <c:v>62.209302325581397</c:v>
                </c:pt>
                <c:pt idx="7">
                  <c:v>34.210526315789473</c:v>
                </c:pt>
                <c:pt idx="8">
                  <c:v>85.314685314685306</c:v>
                </c:pt>
                <c:pt idx="9">
                  <c:v>51.381215469613259</c:v>
                </c:pt>
                <c:pt idx="10">
                  <c:v>72.727272727272734</c:v>
                </c:pt>
                <c:pt idx="11">
                  <c:v>96.747967479674799</c:v>
                </c:pt>
                <c:pt idx="12">
                  <c:v>58.00865800865801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9-49EF-8CC9-B2D3D1D912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A9-4833-A1D5-5C15FCEC31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C-4E02-AB13-89C9069897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3-4CA6-AA02-E225F0CB5B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9-49EF-8CC9-B2D3D1D912C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E-45B6-B83B-E589C0231E5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F-4205-987F-A809D45F50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Cultura y Política Lingüística</c:v>
                </c:pt>
                <c:pt idx="2">
                  <c:v>Turismo, Comercio y Consumo</c:v>
                </c:pt>
                <c:pt idx="3">
                  <c:v>Educación</c:v>
                </c:pt>
                <c:pt idx="4">
                  <c:v>Planificación Territorial, Vivienda y Transportes</c:v>
                </c:pt>
                <c:pt idx="5">
                  <c:v>Desarrollo Económico, Sostenibilidad y Medio Ambiente</c:v>
                </c:pt>
                <c:pt idx="6">
                  <c:v>Trabajo y Empleo</c:v>
                </c:pt>
                <c:pt idx="7">
                  <c:v>Presidencia del Gobierno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Economía y Hacienda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 4.1.3'!$C$82:$O$82</c:f>
              <c:numCache>
                <c:formatCode>0.0</c:formatCode>
                <c:ptCount val="13"/>
                <c:pt idx="0">
                  <c:v>0.1529051987767584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0.66225165562913912</c:v>
                </c:pt>
                <c:pt idx="5">
                  <c:v>0</c:v>
                </c:pt>
                <c:pt idx="6">
                  <c:v>0.58139534883720934</c:v>
                </c:pt>
                <c:pt idx="7">
                  <c:v>0</c:v>
                </c:pt>
                <c:pt idx="8">
                  <c:v>0</c:v>
                </c:pt>
                <c:pt idx="9">
                  <c:v>1.1049723756906076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7727232"/>
        <c:axId val="255020032"/>
        <c:axId val="0"/>
      </c:bar3DChart>
      <c:catAx>
        <c:axId val="24772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7272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91686278031251"/>
          <c:w val="0.66914504854322465"/>
          <c:h val="0.1194199881057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027" l="0.19685039370078738" r="0.15748031496063011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G.4.1.4. Servicios y procedimientos públicos más frecuentes ofertados por el Gobierno Vasco por tipo según nivel de sofisticación electrónica actual.  2022. 2º Trimestre. %</a:t>
            </a:r>
          </a:p>
        </c:rich>
      </c:tx>
      <c:layout>
        <c:manualLayout>
          <c:xMode val="edge"/>
          <c:yMode val="edge"/>
          <c:x val="0.14370950455149586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86"/>
          <c:y val="0.12659530524024676"/>
          <c:w val="0.71368597816960611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G.4.1.4'!$A$65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660-40AC-B8C0-D79DA5E0145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660-40AC-B8C0-D79DA5E01452}"/>
                </c:ext>
              </c:extLst>
            </c:dLbl>
            <c:dLbl>
              <c:idx val="3"/>
              <c:layout>
                <c:manualLayout>
                  <c:x val="-8.4976783443631252E-5"/>
                  <c:y val="1.1408296185199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91E-3"/>
                  <c:y val="-5.9510982179859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B-4C09-A005-E62A066C16F6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G.4.1.4'!$B$64:$H$64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G.4.1.4'!$B$65:$H$65</c:f>
              <c:numCache>
                <c:formatCode>#,##0.0</c:formatCode>
                <c:ptCount val="7"/>
                <c:pt idx="0">
                  <c:v>12.805810397553516</c:v>
                </c:pt>
                <c:pt idx="1">
                  <c:v>5.7833859095688753</c:v>
                </c:pt>
                <c:pt idx="2">
                  <c:v>11.328125</c:v>
                </c:pt>
                <c:pt idx="3">
                  <c:v>29.143897996357016</c:v>
                </c:pt>
                <c:pt idx="4">
                  <c:v>8.9743589743589745</c:v>
                </c:pt>
                <c:pt idx="5">
                  <c:v>13.372093023255813</c:v>
                </c:pt>
                <c:pt idx="6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G.4.1.4'!$A$66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4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56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56E-3"/>
                  <c:y val="-3.08294796483773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531E-4"/>
                  <c:y val="-2.015581385660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G.4.1.4'!$B$64:$H$64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G.4.1.4'!$B$66:$H$66</c:f>
              <c:numCache>
                <c:formatCode>#,##0.0</c:formatCode>
                <c:ptCount val="7"/>
                <c:pt idx="0">
                  <c:v>6.0779816513761471</c:v>
                </c:pt>
                <c:pt idx="1">
                  <c:v>0.10515247108307045</c:v>
                </c:pt>
                <c:pt idx="2">
                  <c:v>6.25</c:v>
                </c:pt>
                <c:pt idx="3">
                  <c:v>7.4681238615664851</c:v>
                </c:pt>
                <c:pt idx="4">
                  <c:v>9.4017094017094021</c:v>
                </c:pt>
                <c:pt idx="5">
                  <c:v>12.5</c:v>
                </c:pt>
                <c:pt idx="6">
                  <c:v>29.166666666666668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G.4.1.4'!$A$67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7953227121295656E-2"/>
                  <c:y val="3.42319212665810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B-4C09-A005-E62A066C16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G.4.1.4'!$B$64:$H$64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G.4.1.4'!$B$67:$H$67</c:f>
              <c:numCache>
                <c:formatCode>#,##0.0</c:formatCode>
                <c:ptCount val="7"/>
                <c:pt idx="0">
                  <c:v>7.8746177370030574</c:v>
                </c:pt>
                <c:pt idx="1">
                  <c:v>1.2618296529968454</c:v>
                </c:pt>
                <c:pt idx="2">
                  <c:v>6.640625</c:v>
                </c:pt>
                <c:pt idx="3">
                  <c:v>5.6466302367941719</c:v>
                </c:pt>
                <c:pt idx="4">
                  <c:v>19.017094017094017</c:v>
                </c:pt>
                <c:pt idx="5">
                  <c:v>15.11627906976744</c:v>
                </c:pt>
                <c:pt idx="6">
                  <c:v>10.416666666666668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G.4.1.4'!$A$68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3165769000598487E-2"/>
                  <c:y val="-1.5404364569961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96-4486-ACD7-21963F12A6F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660-40AC-B8C0-D79DA5E014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G.4.1.4'!$B$64:$H$64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G.4.1.4'!$B$68:$H$68</c:f>
              <c:numCache>
                <c:formatCode>#,##0.0</c:formatCode>
                <c:ptCount val="7"/>
                <c:pt idx="0">
                  <c:v>3.096330275229358</c:v>
                </c:pt>
                <c:pt idx="1">
                  <c:v>0.73606729758149314</c:v>
                </c:pt>
                <c:pt idx="2">
                  <c:v>3.125</c:v>
                </c:pt>
                <c:pt idx="3">
                  <c:v>3.8251366120218582</c:v>
                </c:pt>
                <c:pt idx="4">
                  <c:v>3.8461538461538463</c:v>
                </c:pt>
                <c:pt idx="5">
                  <c:v>6.6860465116279064</c:v>
                </c:pt>
                <c:pt idx="6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G.4.1.4'!$A$69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G.4.1.4'!$B$64:$H$64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G.4.1.4'!$B$69:$H$69</c:f>
              <c:numCache>
                <c:formatCode>#,##0.0</c:formatCode>
                <c:ptCount val="7"/>
                <c:pt idx="0">
                  <c:v>69.99235474006116</c:v>
                </c:pt>
                <c:pt idx="1">
                  <c:v>92.113564668769726</c:v>
                </c:pt>
                <c:pt idx="2">
                  <c:v>72.65625</c:v>
                </c:pt>
                <c:pt idx="3">
                  <c:v>53.369763205828782</c:v>
                </c:pt>
                <c:pt idx="4">
                  <c:v>58.760683760683762</c:v>
                </c:pt>
                <c:pt idx="5">
                  <c:v>52.034883720930239</c:v>
                </c:pt>
                <c:pt idx="6">
                  <c:v>45.833333333333329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G.4.1.4'!$A$70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 G.4.1.4'!$B$64:$H$64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RESTO</c:v>
                </c:pt>
                <c:pt idx="4">
                  <c:v>Autorizaciones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G.4.1.4'!$B$70:$H$70</c:f>
              <c:numCache>
                <c:formatCode>#,##0.0</c:formatCode>
                <c:ptCount val="7"/>
                <c:pt idx="0">
                  <c:v>0.1529051987767584</c:v>
                </c:pt>
                <c:pt idx="1">
                  <c:v>0</c:v>
                </c:pt>
                <c:pt idx="2">
                  <c:v>0</c:v>
                </c:pt>
                <c:pt idx="3">
                  <c:v>0.54644808743169404</c:v>
                </c:pt>
                <c:pt idx="4">
                  <c:v>0</c:v>
                </c:pt>
                <c:pt idx="5">
                  <c:v>0.29069767441860467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169751680"/>
        <c:axId val="169753216"/>
        <c:axId val="0"/>
      </c:bar3DChart>
      <c:catAx>
        <c:axId val="169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16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96333941201689E-2"/>
          <c:y val="0.85978834160492457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G.5.1.1 Servicios y procedimientos públicos ofertados por el Gobierno Vasco que han alcanzado el nivel de digitalización objetivo</a:t>
            </a:r>
            <a:r>
              <a:rPr lang="es-ES" sz="1100" baseline="0"/>
              <a:t> </a:t>
            </a:r>
            <a:r>
              <a:rPr lang="es-ES" sz="1100"/>
              <a:t>por Departamento. 2022. 2º Trimestre. %</a:t>
            </a:r>
          </a:p>
        </c:rich>
      </c:tx>
      <c:layout>
        <c:manualLayout>
          <c:xMode val="edge"/>
          <c:yMode val="edge"/>
          <c:x val="0.10935481513498158"/>
          <c:y val="9.11273285961207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99"/>
          <c:y val="6.1390887290167874E-2"/>
          <c:w val="0.73840078973346457"/>
          <c:h val="0.871462829736209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7013E-2"/>
                  <c:y val="-2.527691232840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81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84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824E-2"/>
                  <c:y val="-2.7582091806869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9E-2"/>
                  <c:y val="6.24634150946960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12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4.6516202181171348E-2"/>
                  <c:y val="-7.4969592215607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G.5.1.1'!$A$48:$A$60</c:f>
              <c:strCache>
                <c:ptCount val="13"/>
                <c:pt idx="0">
                  <c:v>GOBIERNO VASCO</c:v>
                </c:pt>
                <c:pt idx="1">
                  <c:v>Turismo, Comercio y Consumo</c:v>
                </c:pt>
                <c:pt idx="2">
                  <c:v>Cultura y Política Lingüística</c:v>
                </c:pt>
                <c:pt idx="3">
                  <c:v>Educación</c:v>
                </c:pt>
                <c:pt idx="4">
                  <c:v>Trabajo y Empleo</c:v>
                </c:pt>
                <c:pt idx="5">
                  <c:v>Planificación Territorial, Vivienda y Transportes</c:v>
                </c:pt>
                <c:pt idx="6">
                  <c:v>Desarrollo Económico, Sostenibilidad y Medio Ambiente</c:v>
                </c:pt>
                <c:pt idx="7">
                  <c:v>Economía y Hacienda</c:v>
                </c:pt>
                <c:pt idx="8">
                  <c:v>Igualdad, Justicia y Políticas Sociales</c:v>
                </c:pt>
                <c:pt idx="9">
                  <c:v>Seguridad</c:v>
                </c:pt>
                <c:pt idx="10">
                  <c:v>Presidencia del Gobierno</c:v>
                </c:pt>
                <c:pt idx="11">
                  <c:v>Gobernanza Pública y Autogobierno</c:v>
                </c:pt>
                <c:pt idx="12">
                  <c:v>Salud</c:v>
                </c:pt>
              </c:strCache>
            </c:strRef>
          </c:cat>
          <c:val>
            <c:numRef>
              <c:f>'BARÓMETRO E-ADMIN. G.5.1.1'!$B$48:$B$60</c:f>
              <c:numCache>
                <c:formatCode>0.0</c:formatCode>
                <c:ptCount val="13"/>
                <c:pt idx="0">
                  <c:v>74.235474006116206</c:v>
                </c:pt>
                <c:pt idx="1">
                  <c:v>54.54545454545454</c:v>
                </c:pt>
                <c:pt idx="2">
                  <c:v>88.050314465408803</c:v>
                </c:pt>
                <c:pt idx="3">
                  <c:v>64.871194379391113</c:v>
                </c:pt>
                <c:pt idx="4">
                  <c:v>68.023255813953483</c:v>
                </c:pt>
                <c:pt idx="5">
                  <c:v>69.536423841059602</c:v>
                </c:pt>
                <c:pt idx="6">
                  <c:v>81.016949152542367</c:v>
                </c:pt>
                <c:pt idx="7">
                  <c:v>73.73737373737373</c:v>
                </c:pt>
                <c:pt idx="8">
                  <c:v>87.412587412587413</c:v>
                </c:pt>
                <c:pt idx="9">
                  <c:v>65.745856353591165</c:v>
                </c:pt>
                <c:pt idx="10">
                  <c:v>34.210526315789473</c:v>
                </c:pt>
                <c:pt idx="11">
                  <c:v>98.373983739837399</c:v>
                </c:pt>
                <c:pt idx="12">
                  <c:v>67.532467532467535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94071168"/>
        <c:axId val="194077056"/>
        <c:axId val="0"/>
      </c:bar3DChart>
      <c:catAx>
        <c:axId val="1940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433"/>
              <c:y val="0.959232603546508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95251</xdr:rowOff>
    </xdr:from>
    <xdr:to>
      <xdr:col>11</xdr:col>
      <xdr:colOff>685800</xdr:colOff>
      <xdr:row>39</xdr:row>
      <xdr:rowOff>138113</xdr:rowOff>
    </xdr:to>
    <xdr:graphicFrame macro="">
      <xdr:nvGraphicFramePr>
        <xdr:cNvPr id="17702" name="2 Gráfico">
          <a:extLst>
            <a:ext uri="{FF2B5EF4-FFF2-40B4-BE49-F238E27FC236}">
              <a16:creationId xmlns:a16="http://schemas.microsoft.com/office/drawing/2014/main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</xdr:row>
      <xdr:rowOff>82923</xdr:rowOff>
    </xdr:from>
    <xdr:to>
      <xdr:col>13</xdr:col>
      <xdr:colOff>459442</xdr:colOff>
      <xdr:row>51</xdr:row>
      <xdr:rowOff>123264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13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zoomScale="85" zoomScaleNormal="85" workbookViewId="0">
      <selection activeCell="B1" sqref="B1"/>
    </sheetView>
  </sheetViews>
  <sheetFormatPr baseColWidth="10" defaultColWidth="11.42578125" defaultRowHeight="12.75"/>
  <cols>
    <col min="1" max="1" width="2" style="53" customWidth="1"/>
    <col min="2" max="2" width="24.5703125" style="53" customWidth="1"/>
    <col min="3" max="3" width="8.28515625" style="53" customWidth="1"/>
    <col min="4" max="4" width="13" style="53" customWidth="1"/>
    <col min="5" max="5" width="13.7109375" style="53" customWidth="1"/>
    <col min="6" max="6" width="13.28515625" style="53" customWidth="1"/>
    <col min="7" max="7" width="12.5703125" style="53" customWidth="1"/>
    <col min="8" max="8" width="11.28515625" style="53" bestFit="1" customWidth="1"/>
    <col min="9" max="9" width="12.140625" style="53" customWidth="1"/>
    <col min="10" max="10" width="10.28515625" style="53" customWidth="1"/>
    <col min="11" max="11" width="13.28515625" style="53" customWidth="1"/>
    <col min="12" max="12" width="14.28515625" style="53" customWidth="1"/>
    <col min="13" max="14" width="10.7109375" style="53" customWidth="1"/>
    <col min="15" max="15" width="10.5703125" style="274" customWidth="1"/>
    <col min="16" max="16" width="10.5703125" style="53" customWidth="1"/>
    <col min="17" max="17" width="11.42578125" style="53"/>
    <col min="18" max="34" width="11.42578125" style="229"/>
    <col min="35" max="16384" width="11.42578125" style="53"/>
  </cols>
  <sheetData>
    <row r="1" spans="1:30" ht="15">
      <c r="A1" s="197" t="s">
        <v>64</v>
      </c>
      <c r="B1" s="195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P1" s="190"/>
      <c r="Q1" s="190"/>
    </row>
    <row r="7" spans="1:30"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</row>
    <row r="8" spans="1:30"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</row>
    <row r="9" spans="1:30"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</row>
    <row r="10" spans="1:30"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</row>
    <row r="11" spans="1:30"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</row>
    <row r="12" spans="1:30"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</row>
    <row r="13" spans="1:30"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</row>
    <row r="14" spans="1:30">
      <c r="AC14" s="230"/>
      <c r="AD14" s="230"/>
    </row>
    <row r="15" spans="1:30">
      <c r="AC15" s="230"/>
      <c r="AD15" s="230"/>
    </row>
    <row r="16" spans="1:30">
      <c r="AC16" s="230"/>
      <c r="AD16" s="230"/>
    </row>
    <row r="17" spans="29:30">
      <c r="AC17" s="230"/>
      <c r="AD17" s="230"/>
    </row>
    <row r="18" spans="29:30">
      <c r="AC18" s="230"/>
      <c r="AD18" s="230"/>
    </row>
    <row r="19" spans="29:30">
      <c r="AC19" s="230"/>
      <c r="AD19" s="230"/>
    </row>
    <row r="20" spans="29:30">
      <c r="AC20" s="230"/>
      <c r="AD20" s="230"/>
    </row>
    <row r="21" spans="29:30">
      <c r="AC21" s="230"/>
      <c r="AD21" s="230"/>
    </row>
    <row r="22" spans="29:30">
      <c r="AC22" s="230"/>
      <c r="AD22" s="230"/>
    </row>
    <row r="23" spans="29:30">
      <c r="AC23" s="230"/>
      <c r="AD23" s="230"/>
    </row>
    <row r="24" spans="29:30">
      <c r="AC24" s="230"/>
      <c r="AD24" s="230"/>
    </row>
    <row r="25" spans="29:30">
      <c r="AC25" s="230"/>
      <c r="AD25" s="230"/>
    </row>
    <row r="26" spans="29:30">
      <c r="AC26" s="230"/>
      <c r="AD26" s="230"/>
    </row>
    <row r="27" spans="29:30">
      <c r="AC27" s="230"/>
      <c r="AD27" s="230"/>
    </row>
    <row r="28" spans="29:30">
      <c r="AC28" s="230"/>
      <c r="AD28" s="230"/>
    </row>
    <row r="29" spans="29:30">
      <c r="AC29" s="230"/>
      <c r="AD29" s="230"/>
    </row>
    <row r="30" spans="29:30">
      <c r="AC30" s="230"/>
      <c r="AD30" s="230"/>
    </row>
    <row r="31" spans="29:30">
      <c r="AC31" s="230"/>
      <c r="AD31" s="230"/>
    </row>
    <row r="32" spans="29:30">
      <c r="AC32" s="230"/>
      <c r="AD32" s="230"/>
    </row>
    <row r="33" spans="29:30">
      <c r="AC33" s="230"/>
      <c r="AD33" s="230"/>
    </row>
    <row r="34" spans="29:30">
      <c r="AC34" s="230"/>
      <c r="AD34" s="230"/>
    </row>
    <row r="35" spans="29:30">
      <c r="AC35" s="230"/>
      <c r="AD35" s="230"/>
    </row>
    <row r="36" spans="29:30">
      <c r="AC36" s="230"/>
      <c r="AD36" s="230"/>
    </row>
    <row r="37" spans="29:30">
      <c r="AC37" s="230"/>
      <c r="AD37" s="230"/>
    </row>
    <row r="38" spans="29:30">
      <c r="AC38" s="230"/>
      <c r="AD38" s="230"/>
    </row>
    <row r="39" spans="29:30">
      <c r="AC39" s="230"/>
      <c r="AD39" s="230"/>
    </row>
    <row r="40" spans="29:30">
      <c r="AC40" s="230"/>
      <c r="AD40" s="230"/>
    </row>
    <row r="41" spans="29:30">
      <c r="AC41" s="230"/>
      <c r="AD41" s="230"/>
    </row>
    <row r="42" spans="29:30">
      <c r="AC42" s="230"/>
      <c r="AD42" s="230"/>
    </row>
    <row r="43" spans="29:30">
      <c r="AC43" s="230"/>
      <c r="AD43" s="230"/>
    </row>
    <row r="44" spans="29:30">
      <c r="AC44" s="230"/>
      <c r="AD44" s="230"/>
    </row>
    <row r="45" spans="29:30">
      <c r="AC45" s="230"/>
      <c r="AD45" s="230"/>
    </row>
    <row r="46" spans="29:30">
      <c r="AC46" s="230"/>
      <c r="AD46" s="230"/>
    </row>
    <row r="47" spans="29:30">
      <c r="AC47" s="230"/>
      <c r="AD47" s="230"/>
    </row>
    <row r="48" spans="29:30">
      <c r="AC48" s="230"/>
      <c r="AD48" s="230"/>
    </row>
    <row r="49" spans="1:36">
      <c r="AC49" s="230"/>
      <c r="AD49" s="230"/>
    </row>
    <row r="50" spans="1:36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P50" s="80"/>
      <c r="AC50" s="230"/>
      <c r="AD50" s="230"/>
    </row>
    <row r="51" spans="1:36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P51" s="80"/>
    </row>
    <row r="52" spans="1:36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275"/>
      <c r="P52" s="107"/>
    </row>
    <row r="53" spans="1:36" ht="23.25" customHeight="1">
      <c r="A53" s="106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107"/>
      <c r="N53" s="107"/>
      <c r="O53" s="275"/>
      <c r="P53" s="107"/>
    </row>
    <row r="54" spans="1:36" ht="14.25">
      <c r="A54" s="106"/>
      <c r="B54" s="302" t="s">
        <v>203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4"/>
      <c r="S54" s="305"/>
      <c r="T54" s="305"/>
    </row>
    <row r="55" spans="1:36">
      <c r="A55" s="106"/>
      <c r="B55" s="306" t="s">
        <v>208</v>
      </c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4"/>
      <c r="S55" s="305"/>
      <c r="T55" s="305"/>
    </row>
    <row r="56" spans="1:36" s="236" customFormat="1" ht="89.25">
      <c r="B56" s="245"/>
      <c r="C56" s="246" t="s">
        <v>38</v>
      </c>
      <c r="D56" s="246" t="s">
        <v>130</v>
      </c>
      <c r="E56" s="246" t="s">
        <v>129</v>
      </c>
      <c r="F56" s="246" t="s">
        <v>124</v>
      </c>
      <c r="G56" s="246" t="s">
        <v>187</v>
      </c>
      <c r="H56" s="246" t="s">
        <v>186</v>
      </c>
      <c r="I56" s="246" t="s">
        <v>185</v>
      </c>
      <c r="J56" s="246" t="s">
        <v>103</v>
      </c>
      <c r="K56" s="246" t="s">
        <v>188</v>
      </c>
      <c r="L56" s="246" t="s">
        <v>116</v>
      </c>
      <c r="M56" s="246" t="s">
        <v>106</v>
      </c>
      <c r="N56" s="246" t="s">
        <v>126</v>
      </c>
      <c r="O56" s="246" t="s">
        <v>122</v>
      </c>
      <c r="S56" s="320"/>
      <c r="T56" s="321"/>
      <c r="U56" s="321"/>
      <c r="V56" s="321"/>
      <c r="W56" s="321"/>
      <c r="X56" s="231"/>
      <c r="Y56" s="231"/>
      <c r="Z56" s="231"/>
      <c r="AA56" s="231"/>
      <c r="AB56" s="231"/>
      <c r="AC56" s="231"/>
      <c r="AD56" s="231"/>
      <c r="AE56" s="231"/>
      <c r="AF56" s="231"/>
      <c r="AG56" s="237"/>
      <c r="AH56" s="237"/>
      <c r="AI56" s="237"/>
      <c r="AJ56" s="237"/>
    </row>
    <row r="57" spans="1:36" s="236" customFormat="1" ht="15">
      <c r="B57" s="247" t="s">
        <v>38</v>
      </c>
      <c r="C57" s="248">
        <v>2616</v>
      </c>
      <c r="D57" s="248">
        <v>318</v>
      </c>
      <c r="E57" s="248">
        <v>143</v>
      </c>
      <c r="F57" s="248">
        <v>427</v>
      </c>
      <c r="G57" s="248">
        <v>151</v>
      </c>
      <c r="H57" s="248">
        <v>590</v>
      </c>
      <c r="I57" s="248">
        <v>172</v>
      </c>
      <c r="J57" s="248">
        <v>38</v>
      </c>
      <c r="K57" s="248">
        <v>143</v>
      </c>
      <c r="L57" s="248">
        <v>181</v>
      </c>
      <c r="M57" s="248">
        <v>99</v>
      </c>
      <c r="N57" s="248">
        <v>123</v>
      </c>
      <c r="O57" s="248">
        <v>231</v>
      </c>
      <c r="P57" s="286"/>
      <c r="S57" s="322"/>
      <c r="T57" s="323"/>
      <c r="U57" s="324"/>
      <c r="V57" s="324"/>
      <c r="W57" s="324"/>
      <c r="X57" s="233"/>
      <c r="Y57" s="233"/>
      <c r="Z57" s="233"/>
      <c r="AA57" s="233"/>
      <c r="AB57" s="233"/>
      <c r="AC57" s="233"/>
      <c r="AD57" s="235"/>
      <c r="AE57" s="233"/>
      <c r="AF57" s="233"/>
      <c r="AG57" s="237"/>
      <c r="AH57" s="237"/>
      <c r="AI57" s="237"/>
      <c r="AJ57" s="237"/>
    </row>
    <row r="58" spans="1:36" s="236" customFormat="1" ht="15">
      <c r="B58" s="249" t="s">
        <v>48</v>
      </c>
      <c r="C58" s="248">
        <v>335</v>
      </c>
      <c r="D58" s="248">
        <v>6</v>
      </c>
      <c r="E58" s="248">
        <v>53</v>
      </c>
      <c r="F58" s="248">
        <v>29</v>
      </c>
      <c r="G58" s="248">
        <v>14</v>
      </c>
      <c r="H58" s="248">
        <v>20</v>
      </c>
      <c r="I58" s="248">
        <v>47</v>
      </c>
      <c r="J58" s="248">
        <v>25</v>
      </c>
      <c r="K58" s="248">
        <v>4</v>
      </c>
      <c r="L58" s="248">
        <v>58</v>
      </c>
      <c r="M58" s="248">
        <v>5</v>
      </c>
      <c r="N58" s="248">
        <v>3</v>
      </c>
      <c r="O58" s="248">
        <v>71</v>
      </c>
      <c r="P58" s="286"/>
      <c r="S58" s="322"/>
      <c r="T58" s="323"/>
      <c r="U58" s="325"/>
      <c r="V58" s="324"/>
      <c r="W58" s="324"/>
      <c r="X58" s="233"/>
      <c r="Y58" s="234"/>
      <c r="Z58" s="233"/>
      <c r="AA58" s="233"/>
      <c r="AB58" s="234"/>
      <c r="AC58" s="233"/>
      <c r="AD58" s="235"/>
      <c r="AE58" s="233"/>
      <c r="AF58" s="233"/>
      <c r="AG58" s="237"/>
      <c r="AH58" s="237"/>
      <c r="AI58" s="237"/>
      <c r="AJ58" s="237"/>
    </row>
    <row r="59" spans="1:36" s="236" customFormat="1" ht="15">
      <c r="B59" s="250" t="s">
        <v>49</v>
      </c>
      <c r="C59" s="248">
        <v>159</v>
      </c>
      <c r="D59" s="248">
        <v>23</v>
      </c>
      <c r="E59" s="248">
        <v>9</v>
      </c>
      <c r="F59" s="248">
        <v>48</v>
      </c>
      <c r="G59" s="248">
        <v>12</v>
      </c>
      <c r="H59" s="248">
        <v>41</v>
      </c>
      <c r="I59" s="248">
        <v>3</v>
      </c>
      <c r="J59" s="248">
        <v>0</v>
      </c>
      <c r="K59" s="248">
        <v>5</v>
      </c>
      <c r="L59" s="248">
        <v>8</v>
      </c>
      <c r="M59" s="248">
        <v>2</v>
      </c>
      <c r="N59" s="248">
        <v>0</v>
      </c>
      <c r="O59" s="248">
        <v>8</v>
      </c>
      <c r="P59" s="286"/>
      <c r="S59" s="322"/>
      <c r="T59" s="323"/>
      <c r="U59" s="326"/>
      <c r="V59" s="324"/>
      <c r="W59" s="324"/>
      <c r="X59" s="235"/>
      <c r="Y59" s="234"/>
      <c r="Z59" s="233"/>
      <c r="AA59" s="235"/>
      <c r="AB59" s="233"/>
      <c r="AC59" s="234"/>
      <c r="AD59" s="232"/>
      <c r="AE59" s="232"/>
      <c r="AF59" s="233"/>
      <c r="AG59" s="237"/>
      <c r="AH59" s="237"/>
      <c r="AI59" s="237"/>
      <c r="AJ59" s="237"/>
    </row>
    <row r="60" spans="1:36" s="236" customFormat="1" ht="18">
      <c r="B60" s="250" t="s">
        <v>50</v>
      </c>
      <c r="C60" s="248">
        <v>206</v>
      </c>
      <c r="D60" s="248">
        <v>8</v>
      </c>
      <c r="E60" s="248">
        <v>6</v>
      </c>
      <c r="F60" s="248">
        <v>66</v>
      </c>
      <c r="G60" s="248">
        <v>24</v>
      </c>
      <c r="H60" s="248">
        <v>50</v>
      </c>
      <c r="I60" s="248">
        <v>12</v>
      </c>
      <c r="J60" s="248">
        <v>0</v>
      </c>
      <c r="K60" s="248">
        <v>7</v>
      </c>
      <c r="L60" s="248">
        <v>16</v>
      </c>
      <c r="M60" s="248">
        <v>6</v>
      </c>
      <c r="N60" s="248">
        <v>0</v>
      </c>
      <c r="O60" s="248">
        <v>11</v>
      </c>
      <c r="P60" s="286"/>
      <c r="S60" s="322"/>
      <c r="T60" s="323"/>
      <c r="U60" s="324"/>
      <c r="V60" s="324"/>
      <c r="W60" s="324"/>
      <c r="X60" s="233"/>
      <c r="Y60" s="234"/>
      <c r="Z60" s="233"/>
      <c r="AA60" s="233"/>
      <c r="AB60" s="233"/>
      <c r="AC60" s="233"/>
      <c r="AD60" s="232"/>
      <c r="AE60" s="233"/>
      <c r="AF60" s="233"/>
      <c r="AG60" s="237"/>
      <c r="AH60" s="237"/>
      <c r="AI60" s="237"/>
      <c r="AJ60" s="237"/>
    </row>
    <row r="61" spans="1:36" s="236" customFormat="1" ht="18">
      <c r="B61" s="251" t="s">
        <v>51</v>
      </c>
      <c r="C61" s="248">
        <v>81</v>
      </c>
      <c r="D61" s="248">
        <v>4</v>
      </c>
      <c r="E61" s="248">
        <v>0</v>
      </c>
      <c r="F61" s="248">
        <v>20</v>
      </c>
      <c r="G61" s="248">
        <v>10</v>
      </c>
      <c r="H61" s="248">
        <v>14</v>
      </c>
      <c r="I61" s="248">
        <v>2</v>
      </c>
      <c r="J61" s="248">
        <v>0</v>
      </c>
      <c r="K61" s="248">
        <v>5</v>
      </c>
      <c r="L61" s="248">
        <v>4</v>
      </c>
      <c r="M61" s="248">
        <v>14</v>
      </c>
      <c r="N61" s="248">
        <v>1</v>
      </c>
      <c r="O61" s="248">
        <v>7</v>
      </c>
      <c r="P61" s="286"/>
      <c r="S61" s="322"/>
      <c r="T61" s="323"/>
      <c r="U61" s="324"/>
      <c r="V61" s="324"/>
      <c r="W61" s="324"/>
      <c r="X61" s="235"/>
      <c r="Y61" s="234"/>
      <c r="Z61" s="233"/>
      <c r="AA61" s="233"/>
      <c r="AB61" s="235"/>
      <c r="AC61" s="235"/>
      <c r="AD61" s="235"/>
      <c r="AE61" s="233"/>
      <c r="AF61" s="235"/>
      <c r="AG61" s="237"/>
      <c r="AH61" s="237"/>
      <c r="AI61" s="237"/>
      <c r="AJ61" s="237"/>
    </row>
    <row r="62" spans="1:36" s="236" customFormat="1" ht="18">
      <c r="B62" s="251" t="s">
        <v>52</v>
      </c>
      <c r="C62" s="248">
        <v>1831</v>
      </c>
      <c r="D62" s="248">
        <v>277</v>
      </c>
      <c r="E62" s="248">
        <v>75</v>
      </c>
      <c r="F62" s="248">
        <v>264</v>
      </c>
      <c r="G62" s="248">
        <v>90</v>
      </c>
      <c r="H62" s="248">
        <v>465</v>
      </c>
      <c r="I62" s="248">
        <v>107</v>
      </c>
      <c r="J62" s="248">
        <v>13</v>
      </c>
      <c r="K62" s="248">
        <v>122</v>
      </c>
      <c r="L62" s="248">
        <v>93</v>
      </c>
      <c r="M62" s="248">
        <v>72</v>
      </c>
      <c r="N62" s="248">
        <v>119</v>
      </c>
      <c r="O62" s="248">
        <v>134</v>
      </c>
      <c r="P62" s="286"/>
      <c r="S62" s="322"/>
      <c r="T62" s="323"/>
      <c r="U62" s="324"/>
      <c r="V62" s="324"/>
      <c r="W62" s="324"/>
      <c r="X62" s="233"/>
      <c r="Y62" s="234"/>
      <c r="Z62" s="233"/>
      <c r="AA62" s="233"/>
      <c r="AB62" s="233"/>
      <c r="AC62" s="233"/>
      <c r="AD62" s="235"/>
      <c r="AE62" s="233"/>
      <c r="AF62" s="233"/>
      <c r="AG62" s="237"/>
      <c r="AH62" s="237"/>
      <c r="AI62" s="237"/>
      <c r="AJ62" s="237"/>
    </row>
    <row r="63" spans="1:36" s="236" customFormat="1" ht="27">
      <c r="B63" s="250" t="s">
        <v>67</v>
      </c>
      <c r="C63" s="248">
        <v>4</v>
      </c>
      <c r="D63" s="248">
        <v>0</v>
      </c>
      <c r="E63" s="248">
        <v>0</v>
      </c>
      <c r="F63" s="248">
        <v>0</v>
      </c>
      <c r="G63" s="248">
        <v>1</v>
      </c>
      <c r="H63" s="248">
        <v>0</v>
      </c>
      <c r="I63" s="248">
        <v>1</v>
      </c>
      <c r="J63" s="248">
        <v>0</v>
      </c>
      <c r="K63" s="248">
        <v>0</v>
      </c>
      <c r="L63" s="248">
        <v>2</v>
      </c>
      <c r="M63" s="248">
        <v>0</v>
      </c>
      <c r="N63" s="248">
        <v>0</v>
      </c>
      <c r="O63" s="248">
        <v>0</v>
      </c>
      <c r="P63" s="286"/>
      <c r="S63" s="322"/>
      <c r="T63" s="323"/>
      <c r="U63" s="323"/>
      <c r="V63" s="323"/>
      <c r="W63" s="324"/>
      <c r="X63" s="235"/>
      <c r="Y63" s="235"/>
      <c r="Z63" s="232"/>
      <c r="AA63" s="232"/>
      <c r="AB63" s="232"/>
      <c r="AC63" s="235"/>
      <c r="AD63" s="232"/>
      <c r="AE63" s="232"/>
      <c r="AF63" s="232"/>
      <c r="AG63" s="237"/>
      <c r="AH63" s="237"/>
      <c r="AI63" s="237"/>
      <c r="AJ63" s="237"/>
    </row>
    <row r="64" spans="1:36" s="236" customFormat="1">
      <c r="B64" s="250"/>
      <c r="C64" s="252"/>
      <c r="D64" s="237"/>
      <c r="E64" s="252"/>
      <c r="F64" s="252"/>
      <c r="G64" s="252"/>
      <c r="H64" s="252"/>
      <c r="I64" s="252"/>
      <c r="J64" s="252"/>
      <c r="K64" s="252"/>
      <c r="L64" s="253"/>
      <c r="M64" s="252"/>
      <c r="N64" s="253"/>
      <c r="O64" s="253"/>
      <c r="P64" s="253"/>
      <c r="R64" s="238"/>
      <c r="S64" s="319"/>
      <c r="T64" s="319"/>
      <c r="U64" s="327"/>
      <c r="V64" s="319"/>
      <c r="W64" s="319"/>
    </row>
    <row r="65" spans="2:23" s="236" customFormat="1" ht="15.75">
      <c r="B65" s="254" t="s">
        <v>162</v>
      </c>
      <c r="C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S65" s="319"/>
      <c r="T65" s="319"/>
      <c r="U65" s="327"/>
      <c r="V65" s="319"/>
      <c r="W65" s="319"/>
    </row>
    <row r="66" spans="2:23" s="236" customFormat="1" ht="89.25">
      <c r="B66" s="255"/>
      <c r="C66" s="246" t="s">
        <v>38</v>
      </c>
      <c r="D66" s="246" t="s">
        <v>130</v>
      </c>
      <c r="E66" s="246" t="s">
        <v>129</v>
      </c>
      <c r="F66" s="246" t="s">
        <v>124</v>
      </c>
      <c r="G66" s="246" t="s">
        <v>187</v>
      </c>
      <c r="H66" s="246" t="s">
        <v>186</v>
      </c>
      <c r="I66" s="246" t="s">
        <v>185</v>
      </c>
      <c r="J66" s="246" t="s">
        <v>103</v>
      </c>
      <c r="K66" s="246" t="s">
        <v>188</v>
      </c>
      <c r="L66" s="246" t="s">
        <v>116</v>
      </c>
      <c r="M66" s="246" t="s">
        <v>106</v>
      </c>
      <c r="N66" s="246" t="s">
        <v>126</v>
      </c>
      <c r="O66" s="246" t="s">
        <v>122</v>
      </c>
      <c r="P66" s="246"/>
      <c r="S66" s="319"/>
      <c r="T66" s="319"/>
      <c r="U66" s="327"/>
      <c r="V66" s="319"/>
      <c r="W66" s="319"/>
    </row>
    <row r="67" spans="2:23" s="236" customFormat="1">
      <c r="B67" s="247" t="s">
        <v>38</v>
      </c>
      <c r="C67" s="256">
        <f>C57/$C57*100</f>
        <v>100</v>
      </c>
      <c r="D67" s="256">
        <f t="shared" ref="D67:O67" si="0">D57/$C57*100</f>
        <v>12.155963302752294</v>
      </c>
      <c r="E67" s="256">
        <f t="shared" si="0"/>
        <v>5.4663608562691133</v>
      </c>
      <c r="F67" s="256">
        <f t="shared" si="0"/>
        <v>16.322629969418962</v>
      </c>
      <c r="G67" s="256">
        <f t="shared" si="0"/>
        <v>5.7721712538226297</v>
      </c>
      <c r="H67" s="256">
        <f t="shared" si="0"/>
        <v>22.553516819571865</v>
      </c>
      <c r="I67" s="256">
        <f t="shared" si="0"/>
        <v>6.5749235474006111</v>
      </c>
      <c r="J67" s="256">
        <f t="shared" si="0"/>
        <v>1.452599388379205</v>
      </c>
      <c r="K67" s="256">
        <f t="shared" si="0"/>
        <v>5.4663608562691133</v>
      </c>
      <c r="L67" s="256">
        <f t="shared" si="0"/>
        <v>6.9189602446483187</v>
      </c>
      <c r="M67" s="256">
        <f t="shared" si="0"/>
        <v>3.7844036697247709</v>
      </c>
      <c r="N67" s="256">
        <f t="shared" si="0"/>
        <v>4.7018348623853212</v>
      </c>
      <c r="O67" s="256">
        <f t="shared" si="0"/>
        <v>8.8302752293577988</v>
      </c>
      <c r="P67" s="256"/>
      <c r="S67" s="319"/>
      <c r="T67" s="319"/>
      <c r="U67" s="327"/>
      <c r="V67" s="319"/>
      <c r="W67" s="319"/>
    </row>
    <row r="68" spans="2:23" s="236" customFormat="1">
      <c r="B68" s="249" t="s">
        <v>48</v>
      </c>
      <c r="C68" s="256">
        <f t="shared" ref="C68:O73" si="1">C58/$C58*100</f>
        <v>100</v>
      </c>
      <c r="D68" s="256">
        <f t="shared" si="1"/>
        <v>1.791044776119403</v>
      </c>
      <c r="E68" s="256">
        <f t="shared" si="1"/>
        <v>15.82089552238806</v>
      </c>
      <c r="F68" s="256">
        <f t="shared" si="1"/>
        <v>8.6567164179104488</v>
      </c>
      <c r="G68" s="256">
        <f t="shared" si="1"/>
        <v>4.1791044776119408</v>
      </c>
      <c r="H68" s="256">
        <f t="shared" si="1"/>
        <v>5.9701492537313428</v>
      </c>
      <c r="I68" s="256">
        <f t="shared" si="1"/>
        <v>14.029850746268657</v>
      </c>
      <c r="J68" s="256">
        <f t="shared" si="1"/>
        <v>7.4626865671641784</v>
      </c>
      <c r="K68" s="256">
        <f t="shared" si="1"/>
        <v>1.1940298507462688</v>
      </c>
      <c r="L68" s="256">
        <f t="shared" si="1"/>
        <v>17.313432835820898</v>
      </c>
      <c r="M68" s="256">
        <f t="shared" si="1"/>
        <v>1.4925373134328357</v>
      </c>
      <c r="N68" s="256">
        <f t="shared" si="1"/>
        <v>0.89552238805970152</v>
      </c>
      <c r="O68" s="256">
        <f t="shared" si="1"/>
        <v>21.194029850746269</v>
      </c>
      <c r="P68" s="256"/>
      <c r="S68" s="319"/>
      <c r="T68" s="319"/>
      <c r="U68" s="327"/>
      <c r="V68" s="319"/>
      <c r="W68" s="319"/>
    </row>
    <row r="69" spans="2:23" s="236" customFormat="1">
      <c r="B69" s="250" t="s">
        <v>49</v>
      </c>
      <c r="C69" s="256">
        <f t="shared" si="1"/>
        <v>100</v>
      </c>
      <c r="D69" s="256">
        <f t="shared" si="1"/>
        <v>14.465408805031446</v>
      </c>
      <c r="E69" s="256">
        <f t="shared" si="1"/>
        <v>5.6603773584905666</v>
      </c>
      <c r="F69" s="256">
        <f t="shared" si="1"/>
        <v>30.188679245283019</v>
      </c>
      <c r="G69" s="256">
        <f t="shared" si="1"/>
        <v>7.5471698113207548</v>
      </c>
      <c r="H69" s="256">
        <f t="shared" si="1"/>
        <v>25.786163522012579</v>
      </c>
      <c r="I69" s="256">
        <f t="shared" si="1"/>
        <v>1.8867924528301887</v>
      </c>
      <c r="J69" s="256">
        <f t="shared" si="1"/>
        <v>0</v>
      </c>
      <c r="K69" s="256">
        <f t="shared" si="1"/>
        <v>3.1446540880503147</v>
      </c>
      <c r="L69" s="256">
        <f t="shared" si="1"/>
        <v>5.0314465408805038</v>
      </c>
      <c r="M69" s="256">
        <f t="shared" si="1"/>
        <v>1.257861635220126</v>
      </c>
      <c r="N69" s="256">
        <f t="shared" si="1"/>
        <v>0</v>
      </c>
      <c r="O69" s="256">
        <f t="shared" si="1"/>
        <v>5.0314465408805038</v>
      </c>
      <c r="P69" s="256"/>
      <c r="S69" s="319"/>
      <c r="T69" s="319"/>
      <c r="U69" s="327"/>
      <c r="V69" s="319"/>
      <c r="W69" s="319"/>
    </row>
    <row r="70" spans="2:23" s="236" customFormat="1" ht="18">
      <c r="B70" s="250" t="s">
        <v>50</v>
      </c>
      <c r="C70" s="256">
        <f t="shared" si="1"/>
        <v>100</v>
      </c>
      <c r="D70" s="256">
        <f t="shared" si="1"/>
        <v>3.8834951456310676</v>
      </c>
      <c r="E70" s="256">
        <f t="shared" si="1"/>
        <v>2.912621359223301</v>
      </c>
      <c r="F70" s="256">
        <f t="shared" si="1"/>
        <v>32.038834951456316</v>
      </c>
      <c r="G70" s="256">
        <f t="shared" si="1"/>
        <v>11.650485436893204</v>
      </c>
      <c r="H70" s="256">
        <f t="shared" si="1"/>
        <v>24.271844660194176</v>
      </c>
      <c r="I70" s="256">
        <f t="shared" si="1"/>
        <v>5.825242718446602</v>
      </c>
      <c r="J70" s="256">
        <f t="shared" si="1"/>
        <v>0</v>
      </c>
      <c r="K70" s="256">
        <f t="shared" si="1"/>
        <v>3.3980582524271843</v>
      </c>
      <c r="L70" s="256">
        <f t="shared" si="1"/>
        <v>7.7669902912621351</v>
      </c>
      <c r="M70" s="256">
        <f t="shared" si="1"/>
        <v>2.912621359223301</v>
      </c>
      <c r="N70" s="256">
        <f t="shared" si="1"/>
        <v>0</v>
      </c>
      <c r="O70" s="256">
        <f t="shared" si="1"/>
        <v>5.3398058252427179</v>
      </c>
      <c r="P70" s="256"/>
      <c r="S70" s="319"/>
      <c r="T70" s="319"/>
      <c r="U70" s="327"/>
      <c r="V70" s="319"/>
      <c r="W70" s="319"/>
    </row>
    <row r="71" spans="2:23" s="236" customFormat="1" ht="18">
      <c r="B71" s="251" t="s">
        <v>51</v>
      </c>
      <c r="C71" s="256">
        <f t="shared" si="1"/>
        <v>100</v>
      </c>
      <c r="D71" s="256">
        <f t="shared" si="1"/>
        <v>4.9382716049382713</v>
      </c>
      <c r="E71" s="256">
        <f t="shared" si="1"/>
        <v>0</v>
      </c>
      <c r="F71" s="256">
        <f t="shared" si="1"/>
        <v>24.691358024691358</v>
      </c>
      <c r="G71" s="256">
        <f t="shared" si="1"/>
        <v>12.345679012345679</v>
      </c>
      <c r="H71" s="256">
        <f t="shared" si="1"/>
        <v>17.283950617283949</v>
      </c>
      <c r="I71" s="256">
        <f t="shared" si="1"/>
        <v>2.4691358024691357</v>
      </c>
      <c r="J71" s="256">
        <f t="shared" si="1"/>
        <v>0</v>
      </c>
      <c r="K71" s="256">
        <f t="shared" si="1"/>
        <v>6.1728395061728394</v>
      </c>
      <c r="L71" s="256">
        <f t="shared" si="1"/>
        <v>4.9382716049382713</v>
      </c>
      <c r="M71" s="256">
        <f t="shared" si="1"/>
        <v>17.283950617283949</v>
      </c>
      <c r="N71" s="256">
        <f t="shared" si="1"/>
        <v>1.2345679012345678</v>
      </c>
      <c r="O71" s="256">
        <f t="shared" si="1"/>
        <v>8.6419753086419746</v>
      </c>
      <c r="P71" s="256"/>
      <c r="S71" s="319"/>
      <c r="T71" s="319"/>
      <c r="U71" s="327"/>
      <c r="V71" s="319"/>
      <c r="W71" s="319"/>
    </row>
    <row r="72" spans="2:23" s="236" customFormat="1" ht="18">
      <c r="B72" s="251" t="s">
        <v>52</v>
      </c>
      <c r="C72" s="256">
        <f t="shared" si="1"/>
        <v>100</v>
      </c>
      <c r="D72" s="256">
        <f t="shared" si="1"/>
        <v>15.128345166575642</v>
      </c>
      <c r="E72" s="256">
        <f t="shared" si="1"/>
        <v>4.0961223375204803</v>
      </c>
      <c r="F72" s="256">
        <f t="shared" si="1"/>
        <v>14.418350628072091</v>
      </c>
      <c r="G72" s="256">
        <f t="shared" si="1"/>
        <v>4.9153468050245763</v>
      </c>
      <c r="H72" s="256">
        <f t="shared" si="1"/>
        <v>25.395958492626981</v>
      </c>
      <c r="I72" s="256">
        <f t="shared" si="1"/>
        <v>5.8438012015292191</v>
      </c>
      <c r="J72" s="256">
        <f t="shared" si="1"/>
        <v>0.70999453850354999</v>
      </c>
      <c r="K72" s="256">
        <f t="shared" si="1"/>
        <v>6.6630256690333152</v>
      </c>
      <c r="L72" s="256">
        <f t="shared" si="1"/>
        <v>5.0791916985253964</v>
      </c>
      <c r="M72" s="256">
        <f t="shared" si="1"/>
        <v>3.9322774440196615</v>
      </c>
      <c r="N72" s="256">
        <f t="shared" si="1"/>
        <v>6.4991807755324951</v>
      </c>
      <c r="O72" s="256">
        <f t="shared" si="1"/>
        <v>7.318405243036592</v>
      </c>
      <c r="P72" s="256"/>
      <c r="S72" s="319"/>
      <c r="T72" s="319"/>
      <c r="U72" s="327"/>
      <c r="V72" s="319"/>
      <c r="W72" s="319"/>
    </row>
    <row r="73" spans="2:23" s="236" customFormat="1" ht="27">
      <c r="B73" s="250" t="s">
        <v>67</v>
      </c>
      <c r="C73" s="256">
        <f t="shared" si="1"/>
        <v>100</v>
      </c>
      <c r="D73" s="256">
        <f t="shared" si="1"/>
        <v>0</v>
      </c>
      <c r="E73" s="256">
        <f t="shared" si="1"/>
        <v>0</v>
      </c>
      <c r="F73" s="256">
        <f t="shared" si="1"/>
        <v>0</v>
      </c>
      <c r="G73" s="256">
        <f t="shared" si="1"/>
        <v>25</v>
      </c>
      <c r="H73" s="256">
        <f t="shared" si="1"/>
        <v>0</v>
      </c>
      <c r="I73" s="256">
        <f t="shared" si="1"/>
        <v>25</v>
      </c>
      <c r="J73" s="256">
        <f t="shared" si="1"/>
        <v>0</v>
      </c>
      <c r="K73" s="256">
        <f t="shared" si="1"/>
        <v>0</v>
      </c>
      <c r="L73" s="256">
        <f t="shared" si="1"/>
        <v>50</v>
      </c>
      <c r="M73" s="256">
        <f t="shared" si="1"/>
        <v>0</v>
      </c>
      <c r="N73" s="256">
        <f t="shared" si="1"/>
        <v>0</v>
      </c>
      <c r="O73" s="256">
        <f t="shared" si="1"/>
        <v>0</v>
      </c>
      <c r="P73" s="256"/>
      <c r="S73" s="319"/>
      <c r="T73" s="319"/>
      <c r="U73" s="327"/>
      <c r="V73" s="319"/>
      <c r="W73" s="319"/>
    </row>
    <row r="74" spans="2:23" s="236" customFormat="1"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S74" s="319"/>
      <c r="T74" s="319"/>
      <c r="U74" s="327"/>
      <c r="V74" s="319"/>
      <c r="W74" s="319"/>
    </row>
    <row r="75" spans="2:23" s="236" customFormat="1" ht="15.75">
      <c r="B75" s="254" t="s">
        <v>163</v>
      </c>
      <c r="C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S75" s="319"/>
      <c r="T75" s="319"/>
      <c r="U75" s="327"/>
      <c r="V75" s="319"/>
      <c r="W75" s="319"/>
    </row>
    <row r="76" spans="2:23" s="236" customFormat="1" ht="89.25">
      <c r="B76" s="255"/>
      <c r="C76" s="246" t="s">
        <v>38</v>
      </c>
      <c r="D76" s="246" t="s">
        <v>130</v>
      </c>
      <c r="E76" s="246" t="s">
        <v>129</v>
      </c>
      <c r="F76" s="246" t="s">
        <v>124</v>
      </c>
      <c r="G76" s="246" t="s">
        <v>187</v>
      </c>
      <c r="H76" s="246" t="s">
        <v>186</v>
      </c>
      <c r="I76" s="246" t="s">
        <v>185</v>
      </c>
      <c r="J76" s="246" t="s">
        <v>103</v>
      </c>
      <c r="K76" s="246" t="s">
        <v>188</v>
      </c>
      <c r="L76" s="246" t="s">
        <v>116</v>
      </c>
      <c r="M76" s="246" t="s">
        <v>106</v>
      </c>
      <c r="N76" s="246" t="s">
        <v>126</v>
      </c>
      <c r="O76" s="246" t="s">
        <v>122</v>
      </c>
      <c r="P76" s="246"/>
      <c r="S76" s="319"/>
      <c r="T76" s="319"/>
      <c r="U76" s="327"/>
      <c r="V76" s="319"/>
      <c r="W76" s="319"/>
    </row>
    <row r="77" spans="2:23" s="236" customFormat="1">
      <c r="B77" s="249" t="s">
        <v>48</v>
      </c>
      <c r="C77" s="256">
        <f t="shared" ref="C77:O82" si="2">C58/C$57*100</f>
        <v>12.805810397553516</v>
      </c>
      <c r="D77" s="256">
        <f t="shared" si="2"/>
        <v>1.8867924528301887</v>
      </c>
      <c r="E77" s="256">
        <f t="shared" si="2"/>
        <v>37.06293706293706</v>
      </c>
      <c r="F77" s="256">
        <f t="shared" si="2"/>
        <v>6.7915690866510543</v>
      </c>
      <c r="G77" s="256">
        <f t="shared" si="2"/>
        <v>9.2715231788079464</v>
      </c>
      <c r="H77" s="256">
        <f t="shared" si="2"/>
        <v>3.3898305084745761</v>
      </c>
      <c r="I77" s="256">
        <f t="shared" si="2"/>
        <v>27.325581395348834</v>
      </c>
      <c r="J77" s="256">
        <f t="shared" si="2"/>
        <v>65.789473684210535</v>
      </c>
      <c r="K77" s="256">
        <f t="shared" si="2"/>
        <v>2.7972027972027971</v>
      </c>
      <c r="L77" s="256">
        <f t="shared" si="2"/>
        <v>32.044198895027627</v>
      </c>
      <c r="M77" s="256">
        <f t="shared" si="2"/>
        <v>5.0505050505050502</v>
      </c>
      <c r="N77" s="256">
        <f t="shared" si="2"/>
        <v>2.4390243902439024</v>
      </c>
      <c r="O77" s="256">
        <f t="shared" si="2"/>
        <v>30.735930735930733</v>
      </c>
      <c r="P77" s="256"/>
      <c r="S77" s="319"/>
      <c r="T77" s="319"/>
      <c r="U77" s="327"/>
      <c r="V77" s="319"/>
      <c r="W77" s="319"/>
    </row>
    <row r="78" spans="2:23" s="236" customFormat="1">
      <c r="B78" s="250" t="s">
        <v>49</v>
      </c>
      <c r="C78" s="256">
        <f t="shared" si="2"/>
        <v>6.0779816513761471</v>
      </c>
      <c r="D78" s="256">
        <f t="shared" si="2"/>
        <v>7.232704402515723</v>
      </c>
      <c r="E78" s="256">
        <f t="shared" si="2"/>
        <v>6.2937062937062942</v>
      </c>
      <c r="F78" s="256">
        <f t="shared" si="2"/>
        <v>11.241217798594848</v>
      </c>
      <c r="G78" s="256">
        <f t="shared" si="2"/>
        <v>7.9470198675496695</v>
      </c>
      <c r="H78" s="256">
        <f t="shared" si="2"/>
        <v>6.9491525423728815</v>
      </c>
      <c r="I78" s="256">
        <f t="shared" si="2"/>
        <v>1.7441860465116279</v>
      </c>
      <c r="J78" s="256">
        <f t="shared" si="2"/>
        <v>0</v>
      </c>
      <c r="K78" s="256">
        <f t="shared" si="2"/>
        <v>3.4965034965034967</v>
      </c>
      <c r="L78" s="256">
        <f t="shared" si="2"/>
        <v>4.4198895027624303</v>
      </c>
      <c r="M78" s="256">
        <f t="shared" si="2"/>
        <v>2.0202020202020203</v>
      </c>
      <c r="N78" s="256">
        <f t="shared" si="2"/>
        <v>0</v>
      </c>
      <c r="O78" s="256">
        <f t="shared" si="2"/>
        <v>3.4632034632034632</v>
      </c>
      <c r="P78" s="256"/>
      <c r="S78" s="319"/>
      <c r="T78" s="319"/>
      <c r="U78" s="327"/>
      <c r="V78" s="319"/>
      <c r="W78" s="319"/>
    </row>
    <row r="79" spans="2:23" s="236" customFormat="1" ht="18">
      <c r="B79" s="250" t="s">
        <v>50</v>
      </c>
      <c r="C79" s="256">
        <f t="shared" si="2"/>
        <v>7.8746177370030574</v>
      </c>
      <c r="D79" s="256">
        <f t="shared" si="2"/>
        <v>2.5157232704402519</v>
      </c>
      <c r="E79" s="256">
        <f t="shared" si="2"/>
        <v>4.1958041958041958</v>
      </c>
      <c r="F79" s="256">
        <f t="shared" si="2"/>
        <v>15.456674473067917</v>
      </c>
      <c r="G79" s="256">
        <f t="shared" si="2"/>
        <v>15.894039735099339</v>
      </c>
      <c r="H79" s="256">
        <f t="shared" si="2"/>
        <v>8.4745762711864394</v>
      </c>
      <c r="I79" s="256">
        <f t="shared" si="2"/>
        <v>6.9767441860465116</v>
      </c>
      <c r="J79" s="256">
        <f t="shared" si="2"/>
        <v>0</v>
      </c>
      <c r="K79" s="256">
        <f t="shared" si="2"/>
        <v>4.895104895104895</v>
      </c>
      <c r="L79" s="256">
        <f t="shared" si="2"/>
        <v>8.8397790055248606</v>
      </c>
      <c r="M79" s="256">
        <f t="shared" si="2"/>
        <v>6.0606060606060606</v>
      </c>
      <c r="N79" s="256">
        <f t="shared" si="2"/>
        <v>0</v>
      </c>
      <c r="O79" s="256">
        <f t="shared" si="2"/>
        <v>4.7619047619047619</v>
      </c>
      <c r="P79" s="256"/>
      <c r="S79" s="319"/>
      <c r="T79" s="319"/>
      <c r="U79" s="327"/>
      <c r="V79" s="319"/>
      <c r="W79" s="319"/>
    </row>
    <row r="80" spans="2:23" s="236" customFormat="1" ht="18">
      <c r="B80" s="251" t="s">
        <v>51</v>
      </c>
      <c r="C80" s="256">
        <f t="shared" si="2"/>
        <v>3.096330275229358</v>
      </c>
      <c r="D80" s="256">
        <f t="shared" si="2"/>
        <v>1.257861635220126</v>
      </c>
      <c r="E80" s="256">
        <f t="shared" si="2"/>
        <v>0</v>
      </c>
      <c r="F80" s="256">
        <f t="shared" si="2"/>
        <v>4.6838407494145207</v>
      </c>
      <c r="G80" s="256">
        <f t="shared" si="2"/>
        <v>6.6225165562913908</v>
      </c>
      <c r="H80" s="256">
        <f t="shared" si="2"/>
        <v>2.3728813559322033</v>
      </c>
      <c r="I80" s="256">
        <f t="shared" si="2"/>
        <v>1.1627906976744187</v>
      </c>
      <c r="J80" s="256">
        <f t="shared" si="2"/>
        <v>0</v>
      </c>
      <c r="K80" s="256">
        <f t="shared" si="2"/>
        <v>3.4965034965034967</v>
      </c>
      <c r="L80" s="256">
        <f t="shared" si="2"/>
        <v>2.2099447513812152</v>
      </c>
      <c r="M80" s="256">
        <f t="shared" si="2"/>
        <v>14.14141414141414</v>
      </c>
      <c r="N80" s="256">
        <f t="shared" si="2"/>
        <v>0.81300813008130091</v>
      </c>
      <c r="O80" s="256">
        <f t="shared" si="2"/>
        <v>3.0303030303030303</v>
      </c>
      <c r="P80" s="256"/>
      <c r="S80" s="319"/>
      <c r="T80" s="319"/>
      <c r="U80" s="327"/>
      <c r="V80" s="319"/>
      <c r="W80" s="319"/>
    </row>
    <row r="81" spans="2:34" s="236" customFormat="1" ht="18">
      <c r="B81" s="251" t="s">
        <v>52</v>
      </c>
      <c r="C81" s="256">
        <f t="shared" si="2"/>
        <v>69.99235474006116</v>
      </c>
      <c r="D81" s="256">
        <f t="shared" si="2"/>
        <v>87.106918238993714</v>
      </c>
      <c r="E81" s="256">
        <f t="shared" si="2"/>
        <v>52.447552447552447</v>
      </c>
      <c r="F81" s="256">
        <f t="shared" si="2"/>
        <v>61.826697892271667</v>
      </c>
      <c r="G81" s="256">
        <f t="shared" si="2"/>
        <v>59.602649006622521</v>
      </c>
      <c r="H81" s="256">
        <f t="shared" si="2"/>
        <v>78.813559322033896</v>
      </c>
      <c r="I81" s="256">
        <f t="shared" si="2"/>
        <v>62.209302325581397</v>
      </c>
      <c r="J81" s="256">
        <f t="shared" si="2"/>
        <v>34.210526315789473</v>
      </c>
      <c r="K81" s="256">
        <f t="shared" si="2"/>
        <v>85.314685314685306</v>
      </c>
      <c r="L81" s="256">
        <f t="shared" si="2"/>
        <v>51.381215469613259</v>
      </c>
      <c r="M81" s="256">
        <f t="shared" si="2"/>
        <v>72.727272727272734</v>
      </c>
      <c r="N81" s="256">
        <f t="shared" si="2"/>
        <v>96.747967479674799</v>
      </c>
      <c r="O81" s="256">
        <f t="shared" si="2"/>
        <v>58.00865800865801</v>
      </c>
      <c r="P81" s="256"/>
      <c r="S81" s="319"/>
      <c r="T81" s="319"/>
      <c r="U81" s="327"/>
      <c r="V81" s="319"/>
      <c r="W81" s="319"/>
    </row>
    <row r="82" spans="2:34" s="236" customFormat="1" ht="27">
      <c r="B82" s="250" t="s">
        <v>67</v>
      </c>
      <c r="C82" s="256">
        <f t="shared" si="2"/>
        <v>0.1529051987767584</v>
      </c>
      <c r="D82" s="256">
        <f t="shared" si="2"/>
        <v>0</v>
      </c>
      <c r="E82" s="256">
        <f t="shared" si="2"/>
        <v>0</v>
      </c>
      <c r="F82" s="256">
        <f t="shared" si="2"/>
        <v>0</v>
      </c>
      <c r="G82" s="256">
        <f t="shared" si="2"/>
        <v>0.66225165562913912</v>
      </c>
      <c r="H82" s="256">
        <f t="shared" si="2"/>
        <v>0</v>
      </c>
      <c r="I82" s="256">
        <f t="shared" si="2"/>
        <v>0.58139534883720934</v>
      </c>
      <c r="J82" s="256">
        <f t="shared" si="2"/>
        <v>0</v>
      </c>
      <c r="K82" s="256">
        <f t="shared" si="2"/>
        <v>0</v>
      </c>
      <c r="L82" s="256">
        <f t="shared" si="2"/>
        <v>1.1049723756906076</v>
      </c>
      <c r="M82" s="256">
        <f t="shared" si="2"/>
        <v>0</v>
      </c>
      <c r="N82" s="256">
        <f t="shared" si="2"/>
        <v>0</v>
      </c>
      <c r="O82" s="256">
        <f t="shared" si="2"/>
        <v>0</v>
      </c>
      <c r="P82" s="256"/>
      <c r="S82" s="319"/>
      <c r="T82" s="319"/>
      <c r="U82" s="327"/>
      <c r="V82" s="319"/>
      <c r="W82" s="319"/>
    </row>
    <row r="83" spans="2:34" s="236" customFormat="1">
      <c r="B83" s="247" t="s">
        <v>38</v>
      </c>
      <c r="C83" s="256">
        <f>C57/C57*100</f>
        <v>100</v>
      </c>
      <c r="D83" s="256">
        <f t="shared" ref="D83:O83" si="3">D57/D57*100</f>
        <v>100</v>
      </c>
      <c r="E83" s="256">
        <f t="shared" si="3"/>
        <v>100</v>
      </c>
      <c r="F83" s="256">
        <f t="shared" si="3"/>
        <v>100</v>
      </c>
      <c r="G83" s="256">
        <f t="shared" si="3"/>
        <v>100</v>
      </c>
      <c r="H83" s="256">
        <f t="shared" si="3"/>
        <v>100</v>
      </c>
      <c r="I83" s="256">
        <f t="shared" si="3"/>
        <v>100</v>
      </c>
      <c r="J83" s="256">
        <f t="shared" si="3"/>
        <v>100</v>
      </c>
      <c r="K83" s="256">
        <f t="shared" si="3"/>
        <v>100</v>
      </c>
      <c r="L83" s="256">
        <f t="shared" si="3"/>
        <v>100</v>
      </c>
      <c r="M83" s="256">
        <f t="shared" si="3"/>
        <v>100</v>
      </c>
      <c r="N83" s="256">
        <f t="shared" si="3"/>
        <v>100</v>
      </c>
      <c r="O83" s="256">
        <f t="shared" si="3"/>
        <v>100</v>
      </c>
      <c r="P83" s="256"/>
      <c r="S83" s="327"/>
      <c r="T83" s="327"/>
      <c r="U83" s="319"/>
      <c r="V83" s="319"/>
      <c r="W83" s="319"/>
    </row>
    <row r="84" spans="2:34" s="239" customFormat="1">
      <c r="B84" s="257"/>
      <c r="C84" s="258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R84" s="236"/>
      <c r="S84" s="319"/>
      <c r="T84" s="319"/>
      <c r="U84" s="319"/>
      <c r="V84" s="319"/>
      <c r="W84" s="319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</row>
    <row r="85" spans="2:34" s="239" customFormat="1">
      <c r="B85" s="257"/>
      <c r="C85" s="258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R85" s="236"/>
      <c r="S85" s="319"/>
      <c r="T85" s="319"/>
      <c r="U85" s="319"/>
      <c r="V85" s="319"/>
      <c r="W85" s="319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</row>
    <row r="86" spans="2:34" s="239" customFormat="1">
      <c r="B86" s="257"/>
      <c r="C86" s="258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R86" s="236"/>
      <c r="S86" s="319"/>
      <c r="T86" s="319"/>
      <c r="U86" s="319"/>
      <c r="V86" s="319"/>
      <c r="W86" s="319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</row>
    <row r="87" spans="2:34" s="239" customFormat="1">
      <c r="B87" s="257"/>
      <c r="C87" s="258"/>
      <c r="R87" s="236"/>
      <c r="S87" s="319"/>
      <c r="T87" s="319"/>
      <c r="U87" s="319"/>
      <c r="V87" s="319"/>
      <c r="W87" s="319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</row>
    <row r="88" spans="2:34" s="239" customFormat="1">
      <c r="R88" s="236"/>
      <c r="S88" s="319"/>
      <c r="T88" s="319"/>
      <c r="U88" s="319"/>
      <c r="V88" s="319"/>
      <c r="W88" s="319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</row>
    <row r="89" spans="2:34" s="239" customFormat="1">
      <c r="R89" s="236"/>
      <c r="S89" s="319"/>
      <c r="T89" s="319"/>
      <c r="U89" s="319"/>
      <c r="V89" s="319"/>
      <c r="W89" s="319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</row>
    <row r="90" spans="2:34" s="239" customFormat="1">
      <c r="R90" s="236"/>
      <c r="S90" s="319"/>
      <c r="T90" s="319"/>
      <c r="U90" s="319"/>
      <c r="V90" s="319"/>
      <c r="W90" s="319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</row>
    <row r="91" spans="2:34" s="239" customFormat="1">
      <c r="R91" s="236"/>
      <c r="S91" s="319"/>
      <c r="T91" s="319"/>
      <c r="U91" s="319"/>
      <c r="V91" s="319"/>
      <c r="W91" s="319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</row>
    <row r="92" spans="2:34" s="239" customFormat="1">
      <c r="R92" s="236"/>
      <c r="S92" s="319"/>
      <c r="T92" s="319"/>
      <c r="U92" s="319"/>
      <c r="V92" s="319"/>
      <c r="W92" s="319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</row>
    <row r="93" spans="2:34" s="239" customFormat="1">
      <c r="R93" s="236"/>
      <c r="S93" s="319"/>
      <c r="T93" s="319"/>
      <c r="U93" s="319"/>
      <c r="V93" s="319"/>
      <c r="W93" s="319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</row>
    <row r="94" spans="2:34" s="239" customFormat="1">
      <c r="R94" s="236"/>
      <c r="S94" s="319"/>
      <c r="T94" s="319"/>
      <c r="U94" s="319"/>
      <c r="V94" s="319"/>
      <c r="W94" s="319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</row>
    <row r="95" spans="2:34" s="239" customFormat="1">
      <c r="R95" s="236"/>
      <c r="S95" s="319"/>
      <c r="T95" s="319"/>
      <c r="U95" s="319"/>
      <c r="V95" s="319"/>
      <c r="W95" s="319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</row>
    <row r="96" spans="2:34" s="239" customFormat="1">
      <c r="R96" s="236"/>
      <c r="S96" s="319"/>
      <c r="T96" s="319"/>
      <c r="U96" s="319"/>
      <c r="V96" s="319"/>
      <c r="W96" s="319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</row>
    <row r="97" spans="18:34" s="239" customFormat="1">
      <c r="R97" s="236"/>
      <c r="S97" s="319"/>
      <c r="T97" s="319"/>
      <c r="U97" s="319"/>
      <c r="V97" s="319"/>
      <c r="W97" s="319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</row>
    <row r="98" spans="18:34" s="239" customFormat="1">
      <c r="R98" s="236"/>
      <c r="S98" s="319"/>
      <c r="T98" s="319"/>
      <c r="U98" s="319"/>
      <c r="V98" s="319"/>
      <c r="W98" s="319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</row>
    <row r="99" spans="18:34" s="239" customFormat="1">
      <c r="R99" s="236"/>
      <c r="S99" s="319"/>
      <c r="T99" s="319"/>
      <c r="U99" s="319"/>
      <c r="V99" s="319"/>
      <c r="W99" s="319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</row>
    <row r="100" spans="18:34" s="239" customFormat="1">
      <c r="R100" s="236"/>
      <c r="S100" s="319"/>
      <c r="T100" s="319"/>
      <c r="U100" s="319"/>
      <c r="V100" s="319"/>
      <c r="W100" s="319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</row>
    <row r="101" spans="18:34" s="239" customFormat="1">
      <c r="R101" s="236"/>
      <c r="S101" s="319"/>
      <c r="T101" s="319"/>
      <c r="U101" s="319"/>
      <c r="V101" s="319"/>
      <c r="W101" s="319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</row>
    <row r="102" spans="18:34" s="239" customFormat="1">
      <c r="R102" s="236"/>
      <c r="S102" s="319"/>
      <c r="T102" s="319"/>
      <c r="U102" s="319"/>
      <c r="V102" s="319"/>
      <c r="W102" s="319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</row>
    <row r="103" spans="18:34" s="239" customFormat="1">
      <c r="R103" s="236"/>
      <c r="S103" s="319"/>
      <c r="T103" s="319"/>
      <c r="U103" s="319"/>
      <c r="V103" s="319"/>
      <c r="W103" s="319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</row>
    <row r="104" spans="18:34" s="239" customFormat="1">
      <c r="R104" s="236"/>
      <c r="S104" s="319"/>
      <c r="T104" s="319"/>
      <c r="U104" s="319"/>
      <c r="V104" s="319"/>
      <c r="W104" s="319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</row>
    <row r="105" spans="18:34" s="239" customFormat="1">
      <c r="R105" s="236"/>
      <c r="S105" s="319"/>
      <c r="T105" s="319"/>
      <c r="U105" s="319"/>
      <c r="V105" s="319"/>
      <c r="W105" s="319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</row>
    <row r="106" spans="18:34" s="239" customFormat="1">
      <c r="R106" s="236"/>
      <c r="S106" s="319"/>
      <c r="T106" s="319"/>
      <c r="U106" s="319"/>
      <c r="V106" s="319"/>
      <c r="W106" s="319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</row>
    <row r="107" spans="18:34" s="239" customFormat="1">
      <c r="R107" s="236"/>
      <c r="S107" s="319"/>
      <c r="T107" s="319"/>
      <c r="U107" s="319"/>
      <c r="V107" s="319"/>
      <c r="W107" s="319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</row>
    <row r="108" spans="18:34" s="239" customFormat="1">
      <c r="R108" s="236"/>
      <c r="S108" s="319"/>
      <c r="T108" s="319"/>
      <c r="U108" s="319"/>
      <c r="V108" s="319"/>
      <c r="W108" s="319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</row>
    <row r="109" spans="18:34" s="239" customFormat="1">
      <c r="R109" s="236"/>
      <c r="S109" s="319"/>
      <c r="T109" s="319"/>
      <c r="U109" s="319"/>
      <c r="V109" s="319"/>
      <c r="W109" s="319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</row>
    <row r="110" spans="18:34" s="239" customFormat="1">
      <c r="R110" s="236"/>
      <c r="S110" s="319"/>
      <c r="T110" s="319"/>
      <c r="U110" s="319"/>
      <c r="V110" s="319"/>
      <c r="W110" s="319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</row>
    <row r="111" spans="18:34" s="239" customFormat="1">
      <c r="R111" s="236"/>
      <c r="S111" s="319"/>
      <c r="T111" s="319"/>
      <c r="U111" s="319"/>
      <c r="V111" s="319"/>
      <c r="W111" s="319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</row>
    <row r="112" spans="18:34" s="239" customFormat="1">
      <c r="R112" s="236"/>
      <c r="S112" s="319"/>
      <c r="T112" s="319"/>
      <c r="U112" s="319"/>
      <c r="V112" s="319"/>
      <c r="W112" s="319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</row>
    <row r="113" spans="2:34" s="239" customFormat="1">
      <c r="R113" s="236"/>
      <c r="S113" s="319"/>
      <c r="T113" s="319"/>
      <c r="U113" s="319"/>
      <c r="V113" s="319"/>
      <c r="W113" s="319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</row>
    <row r="114" spans="2:34" s="239" customFormat="1">
      <c r="R114" s="236"/>
      <c r="S114" s="319"/>
      <c r="T114" s="319"/>
      <c r="U114" s="319"/>
      <c r="V114" s="319"/>
      <c r="W114" s="319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</row>
    <row r="115" spans="2:34" s="239" customFormat="1">
      <c r="R115" s="236"/>
      <c r="S115" s="319"/>
      <c r="T115" s="319"/>
      <c r="U115" s="319"/>
      <c r="V115" s="319"/>
      <c r="W115" s="319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</row>
    <row r="116" spans="2:34" s="239" customFormat="1">
      <c r="R116" s="236"/>
      <c r="S116" s="319"/>
      <c r="T116" s="319"/>
      <c r="U116" s="319"/>
      <c r="V116" s="319"/>
      <c r="W116" s="319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</row>
    <row r="117" spans="2:34" s="239" customFormat="1">
      <c r="R117" s="236"/>
      <c r="S117" s="319"/>
      <c r="T117" s="319"/>
      <c r="U117" s="319"/>
      <c r="V117" s="319"/>
      <c r="W117" s="319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</row>
    <row r="118" spans="2:34" s="239" customFormat="1">
      <c r="R118" s="236"/>
      <c r="S118" s="319"/>
      <c r="T118" s="319"/>
      <c r="U118" s="319"/>
      <c r="V118" s="319"/>
      <c r="W118" s="319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</row>
    <row r="119" spans="2:34" s="239" customFormat="1">
      <c r="R119" s="236"/>
      <c r="S119" s="319"/>
      <c r="T119" s="319"/>
      <c r="U119" s="319"/>
      <c r="V119" s="319"/>
      <c r="W119" s="319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</row>
    <row r="120" spans="2:34" s="239" customForma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0"/>
      <c r="S120" s="300"/>
      <c r="T120" s="300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</row>
    <row r="121" spans="2:34" s="239" customFormat="1"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</row>
    <row r="122" spans="2:34" s="239" customFormat="1">
      <c r="O122" s="273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</row>
    <row r="123" spans="2:34" s="239" customFormat="1">
      <c r="O123" s="273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</row>
    <row r="124" spans="2:34" s="239" customFormat="1">
      <c r="O124" s="273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</row>
    <row r="125" spans="2:34" s="239" customFormat="1">
      <c r="O125" s="273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</row>
  </sheetData>
  <sortState ref="B107:K119">
    <sortCondition descending="1" ref="J107:J119"/>
  </sortState>
  <mergeCells count="1">
    <mergeCell ref="B53:L53"/>
  </mergeCells>
  <phoneticPr fontId="15" type="noConversion"/>
  <hyperlinks>
    <hyperlink ref="A1" location="ÍNDICE!A1" display="Volver Índice"/>
  </hyperlinks>
  <printOptions horizontalCentered="1" verticalCentered="1"/>
  <pageMargins left="0" right="0" top="0.39370078740157483" bottom="0.39370078740157483" header="0" footer="0"/>
  <pageSetup paperSize="9" scale="28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1"/>
  <sheetViews>
    <sheetView zoomScale="120" zoomScaleNormal="120" workbookViewId="0">
      <pane ySplit="4" topLeftCell="A318" activePane="bottomLeft" state="frozen"/>
      <selection pane="bottomLeft"/>
    </sheetView>
  </sheetViews>
  <sheetFormatPr baseColWidth="10" defaultColWidth="11.42578125" defaultRowHeight="12.75"/>
  <cols>
    <col min="1" max="1" width="28.140625" style="28" customWidth="1"/>
    <col min="2" max="2" width="6.42578125" style="28" bestFit="1" customWidth="1"/>
    <col min="3" max="3" width="13.140625" style="28" customWidth="1"/>
    <col min="4" max="4" width="12.5703125" style="28" customWidth="1"/>
    <col min="5" max="5" width="11.42578125" style="28"/>
    <col min="6" max="6" width="7" style="28" bestFit="1" customWidth="1"/>
    <col min="7" max="7" width="13.28515625" style="28" customWidth="1"/>
    <col min="8" max="8" width="10.85546875" style="28" bestFit="1" customWidth="1"/>
    <col min="9" max="9" width="11.42578125" style="28"/>
    <col min="10" max="10" width="11.28515625" style="28" bestFit="1" customWidth="1"/>
    <col min="11" max="12" width="10.85546875" style="28" bestFit="1" customWidth="1"/>
    <col min="13" max="13" width="11.28515625" style="28" bestFit="1" customWidth="1"/>
    <col min="14" max="14" width="8.28515625" style="28" customWidth="1"/>
    <col min="15" max="15" width="10.140625" style="28" bestFit="1" customWidth="1"/>
    <col min="16" max="17" width="8.85546875" style="28" bestFit="1" customWidth="1"/>
    <col min="18" max="18" width="10.85546875" style="28" bestFit="1" customWidth="1"/>
    <col min="19" max="16384" width="11.42578125" style="28"/>
  </cols>
  <sheetData>
    <row r="1" spans="1:18" ht="15.75">
      <c r="A1" s="103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8">
      <c r="A2" s="104" t="s">
        <v>227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5"/>
      <c r="R2" s="55"/>
    </row>
    <row r="3" spans="1: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R3" s="55"/>
    </row>
    <row r="4" spans="1:18" ht="37.5" customHeight="1">
      <c r="A4" s="30"/>
      <c r="B4" s="42" t="s">
        <v>46</v>
      </c>
      <c r="C4" s="31" t="s">
        <v>164</v>
      </c>
      <c r="D4" s="31" t="s">
        <v>165</v>
      </c>
      <c r="E4" s="31" t="s">
        <v>166</v>
      </c>
      <c r="F4" s="31" t="s">
        <v>167</v>
      </c>
      <c r="G4" s="31" t="s">
        <v>168</v>
      </c>
      <c r="H4" s="31" t="s">
        <v>169</v>
      </c>
      <c r="I4" s="31" t="s">
        <v>170</v>
      </c>
      <c r="J4" s="31" t="s">
        <v>171</v>
      </c>
      <c r="K4" s="31" t="s">
        <v>172</v>
      </c>
      <c r="L4" s="31" t="s">
        <v>173</v>
      </c>
      <c r="M4" s="31" t="s">
        <v>174</v>
      </c>
      <c r="N4" s="31" t="s">
        <v>175</v>
      </c>
      <c r="O4" s="31" t="s">
        <v>176</v>
      </c>
      <c r="P4" s="31" t="s">
        <v>177</v>
      </c>
      <c r="Q4" s="31" t="s">
        <v>178</v>
      </c>
      <c r="R4" s="31" t="s">
        <v>179</v>
      </c>
    </row>
    <row r="5" spans="1:18">
      <c r="A5" s="57" t="s">
        <v>46</v>
      </c>
      <c r="B5" s="58">
        <v>875</v>
      </c>
      <c r="C5" s="58">
        <v>20</v>
      </c>
      <c r="D5" s="58">
        <v>298</v>
      </c>
      <c r="E5" s="58">
        <v>296</v>
      </c>
      <c r="F5" s="58">
        <v>3</v>
      </c>
      <c r="G5" s="58">
        <v>63</v>
      </c>
      <c r="H5" s="58">
        <v>1</v>
      </c>
      <c r="I5" s="58">
        <v>9</v>
      </c>
      <c r="J5" s="58">
        <v>1</v>
      </c>
      <c r="K5" s="58">
        <v>14</v>
      </c>
      <c r="L5" s="58">
        <v>2</v>
      </c>
      <c r="M5" s="58">
        <v>11</v>
      </c>
      <c r="N5" s="85">
        <v>0</v>
      </c>
      <c r="O5" s="58">
        <v>35</v>
      </c>
      <c r="P5" s="58">
        <v>75</v>
      </c>
      <c r="Q5" s="58">
        <v>5</v>
      </c>
      <c r="R5" s="58">
        <v>42</v>
      </c>
    </row>
    <row r="6" spans="1:18" ht="27.75" customHeight="1">
      <c r="A6" s="49" t="s">
        <v>132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1"/>
      <c r="M6" s="61"/>
      <c r="N6" s="61"/>
      <c r="O6" s="61"/>
      <c r="P6" s="61"/>
      <c r="Q6" s="61"/>
      <c r="R6" s="61"/>
    </row>
    <row r="7" spans="1:18" ht="9.75" customHeight="1">
      <c r="A7" s="50" t="s">
        <v>48</v>
      </c>
      <c r="B7" s="59">
        <v>58</v>
      </c>
      <c r="C7" s="54">
        <v>0</v>
      </c>
      <c r="D7" s="59">
        <v>20</v>
      </c>
      <c r="E7" s="59">
        <v>15</v>
      </c>
      <c r="F7" s="54">
        <v>0</v>
      </c>
      <c r="G7" s="59">
        <v>6</v>
      </c>
      <c r="H7" s="54">
        <v>0</v>
      </c>
      <c r="I7" s="59">
        <v>2</v>
      </c>
      <c r="J7" s="54">
        <v>0</v>
      </c>
      <c r="K7" s="59">
        <v>1</v>
      </c>
      <c r="L7" s="54">
        <v>0</v>
      </c>
      <c r="M7" s="54">
        <v>0</v>
      </c>
      <c r="N7" s="54">
        <v>0</v>
      </c>
      <c r="O7" s="59">
        <v>1</v>
      </c>
      <c r="P7" s="59">
        <v>9</v>
      </c>
      <c r="Q7" s="54">
        <v>0</v>
      </c>
      <c r="R7" s="59">
        <v>4</v>
      </c>
    </row>
    <row r="8" spans="1:18" ht="9.75" customHeight="1">
      <c r="A8" s="34" t="s">
        <v>49</v>
      </c>
      <c r="B8" s="59">
        <v>88</v>
      </c>
      <c r="C8" s="54">
        <v>0</v>
      </c>
      <c r="D8" s="59">
        <v>9</v>
      </c>
      <c r="E8" s="59">
        <v>34</v>
      </c>
      <c r="F8" s="54">
        <v>0</v>
      </c>
      <c r="G8" s="59">
        <v>9</v>
      </c>
      <c r="H8" s="59">
        <v>1</v>
      </c>
      <c r="I8" s="54">
        <v>0</v>
      </c>
      <c r="J8" s="54">
        <v>0</v>
      </c>
      <c r="K8" s="59"/>
      <c r="L8" s="54">
        <v>0</v>
      </c>
      <c r="M8" s="54">
        <v>0</v>
      </c>
      <c r="N8" s="54">
        <v>0</v>
      </c>
      <c r="O8" s="59">
        <v>13</v>
      </c>
      <c r="P8" s="59">
        <v>10</v>
      </c>
      <c r="Q8" s="59">
        <v>1</v>
      </c>
      <c r="R8" s="59">
        <v>11</v>
      </c>
    </row>
    <row r="9" spans="1:18" ht="9.75" customHeight="1">
      <c r="A9" s="34" t="s">
        <v>137</v>
      </c>
      <c r="B9" s="59">
        <v>317</v>
      </c>
      <c r="C9" s="59">
        <v>16</v>
      </c>
      <c r="D9" s="59">
        <v>134</v>
      </c>
      <c r="E9" s="59">
        <v>83</v>
      </c>
      <c r="F9" s="59">
        <v>3</v>
      </c>
      <c r="G9" s="59">
        <v>7</v>
      </c>
      <c r="H9" s="54">
        <v>0</v>
      </c>
      <c r="I9" s="59">
        <v>5</v>
      </c>
      <c r="J9" s="54">
        <v>0</v>
      </c>
      <c r="K9" s="59">
        <v>7</v>
      </c>
      <c r="L9" s="54">
        <v>0</v>
      </c>
      <c r="M9" s="59">
        <v>8</v>
      </c>
      <c r="N9" s="54">
        <v>0</v>
      </c>
      <c r="O9" s="59">
        <v>4</v>
      </c>
      <c r="P9" s="59">
        <v>33</v>
      </c>
      <c r="Q9" s="59">
        <v>2</v>
      </c>
      <c r="R9" s="59">
        <v>15</v>
      </c>
    </row>
    <row r="10" spans="1:18" ht="9.75" customHeight="1">
      <c r="A10" s="34" t="s">
        <v>51</v>
      </c>
      <c r="B10" s="59">
        <v>76</v>
      </c>
      <c r="C10" s="59">
        <v>3</v>
      </c>
      <c r="D10" s="59">
        <v>14</v>
      </c>
      <c r="E10" s="59">
        <v>38</v>
      </c>
      <c r="F10" s="54">
        <v>0</v>
      </c>
      <c r="G10" s="59">
        <v>2</v>
      </c>
      <c r="H10" s="54">
        <v>0</v>
      </c>
      <c r="I10" s="54">
        <v>0</v>
      </c>
      <c r="J10" s="59">
        <v>1</v>
      </c>
      <c r="K10" s="59"/>
      <c r="L10" s="54">
        <v>0</v>
      </c>
      <c r="M10" s="59">
        <v>3</v>
      </c>
      <c r="N10" s="54">
        <v>0</v>
      </c>
      <c r="O10" s="59">
        <v>8</v>
      </c>
      <c r="P10" s="59">
        <v>4</v>
      </c>
      <c r="Q10" s="59">
        <v>1</v>
      </c>
      <c r="R10" s="59">
        <v>2</v>
      </c>
    </row>
    <row r="11" spans="1:18" ht="9.75" customHeight="1">
      <c r="A11" s="34" t="s">
        <v>52</v>
      </c>
      <c r="B11" s="59">
        <v>334</v>
      </c>
      <c r="C11" s="59">
        <v>1</v>
      </c>
      <c r="D11" s="59">
        <v>121</v>
      </c>
      <c r="E11" s="59">
        <v>126</v>
      </c>
      <c r="F11" s="54">
        <v>0</v>
      </c>
      <c r="G11" s="59">
        <v>38</v>
      </c>
      <c r="H11" s="54">
        <v>0</v>
      </c>
      <c r="I11" s="59">
        <v>2</v>
      </c>
      <c r="J11" s="54">
        <v>0</v>
      </c>
      <c r="K11" s="59">
        <v>6</v>
      </c>
      <c r="L11" s="59">
        <v>2</v>
      </c>
      <c r="M11" s="54">
        <v>0</v>
      </c>
      <c r="N11" s="54">
        <v>0</v>
      </c>
      <c r="O11" s="59">
        <v>9</v>
      </c>
      <c r="P11" s="59">
        <v>18</v>
      </c>
      <c r="Q11" s="59">
        <v>1</v>
      </c>
      <c r="R11" s="59">
        <v>10</v>
      </c>
    </row>
    <row r="12" spans="1:18" ht="18">
      <c r="A12" s="34" t="s">
        <v>67</v>
      </c>
      <c r="B12" s="59">
        <v>2</v>
      </c>
      <c r="C12" s="54">
        <v>0</v>
      </c>
      <c r="D12" s="54">
        <v>0</v>
      </c>
      <c r="E12" s="54">
        <v>0</v>
      </c>
      <c r="F12" s="54">
        <v>0</v>
      </c>
      <c r="G12" s="59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9">
        <v>1</v>
      </c>
      <c r="Q12" s="54">
        <v>0</v>
      </c>
      <c r="R12" s="54">
        <v>0</v>
      </c>
    </row>
    <row r="13" spans="1:18">
      <c r="A13" s="49" t="s">
        <v>46</v>
      </c>
      <c r="B13" s="58">
        <v>950</v>
      </c>
      <c r="C13" s="58">
        <v>3</v>
      </c>
      <c r="D13" s="58">
        <v>304</v>
      </c>
      <c r="E13" s="58">
        <v>309</v>
      </c>
      <c r="F13" s="58">
        <v>3</v>
      </c>
      <c r="G13" s="58">
        <v>96</v>
      </c>
      <c r="H13" s="58">
        <v>1</v>
      </c>
      <c r="I13" s="58">
        <v>9</v>
      </c>
      <c r="J13" s="58">
        <v>2</v>
      </c>
      <c r="K13" s="58">
        <v>17</v>
      </c>
      <c r="L13" s="58">
        <v>2</v>
      </c>
      <c r="M13" s="58">
        <v>3</v>
      </c>
      <c r="N13" s="58">
        <v>4</v>
      </c>
      <c r="O13" s="58">
        <v>39</v>
      </c>
      <c r="P13" s="58">
        <v>102</v>
      </c>
      <c r="Q13" s="58">
        <v>6</v>
      </c>
      <c r="R13" s="58">
        <v>50</v>
      </c>
    </row>
    <row r="14" spans="1:18" ht="18">
      <c r="A14" s="49" t="s">
        <v>133</v>
      </c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0.5" customHeight="1">
      <c r="A15" s="50" t="s">
        <v>48</v>
      </c>
      <c r="B15" s="59">
        <v>51</v>
      </c>
      <c r="C15" s="54">
        <v>0</v>
      </c>
      <c r="D15" s="59">
        <v>20</v>
      </c>
      <c r="E15" s="59">
        <v>9</v>
      </c>
      <c r="F15" s="54">
        <v>0</v>
      </c>
      <c r="G15" s="59">
        <v>7</v>
      </c>
      <c r="H15" s="54">
        <v>0</v>
      </c>
      <c r="I15" s="59">
        <v>2</v>
      </c>
      <c r="J15" s="54">
        <v>0</v>
      </c>
      <c r="K15" s="59">
        <v>1</v>
      </c>
      <c r="L15" s="54">
        <v>0</v>
      </c>
      <c r="M15" s="54">
        <v>0</v>
      </c>
      <c r="N15" s="59">
        <v>1</v>
      </c>
      <c r="O15" s="54">
        <v>0</v>
      </c>
      <c r="P15" s="59">
        <v>9</v>
      </c>
      <c r="Q15" s="54">
        <v>0</v>
      </c>
      <c r="R15" s="59">
        <v>2</v>
      </c>
    </row>
    <row r="16" spans="1:18" ht="10.5" customHeight="1">
      <c r="A16" s="34" t="s">
        <v>49</v>
      </c>
      <c r="B16" s="59">
        <v>127</v>
      </c>
      <c r="C16" s="54">
        <v>0</v>
      </c>
      <c r="D16" s="59">
        <v>13</v>
      </c>
      <c r="E16" s="59">
        <v>35</v>
      </c>
      <c r="F16" s="54">
        <v>0</v>
      </c>
      <c r="G16" s="59">
        <v>15</v>
      </c>
      <c r="H16" s="59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9">
        <v>2</v>
      </c>
      <c r="O16" s="59">
        <v>22</v>
      </c>
      <c r="P16" s="59">
        <v>29</v>
      </c>
      <c r="Q16" s="59">
        <v>1</v>
      </c>
      <c r="R16" s="59">
        <v>9</v>
      </c>
    </row>
    <row r="17" spans="1:18" ht="10.5" customHeight="1">
      <c r="A17" s="34" t="s">
        <v>137</v>
      </c>
      <c r="B17" s="59">
        <v>292</v>
      </c>
      <c r="C17" s="59">
        <v>1</v>
      </c>
      <c r="D17" s="59">
        <v>112</v>
      </c>
      <c r="E17" s="59">
        <v>91</v>
      </c>
      <c r="F17" s="54">
        <v>0</v>
      </c>
      <c r="G17" s="59">
        <v>29</v>
      </c>
      <c r="H17" s="54">
        <v>0</v>
      </c>
      <c r="I17" s="59">
        <v>5</v>
      </c>
      <c r="J17" s="59">
        <v>1</v>
      </c>
      <c r="K17" s="59">
        <v>7</v>
      </c>
      <c r="L17" s="54">
        <v>0</v>
      </c>
      <c r="M17" s="54">
        <v>0</v>
      </c>
      <c r="N17" s="59">
        <v>1</v>
      </c>
      <c r="O17" s="59">
        <v>3</v>
      </c>
      <c r="P17" s="59">
        <v>24</v>
      </c>
      <c r="Q17" s="59">
        <v>3</v>
      </c>
      <c r="R17" s="59">
        <v>15</v>
      </c>
    </row>
    <row r="18" spans="1:18" ht="10.5" customHeight="1">
      <c r="A18" s="34" t="s">
        <v>51</v>
      </c>
      <c r="B18" s="59">
        <v>83</v>
      </c>
      <c r="C18" s="54">
        <v>0</v>
      </c>
      <c r="D18" s="59">
        <v>16</v>
      </c>
      <c r="E18" s="59">
        <v>39</v>
      </c>
      <c r="F18" s="54">
        <v>0</v>
      </c>
      <c r="G18" s="59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9">
        <v>3</v>
      </c>
      <c r="N18" s="54">
        <v>0</v>
      </c>
      <c r="O18" s="59">
        <v>5</v>
      </c>
      <c r="P18" s="59">
        <v>14</v>
      </c>
      <c r="Q18" s="59">
        <v>1</v>
      </c>
      <c r="R18" s="59">
        <v>4</v>
      </c>
    </row>
    <row r="19" spans="1:18" ht="10.5" customHeight="1">
      <c r="A19" s="34" t="s">
        <v>52</v>
      </c>
      <c r="B19" s="59">
        <v>395</v>
      </c>
      <c r="C19" s="59">
        <v>2</v>
      </c>
      <c r="D19" s="59">
        <v>143</v>
      </c>
      <c r="E19" s="59">
        <v>135</v>
      </c>
      <c r="F19" s="59">
        <v>3</v>
      </c>
      <c r="G19" s="59">
        <v>43</v>
      </c>
      <c r="H19" s="54">
        <v>0</v>
      </c>
      <c r="I19" s="59">
        <v>2</v>
      </c>
      <c r="J19" s="59">
        <v>1</v>
      </c>
      <c r="K19" s="59">
        <v>9</v>
      </c>
      <c r="L19" s="59">
        <v>2</v>
      </c>
      <c r="M19" s="54">
        <v>0</v>
      </c>
      <c r="N19" s="54">
        <v>0</v>
      </c>
      <c r="O19" s="59">
        <v>9</v>
      </c>
      <c r="P19" s="59">
        <v>25</v>
      </c>
      <c r="Q19" s="59">
        <v>1</v>
      </c>
      <c r="R19" s="59">
        <v>20</v>
      </c>
    </row>
    <row r="20" spans="1:18" ht="18">
      <c r="A20" s="52" t="s">
        <v>67</v>
      </c>
      <c r="B20" s="59">
        <v>2</v>
      </c>
      <c r="C20" s="54">
        <v>0</v>
      </c>
      <c r="D20" s="54">
        <v>0</v>
      </c>
      <c r="E20" s="54">
        <v>0</v>
      </c>
      <c r="F20" s="54">
        <v>0</v>
      </c>
      <c r="G20" s="59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64">
        <v>1</v>
      </c>
      <c r="Q20" s="54">
        <v>0</v>
      </c>
      <c r="R20" s="54">
        <v>0</v>
      </c>
    </row>
    <row r="21" spans="1:18" ht="8.25" customHeight="1">
      <c r="A21" s="79"/>
      <c r="B21" s="59"/>
      <c r="C21" s="54"/>
      <c r="D21" s="54"/>
      <c r="E21" s="54"/>
      <c r="F21" s="54"/>
      <c r="G21" s="59"/>
      <c r="H21" s="54"/>
      <c r="I21" s="54"/>
      <c r="J21" s="54"/>
      <c r="K21" s="54"/>
      <c r="L21" s="54"/>
      <c r="M21" s="54"/>
      <c r="N21" s="54"/>
      <c r="O21" s="54"/>
      <c r="P21" s="64"/>
      <c r="Q21" s="54"/>
      <c r="R21" s="54"/>
    </row>
    <row r="22" spans="1:18">
      <c r="A22" s="48" t="s">
        <v>46</v>
      </c>
      <c r="B22" s="62">
        <v>986</v>
      </c>
      <c r="C22" s="84">
        <v>2</v>
      </c>
      <c r="D22" s="84">
        <v>257</v>
      </c>
      <c r="E22" s="84">
        <v>300</v>
      </c>
      <c r="F22" s="85">
        <v>0</v>
      </c>
      <c r="G22" s="84">
        <v>136</v>
      </c>
      <c r="H22" s="84">
        <v>1</v>
      </c>
      <c r="I22" s="84">
        <v>11</v>
      </c>
      <c r="J22" s="84">
        <v>1</v>
      </c>
      <c r="K22" s="84">
        <v>19</v>
      </c>
      <c r="L22" s="84">
        <v>2</v>
      </c>
      <c r="M22" s="84">
        <v>33</v>
      </c>
      <c r="N22" s="85">
        <v>0</v>
      </c>
      <c r="O22" s="84">
        <v>12</v>
      </c>
      <c r="P22" s="84">
        <v>150</v>
      </c>
      <c r="Q22" s="84">
        <v>7</v>
      </c>
      <c r="R22" s="84">
        <v>55</v>
      </c>
    </row>
    <row r="23" spans="1:18" ht="27">
      <c r="A23" s="49" t="s">
        <v>134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1.25" customHeight="1">
      <c r="A24" s="50" t="s">
        <v>48</v>
      </c>
      <c r="B24" s="59">
        <v>59</v>
      </c>
      <c r="C24" s="54">
        <v>0</v>
      </c>
      <c r="D24" s="59">
        <v>7</v>
      </c>
      <c r="E24" s="59">
        <v>9</v>
      </c>
      <c r="F24" s="54">
        <v>0</v>
      </c>
      <c r="G24" s="59">
        <v>2</v>
      </c>
      <c r="H24" s="54">
        <v>0</v>
      </c>
      <c r="I24" s="54">
        <v>0</v>
      </c>
      <c r="J24" s="54">
        <v>0</v>
      </c>
      <c r="K24" s="59">
        <v>1</v>
      </c>
      <c r="L24" s="54">
        <v>0</v>
      </c>
      <c r="M24" s="54">
        <v>1</v>
      </c>
      <c r="N24" s="54">
        <v>0</v>
      </c>
      <c r="O24" s="54">
        <v>0</v>
      </c>
      <c r="P24" s="59">
        <v>37</v>
      </c>
      <c r="Q24" s="54">
        <v>0</v>
      </c>
      <c r="R24" s="59">
        <v>2</v>
      </c>
    </row>
    <row r="25" spans="1:18" ht="11.25" customHeight="1">
      <c r="A25" s="34" t="s">
        <v>49</v>
      </c>
      <c r="B25" s="59">
        <v>144</v>
      </c>
      <c r="C25" s="54">
        <v>0</v>
      </c>
      <c r="D25" s="59">
        <v>26</v>
      </c>
      <c r="E25" s="59">
        <v>24</v>
      </c>
      <c r="F25" s="54">
        <v>0</v>
      </c>
      <c r="G25" s="59">
        <v>23</v>
      </c>
      <c r="H25" s="59">
        <v>1</v>
      </c>
      <c r="I25" s="54">
        <v>2</v>
      </c>
      <c r="J25" s="54">
        <v>0</v>
      </c>
      <c r="K25" s="54">
        <v>0</v>
      </c>
      <c r="L25" s="54">
        <v>0</v>
      </c>
      <c r="M25" s="54">
        <v>21</v>
      </c>
      <c r="N25" s="54">
        <v>0</v>
      </c>
      <c r="O25" s="59">
        <v>1</v>
      </c>
      <c r="P25" s="59">
        <v>28</v>
      </c>
      <c r="Q25" s="59">
        <v>1</v>
      </c>
      <c r="R25" s="59">
        <v>17</v>
      </c>
    </row>
    <row r="26" spans="1:18" ht="11.25" customHeight="1">
      <c r="A26" s="34" t="s">
        <v>137</v>
      </c>
      <c r="B26" s="59">
        <v>224</v>
      </c>
      <c r="C26" s="54">
        <v>0</v>
      </c>
      <c r="D26" s="59">
        <v>47</v>
      </c>
      <c r="E26" s="59">
        <v>72</v>
      </c>
      <c r="F26" s="54">
        <v>0</v>
      </c>
      <c r="G26" s="59">
        <v>53</v>
      </c>
      <c r="H26" s="54">
        <v>0</v>
      </c>
      <c r="I26" s="59">
        <v>6</v>
      </c>
      <c r="J26" s="54">
        <v>0</v>
      </c>
      <c r="K26" s="59">
        <v>4</v>
      </c>
      <c r="L26" s="54">
        <v>0</v>
      </c>
      <c r="M26" s="54">
        <v>2</v>
      </c>
      <c r="N26" s="54">
        <v>0</v>
      </c>
      <c r="O26" s="59">
        <v>3</v>
      </c>
      <c r="P26" s="59">
        <v>21</v>
      </c>
      <c r="Q26" s="59">
        <v>4</v>
      </c>
      <c r="R26" s="59">
        <v>12</v>
      </c>
    </row>
    <row r="27" spans="1:18" ht="11.25" customHeight="1">
      <c r="A27" s="34" t="s">
        <v>51</v>
      </c>
      <c r="B27" s="59">
        <v>106</v>
      </c>
      <c r="C27" s="54">
        <v>0</v>
      </c>
      <c r="D27" s="59">
        <v>16</v>
      </c>
      <c r="E27" s="59">
        <v>40</v>
      </c>
      <c r="F27" s="54">
        <v>0</v>
      </c>
      <c r="G27" s="59">
        <v>1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9">
        <v>7</v>
      </c>
      <c r="N27" s="54">
        <v>0</v>
      </c>
      <c r="O27" s="59">
        <v>1</v>
      </c>
      <c r="P27" s="59">
        <v>33</v>
      </c>
      <c r="Q27" s="59">
        <v>1</v>
      </c>
      <c r="R27" s="59">
        <v>6</v>
      </c>
    </row>
    <row r="28" spans="1:18" ht="11.25" customHeight="1">
      <c r="A28" s="34" t="s">
        <v>52</v>
      </c>
      <c r="B28" s="59">
        <v>449</v>
      </c>
      <c r="C28" s="59">
        <v>2</v>
      </c>
      <c r="D28" s="59">
        <v>161</v>
      </c>
      <c r="E28" s="59">
        <v>155</v>
      </c>
      <c r="F28" s="54">
        <v>0</v>
      </c>
      <c r="G28" s="59">
        <v>56</v>
      </c>
      <c r="H28" s="54">
        <v>0</v>
      </c>
      <c r="I28" s="59">
        <v>2</v>
      </c>
      <c r="J28" s="59">
        <v>1</v>
      </c>
      <c r="K28" s="59">
        <v>14</v>
      </c>
      <c r="L28" s="59">
        <v>2</v>
      </c>
      <c r="M28" s="54">
        <v>2</v>
      </c>
      <c r="N28" s="54">
        <v>0</v>
      </c>
      <c r="O28" s="59">
        <v>7</v>
      </c>
      <c r="P28" s="59">
        <v>28</v>
      </c>
      <c r="Q28" s="59">
        <v>1</v>
      </c>
      <c r="R28" s="59">
        <v>18</v>
      </c>
    </row>
    <row r="29" spans="1:18" ht="18">
      <c r="A29" s="34" t="s">
        <v>67</v>
      </c>
      <c r="B29" s="59">
        <v>4</v>
      </c>
      <c r="C29" s="54">
        <v>0</v>
      </c>
      <c r="D29" s="54">
        <v>0</v>
      </c>
      <c r="E29" s="54">
        <v>0</v>
      </c>
      <c r="F29" s="54">
        <v>0</v>
      </c>
      <c r="G29" s="59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210">
        <v>3</v>
      </c>
      <c r="Q29" s="54">
        <v>0</v>
      </c>
      <c r="R29" s="54">
        <v>0</v>
      </c>
    </row>
    <row r="30" spans="1:18">
      <c r="A30" s="51" t="s">
        <v>46</v>
      </c>
      <c r="B30" s="58">
        <v>965</v>
      </c>
      <c r="C30" s="85">
        <v>3</v>
      </c>
      <c r="D30" s="85">
        <v>315</v>
      </c>
      <c r="E30" s="85">
        <v>264</v>
      </c>
      <c r="F30" s="85">
        <v>3</v>
      </c>
      <c r="G30" s="58">
        <v>101</v>
      </c>
      <c r="H30" s="85">
        <v>1</v>
      </c>
      <c r="I30" s="85">
        <v>11</v>
      </c>
      <c r="J30" s="85">
        <v>2</v>
      </c>
      <c r="K30" s="85">
        <v>17</v>
      </c>
      <c r="L30" s="85">
        <v>2</v>
      </c>
      <c r="M30" s="85">
        <v>6</v>
      </c>
      <c r="N30" s="85"/>
      <c r="O30" s="85">
        <v>12</v>
      </c>
      <c r="P30" s="84">
        <v>164</v>
      </c>
      <c r="Q30" s="85">
        <v>8</v>
      </c>
      <c r="R30" s="85">
        <v>56</v>
      </c>
    </row>
    <row r="31" spans="1:18" ht="18">
      <c r="A31" s="49" t="s">
        <v>135</v>
      </c>
      <c r="B31" s="59"/>
      <c r="C31" s="54"/>
      <c r="D31" s="54"/>
      <c r="E31" s="54"/>
      <c r="F31" s="54"/>
      <c r="G31" s="59"/>
      <c r="H31" s="54"/>
      <c r="I31" s="54"/>
      <c r="J31" s="54"/>
      <c r="K31" s="54"/>
      <c r="L31" s="54"/>
      <c r="M31" s="54"/>
      <c r="N31" s="54"/>
      <c r="O31" s="54"/>
      <c r="P31" s="210"/>
      <c r="Q31" s="54"/>
      <c r="R31" s="54"/>
    </row>
    <row r="32" spans="1:18" ht="9.75" customHeight="1">
      <c r="A32" s="50" t="s">
        <v>48</v>
      </c>
      <c r="B32" s="59">
        <v>53</v>
      </c>
      <c r="C32" s="54">
        <v>0</v>
      </c>
      <c r="D32" s="54">
        <v>6</v>
      </c>
      <c r="E32" s="54">
        <v>7</v>
      </c>
      <c r="F32" s="54">
        <v>0</v>
      </c>
      <c r="G32" s="59">
        <v>1</v>
      </c>
      <c r="H32" s="54">
        <v>0</v>
      </c>
      <c r="I32" s="54">
        <v>0</v>
      </c>
      <c r="J32" s="54">
        <v>0</v>
      </c>
      <c r="K32" s="54">
        <v>1</v>
      </c>
      <c r="L32" s="54">
        <v>0</v>
      </c>
      <c r="M32" s="54">
        <v>1</v>
      </c>
      <c r="N32" s="54"/>
      <c r="O32" s="54">
        <v>0</v>
      </c>
      <c r="P32" s="210">
        <v>37</v>
      </c>
      <c r="Q32" s="54">
        <v>0</v>
      </c>
      <c r="R32" s="54">
        <v>0</v>
      </c>
    </row>
    <row r="33" spans="1:19" ht="9.75" customHeight="1">
      <c r="A33" s="34" t="s">
        <v>49</v>
      </c>
      <c r="B33" s="59">
        <v>108</v>
      </c>
      <c r="C33" s="54">
        <v>0</v>
      </c>
      <c r="D33" s="54">
        <v>24</v>
      </c>
      <c r="E33" s="54">
        <v>18</v>
      </c>
      <c r="F33" s="54">
        <v>0</v>
      </c>
      <c r="G33" s="59">
        <v>19</v>
      </c>
      <c r="H33" s="54">
        <v>1</v>
      </c>
      <c r="I33" s="54">
        <v>2</v>
      </c>
      <c r="J33" s="54">
        <v>0</v>
      </c>
      <c r="K33" s="54">
        <v>0</v>
      </c>
      <c r="L33" s="54">
        <v>0</v>
      </c>
      <c r="M33" s="54">
        <v>0</v>
      </c>
      <c r="N33" s="54"/>
      <c r="O33" s="54">
        <v>1</v>
      </c>
      <c r="P33" s="210">
        <v>28</v>
      </c>
      <c r="Q33" s="54">
        <v>1</v>
      </c>
      <c r="R33" s="54">
        <v>14</v>
      </c>
    </row>
    <row r="34" spans="1:19" ht="9.75" customHeight="1">
      <c r="A34" s="34" t="s">
        <v>137</v>
      </c>
      <c r="B34" s="59">
        <v>284</v>
      </c>
      <c r="C34" s="54">
        <v>1</v>
      </c>
      <c r="D34" s="54">
        <v>117</v>
      </c>
      <c r="E34" s="54">
        <v>47</v>
      </c>
      <c r="F34" s="54">
        <v>3</v>
      </c>
      <c r="G34" s="59">
        <v>35</v>
      </c>
      <c r="H34" s="54">
        <v>0</v>
      </c>
      <c r="I34" s="54">
        <v>6</v>
      </c>
      <c r="J34" s="54">
        <v>1</v>
      </c>
      <c r="K34" s="54">
        <v>7</v>
      </c>
      <c r="L34" s="54">
        <v>0</v>
      </c>
      <c r="M34" s="54">
        <v>2</v>
      </c>
      <c r="N34" s="54"/>
      <c r="O34" s="54">
        <v>3</v>
      </c>
      <c r="P34" s="210">
        <v>33</v>
      </c>
      <c r="Q34" s="54">
        <v>5</v>
      </c>
      <c r="R34" s="54">
        <v>24</v>
      </c>
    </row>
    <row r="35" spans="1:19" ht="9.75" customHeight="1">
      <c r="A35" s="34" t="s">
        <v>51</v>
      </c>
      <c r="B35" s="59">
        <v>98</v>
      </c>
      <c r="C35" s="54">
        <v>0</v>
      </c>
      <c r="D35" s="54">
        <v>16</v>
      </c>
      <c r="E35" s="54">
        <v>38</v>
      </c>
      <c r="F35" s="54" t="s">
        <v>136</v>
      </c>
      <c r="G35" s="59">
        <v>1</v>
      </c>
      <c r="H35" s="54">
        <v>0</v>
      </c>
      <c r="I35" s="54">
        <v>1</v>
      </c>
      <c r="J35" s="54">
        <v>0</v>
      </c>
      <c r="K35" s="54" t="s">
        <v>136</v>
      </c>
      <c r="L35" s="54">
        <v>0</v>
      </c>
      <c r="M35" s="54">
        <v>3</v>
      </c>
      <c r="N35" s="54"/>
      <c r="O35" s="54">
        <v>1</v>
      </c>
      <c r="P35" s="210">
        <v>33</v>
      </c>
      <c r="Q35" s="54">
        <v>1</v>
      </c>
      <c r="R35" s="54">
        <v>4</v>
      </c>
    </row>
    <row r="36" spans="1:19" ht="9.75" customHeight="1">
      <c r="A36" s="34" t="s">
        <v>52</v>
      </c>
      <c r="B36" s="59">
        <v>418</v>
      </c>
      <c r="C36" s="54">
        <v>2</v>
      </c>
      <c r="D36" s="54">
        <v>152</v>
      </c>
      <c r="E36" s="54">
        <v>154</v>
      </c>
      <c r="F36" s="54">
        <v>0</v>
      </c>
      <c r="G36" s="59">
        <v>44</v>
      </c>
      <c r="H36" s="54">
        <v>0</v>
      </c>
      <c r="I36" s="54">
        <v>2</v>
      </c>
      <c r="J36" s="54">
        <v>1</v>
      </c>
      <c r="K36" s="54">
        <v>9</v>
      </c>
      <c r="L36" s="54">
        <v>2</v>
      </c>
      <c r="M36" s="54">
        <v>0</v>
      </c>
      <c r="N36" s="54"/>
      <c r="O36" s="54">
        <v>7</v>
      </c>
      <c r="P36" s="210">
        <v>30</v>
      </c>
      <c r="Q36" s="54">
        <v>1</v>
      </c>
      <c r="R36" s="54">
        <v>14</v>
      </c>
    </row>
    <row r="37" spans="1:19" ht="18">
      <c r="A37" s="34" t="s">
        <v>67</v>
      </c>
      <c r="B37" s="59">
        <v>4</v>
      </c>
      <c r="C37" s="54">
        <v>0</v>
      </c>
      <c r="D37" s="54">
        <v>0</v>
      </c>
      <c r="E37" s="54">
        <v>0</v>
      </c>
      <c r="F37" s="54">
        <v>0</v>
      </c>
      <c r="G37" s="59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/>
      <c r="O37" s="54">
        <v>0</v>
      </c>
      <c r="P37" s="210">
        <v>3</v>
      </c>
      <c r="Q37" s="54">
        <v>0</v>
      </c>
      <c r="R37" s="54">
        <v>0</v>
      </c>
    </row>
    <row r="38" spans="1:19">
      <c r="A38" s="51" t="s">
        <v>46</v>
      </c>
      <c r="B38" s="58">
        <v>1046</v>
      </c>
      <c r="C38" s="85">
        <v>3</v>
      </c>
      <c r="D38" s="85">
        <v>283</v>
      </c>
      <c r="E38" s="85">
        <v>330</v>
      </c>
      <c r="F38" s="54">
        <v>0</v>
      </c>
      <c r="G38" s="58">
        <v>88</v>
      </c>
      <c r="H38" s="85">
        <v>1</v>
      </c>
      <c r="I38" s="85">
        <v>10</v>
      </c>
      <c r="J38" s="85">
        <v>2</v>
      </c>
      <c r="K38" s="85">
        <v>18</v>
      </c>
      <c r="L38" s="85">
        <v>2</v>
      </c>
      <c r="M38" s="85">
        <v>16</v>
      </c>
      <c r="N38" s="85">
        <v>17</v>
      </c>
      <c r="O38" s="85">
        <v>30</v>
      </c>
      <c r="P38" s="84">
        <v>178</v>
      </c>
      <c r="Q38" s="85">
        <v>8</v>
      </c>
      <c r="R38" s="85">
        <v>60</v>
      </c>
    </row>
    <row r="39" spans="1:19" ht="18">
      <c r="A39" s="49" t="s">
        <v>138</v>
      </c>
      <c r="B39" s="59"/>
      <c r="C39" s="54"/>
      <c r="D39" s="54"/>
      <c r="E39" s="54"/>
      <c r="F39" s="54">
        <v>0</v>
      </c>
      <c r="G39" s="59"/>
      <c r="H39" s="54"/>
      <c r="I39" s="54"/>
      <c r="J39" s="54"/>
      <c r="K39" s="54"/>
      <c r="L39" s="54"/>
      <c r="M39" s="54"/>
      <c r="N39" s="54"/>
      <c r="O39" s="54"/>
      <c r="P39" s="210"/>
      <c r="Q39" s="54"/>
      <c r="R39" s="54"/>
    </row>
    <row r="40" spans="1:19" s="92" customFormat="1" ht="10.5" customHeight="1">
      <c r="A40" s="50" t="s">
        <v>48</v>
      </c>
      <c r="B40" s="59">
        <v>98</v>
      </c>
      <c r="C40" s="54">
        <v>0</v>
      </c>
      <c r="D40" s="54">
        <v>17</v>
      </c>
      <c r="E40" s="54">
        <v>14</v>
      </c>
      <c r="F40" s="54">
        <v>0</v>
      </c>
      <c r="G40" s="59">
        <v>4</v>
      </c>
      <c r="H40" s="54">
        <v>0</v>
      </c>
      <c r="I40" s="54">
        <v>0</v>
      </c>
      <c r="J40" s="54">
        <v>0</v>
      </c>
      <c r="K40" s="54">
        <v>3</v>
      </c>
      <c r="L40" s="54">
        <v>0</v>
      </c>
      <c r="M40" s="54">
        <v>0</v>
      </c>
      <c r="N40" s="54">
        <v>1</v>
      </c>
      <c r="O40" s="54">
        <v>0</v>
      </c>
      <c r="P40" s="210">
        <v>53</v>
      </c>
      <c r="Q40" s="54">
        <v>0</v>
      </c>
      <c r="R40" s="54">
        <v>6</v>
      </c>
    </row>
    <row r="41" spans="1:19" s="92" customFormat="1" ht="10.5" customHeight="1">
      <c r="A41" s="34" t="s">
        <v>49</v>
      </c>
      <c r="B41" s="59">
        <v>114</v>
      </c>
      <c r="C41" s="54">
        <v>0</v>
      </c>
      <c r="D41" s="54">
        <v>13</v>
      </c>
      <c r="E41" s="54">
        <v>18</v>
      </c>
      <c r="F41" s="54">
        <v>0</v>
      </c>
      <c r="G41" s="59">
        <v>15</v>
      </c>
      <c r="H41" s="54">
        <v>1</v>
      </c>
      <c r="I41" s="54">
        <v>1</v>
      </c>
      <c r="J41" s="54">
        <v>0</v>
      </c>
      <c r="K41" s="54">
        <v>0</v>
      </c>
      <c r="L41" s="54">
        <v>0</v>
      </c>
      <c r="M41" s="54">
        <v>5</v>
      </c>
      <c r="N41" s="54">
        <v>3</v>
      </c>
      <c r="O41" s="54">
        <v>18</v>
      </c>
      <c r="P41" s="210">
        <v>25</v>
      </c>
      <c r="Q41" s="54">
        <v>1</v>
      </c>
      <c r="R41" s="54">
        <v>14</v>
      </c>
    </row>
    <row r="42" spans="1:19" s="92" customFormat="1" ht="10.5" customHeight="1">
      <c r="A42" s="34" t="s">
        <v>137</v>
      </c>
      <c r="B42" s="59">
        <v>227</v>
      </c>
      <c r="C42" s="54">
        <v>1</v>
      </c>
      <c r="D42" s="54">
        <v>73</v>
      </c>
      <c r="E42" s="54">
        <v>60</v>
      </c>
      <c r="F42" s="54">
        <v>0</v>
      </c>
      <c r="G42" s="59">
        <v>19</v>
      </c>
      <c r="H42" s="54">
        <v>0</v>
      </c>
      <c r="I42" s="54">
        <v>6</v>
      </c>
      <c r="J42" s="54">
        <v>1</v>
      </c>
      <c r="K42" s="54">
        <v>4</v>
      </c>
      <c r="L42" s="54">
        <v>0</v>
      </c>
      <c r="M42" s="54">
        <v>2</v>
      </c>
      <c r="N42" s="54">
        <v>13</v>
      </c>
      <c r="O42" s="54">
        <v>3</v>
      </c>
      <c r="P42" s="210">
        <v>28</v>
      </c>
      <c r="Q42" s="54">
        <v>5</v>
      </c>
      <c r="R42" s="54">
        <v>12</v>
      </c>
    </row>
    <row r="43" spans="1:19" s="92" customFormat="1" ht="10.5" customHeight="1">
      <c r="A43" s="34" t="s">
        <v>51</v>
      </c>
      <c r="B43" s="59">
        <v>109</v>
      </c>
      <c r="C43" s="54">
        <v>0</v>
      </c>
      <c r="D43" s="54">
        <v>16</v>
      </c>
      <c r="E43" s="54">
        <v>41</v>
      </c>
      <c r="F43" s="54">
        <v>0</v>
      </c>
      <c r="G43" s="59">
        <v>1</v>
      </c>
      <c r="H43" s="54">
        <v>0</v>
      </c>
      <c r="I43" s="54">
        <v>1</v>
      </c>
      <c r="J43" s="54">
        <v>0</v>
      </c>
      <c r="K43" s="54">
        <v>0</v>
      </c>
      <c r="L43" s="54">
        <v>0</v>
      </c>
      <c r="M43" s="54">
        <v>8</v>
      </c>
      <c r="N43" s="54">
        <v>0</v>
      </c>
      <c r="O43" s="54">
        <v>1</v>
      </c>
      <c r="P43" s="210">
        <v>35</v>
      </c>
      <c r="Q43" s="54">
        <v>1</v>
      </c>
      <c r="R43" s="54">
        <v>5</v>
      </c>
    </row>
    <row r="44" spans="1:19" s="92" customFormat="1" ht="10.5" customHeight="1">
      <c r="A44" s="34" t="s">
        <v>52</v>
      </c>
      <c r="B44" s="59">
        <v>494</v>
      </c>
      <c r="C44" s="54">
        <v>2</v>
      </c>
      <c r="D44" s="54">
        <v>164</v>
      </c>
      <c r="E44" s="54">
        <v>197</v>
      </c>
      <c r="F44" s="54">
        <v>0</v>
      </c>
      <c r="G44" s="59">
        <v>48</v>
      </c>
      <c r="H44" s="54">
        <v>0</v>
      </c>
      <c r="I44" s="54">
        <v>2</v>
      </c>
      <c r="J44" s="54">
        <v>1</v>
      </c>
      <c r="K44" s="54">
        <v>11</v>
      </c>
      <c r="L44" s="54">
        <v>2</v>
      </c>
      <c r="M44" s="54">
        <v>1</v>
      </c>
      <c r="N44" s="54">
        <v>0</v>
      </c>
      <c r="O44" s="54">
        <v>8</v>
      </c>
      <c r="P44" s="210">
        <v>34</v>
      </c>
      <c r="Q44" s="54">
        <v>1</v>
      </c>
      <c r="R44" s="54">
        <v>23</v>
      </c>
    </row>
    <row r="45" spans="1:19" s="92" customFormat="1" ht="18">
      <c r="A45" s="52" t="s">
        <v>67</v>
      </c>
      <c r="B45" s="59">
        <v>4</v>
      </c>
      <c r="C45" s="54">
        <v>0</v>
      </c>
      <c r="D45" s="54">
        <v>0</v>
      </c>
      <c r="E45" s="54">
        <v>0</v>
      </c>
      <c r="F45" s="54">
        <v>0</v>
      </c>
      <c r="G45" s="59">
        <v>1</v>
      </c>
      <c r="H45" s="54">
        <v>0</v>
      </c>
      <c r="I45" s="54" t="s">
        <v>136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10">
        <v>3</v>
      </c>
      <c r="Q45" s="54">
        <v>0</v>
      </c>
      <c r="R45" s="54">
        <v>0</v>
      </c>
    </row>
    <row r="46" spans="1:19" s="92" customFormat="1" ht="7.5" customHeight="1">
      <c r="A46" s="91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O46" s="94"/>
      <c r="P46" s="94"/>
      <c r="Q46" s="94"/>
      <c r="R46" s="94"/>
    </row>
    <row r="47" spans="1:19" s="92" customFormat="1">
      <c r="A47" s="48" t="s">
        <v>46</v>
      </c>
      <c r="B47" s="58">
        <v>1122</v>
      </c>
      <c r="C47" s="98">
        <v>3</v>
      </c>
      <c r="D47" s="98">
        <v>335</v>
      </c>
      <c r="E47" s="98">
        <v>337</v>
      </c>
      <c r="F47" s="99">
        <v>3</v>
      </c>
      <c r="G47" s="98">
        <v>101</v>
      </c>
      <c r="H47" s="98">
        <v>1</v>
      </c>
      <c r="I47" s="98">
        <v>12</v>
      </c>
      <c r="J47" s="98">
        <v>2</v>
      </c>
      <c r="K47" s="98">
        <v>29</v>
      </c>
      <c r="L47" s="98">
        <v>2</v>
      </c>
      <c r="M47" s="98">
        <v>17</v>
      </c>
      <c r="N47" s="99">
        <v>13</v>
      </c>
      <c r="O47" s="98">
        <v>12</v>
      </c>
      <c r="P47" s="98">
        <v>183</v>
      </c>
      <c r="Q47" s="98">
        <v>8</v>
      </c>
      <c r="R47" s="98">
        <v>64</v>
      </c>
      <c r="S47" s="100"/>
    </row>
    <row r="48" spans="1:19" s="92" customFormat="1" ht="18">
      <c r="A48" s="49" t="s">
        <v>139</v>
      </c>
      <c r="R48" s="92">
        <v>4</v>
      </c>
      <c r="S48" s="100"/>
    </row>
    <row r="49" spans="1:19" s="92" customFormat="1" ht="11.25" customHeight="1">
      <c r="A49" s="50" t="s">
        <v>48</v>
      </c>
      <c r="B49" s="59">
        <v>119</v>
      </c>
      <c r="C49" s="54">
        <v>0</v>
      </c>
      <c r="D49" s="59">
        <v>19</v>
      </c>
      <c r="E49" s="59">
        <v>34</v>
      </c>
      <c r="F49" s="54">
        <v>0</v>
      </c>
      <c r="G49" s="59">
        <v>4</v>
      </c>
      <c r="H49" s="54">
        <v>0</v>
      </c>
      <c r="I49" s="59">
        <v>1</v>
      </c>
      <c r="J49" s="54">
        <v>0</v>
      </c>
      <c r="K49" s="59">
        <v>10</v>
      </c>
      <c r="L49" s="54">
        <v>0</v>
      </c>
      <c r="M49" s="59">
        <v>1</v>
      </c>
      <c r="N49" s="54">
        <v>0</v>
      </c>
      <c r="O49" s="54">
        <v>0</v>
      </c>
      <c r="P49" s="59">
        <v>46</v>
      </c>
      <c r="Q49" s="59" t="s">
        <v>136</v>
      </c>
      <c r="R49" s="59">
        <v>4</v>
      </c>
      <c r="S49" s="100"/>
    </row>
    <row r="50" spans="1:19" s="92" customFormat="1" ht="11.25" customHeight="1">
      <c r="A50" s="34" t="s">
        <v>49</v>
      </c>
      <c r="B50" s="59">
        <v>101</v>
      </c>
      <c r="C50" s="54">
        <v>0</v>
      </c>
      <c r="D50" s="59">
        <v>20</v>
      </c>
      <c r="E50" s="59">
        <v>19</v>
      </c>
      <c r="F50" s="54">
        <v>0</v>
      </c>
      <c r="G50" s="59">
        <v>16</v>
      </c>
      <c r="H50" s="97">
        <v>1</v>
      </c>
      <c r="I50" s="97">
        <v>2</v>
      </c>
      <c r="J50" s="54">
        <v>0</v>
      </c>
      <c r="K50" s="54">
        <v>0</v>
      </c>
      <c r="L50" s="54">
        <v>0</v>
      </c>
      <c r="M50" s="97">
        <v>1</v>
      </c>
      <c r="N50" s="54">
        <v>0</v>
      </c>
      <c r="O50" s="97">
        <v>1</v>
      </c>
      <c r="P50" s="59">
        <v>25</v>
      </c>
      <c r="Q50" s="97">
        <v>1</v>
      </c>
      <c r="R50" s="59">
        <v>15</v>
      </c>
      <c r="S50" s="100"/>
    </row>
    <row r="51" spans="1:19" s="92" customFormat="1" ht="11.25" customHeight="1">
      <c r="A51" s="34" t="s">
        <v>137</v>
      </c>
      <c r="B51" s="59">
        <v>290</v>
      </c>
      <c r="C51" s="97">
        <v>1</v>
      </c>
      <c r="D51" s="59">
        <v>113</v>
      </c>
      <c r="E51" s="59">
        <v>42</v>
      </c>
      <c r="F51" s="97">
        <v>3</v>
      </c>
      <c r="G51" s="59">
        <v>31</v>
      </c>
      <c r="H51" s="59" t="s">
        <v>136</v>
      </c>
      <c r="I51" s="97">
        <v>6</v>
      </c>
      <c r="J51" s="97">
        <v>1</v>
      </c>
      <c r="K51" s="97">
        <v>7</v>
      </c>
      <c r="L51" s="54">
        <v>0</v>
      </c>
      <c r="M51" s="97">
        <v>2</v>
      </c>
      <c r="N51" s="97">
        <v>13</v>
      </c>
      <c r="O51" s="59">
        <v>3</v>
      </c>
      <c r="P51" s="59">
        <v>40</v>
      </c>
      <c r="Q51" s="59">
        <v>5</v>
      </c>
      <c r="R51" s="59">
        <v>23</v>
      </c>
      <c r="S51" s="100"/>
    </row>
    <row r="52" spans="1:19" s="92" customFormat="1" ht="11.25" customHeight="1">
      <c r="A52" s="34" t="s">
        <v>51</v>
      </c>
      <c r="B52" s="59">
        <v>106</v>
      </c>
      <c r="C52" s="54">
        <v>0</v>
      </c>
      <c r="D52" s="59">
        <v>17</v>
      </c>
      <c r="E52" s="59">
        <v>42</v>
      </c>
      <c r="F52" s="54">
        <v>0</v>
      </c>
      <c r="G52" s="59">
        <v>1</v>
      </c>
      <c r="H52" s="54">
        <v>0</v>
      </c>
      <c r="I52" s="59">
        <v>1</v>
      </c>
      <c r="J52" s="54">
        <v>0</v>
      </c>
      <c r="K52" s="54">
        <v>0</v>
      </c>
      <c r="L52" s="54">
        <v>0</v>
      </c>
      <c r="M52" s="97">
        <v>4</v>
      </c>
      <c r="N52" s="54">
        <v>0</v>
      </c>
      <c r="O52" s="59">
        <v>1</v>
      </c>
      <c r="P52" s="59">
        <v>35</v>
      </c>
      <c r="Q52" s="59">
        <v>1</v>
      </c>
      <c r="R52" s="59">
        <v>4</v>
      </c>
      <c r="S52" s="100"/>
    </row>
    <row r="53" spans="1:19" s="92" customFormat="1" ht="11.25" customHeight="1">
      <c r="A53" s="34" t="s">
        <v>52</v>
      </c>
      <c r="B53" s="59">
        <v>502</v>
      </c>
      <c r="C53" s="97">
        <v>2</v>
      </c>
      <c r="D53" s="59">
        <v>166</v>
      </c>
      <c r="E53" s="59">
        <v>200</v>
      </c>
      <c r="F53" s="54">
        <v>0</v>
      </c>
      <c r="G53" s="59">
        <v>48</v>
      </c>
      <c r="H53" s="54">
        <v>0</v>
      </c>
      <c r="I53" s="97">
        <v>2</v>
      </c>
      <c r="J53" s="97">
        <v>1</v>
      </c>
      <c r="K53" s="97">
        <v>12</v>
      </c>
      <c r="L53" s="97">
        <v>2</v>
      </c>
      <c r="M53" s="59">
        <v>9</v>
      </c>
      <c r="N53" s="54">
        <v>0</v>
      </c>
      <c r="O53" s="59">
        <v>7</v>
      </c>
      <c r="P53" s="59">
        <v>34</v>
      </c>
      <c r="Q53" s="59">
        <v>1</v>
      </c>
      <c r="R53" s="54">
        <v>18</v>
      </c>
      <c r="S53" s="100"/>
    </row>
    <row r="54" spans="1:19" s="92" customFormat="1" ht="18">
      <c r="A54" s="34" t="s">
        <v>67</v>
      </c>
      <c r="B54" s="59">
        <v>4</v>
      </c>
      <c r="C54" s="54">
        <v>0</v>
      </c>
      <c r="D54" s="54">
        <v>0</v>
      </c>
      <c r="E54" s="54">
        <v>0</v>
      </c>
      <c r="F54" s="54">
        <v>0</v>
      </c>
      <c r="G54" s="59">
        <v>1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9">
        <v>3</v>
      </c>
      <c r="Q54" s="54">
        <v>0</v>
      </c>
      <c r="R54" s="54">
        <v>0</v>
      </c>
      <c r="S54" s="100"/>
    </row>
    <row r="55" spans="1:19" s="92" customFormat="1">
      <c r="A55" s="51" t="s">
        <v>46</v>
      </c>
      <c r="B55" s="58">
        <v>1166</v>
      </c>
      <c r="C55" s="85">
        <v>3</v>
      </c>
      <c r="D55" s="85">
        <v>339</v>
      </c>
      <c r="E55" s="85">
        <v>365</v>
      </c>
      <c r="F55" s="85">
        <v>3</v>
      </c>
      <c r="G55" s="58">
        <v>101</v>
      </c>
      <c r="H55" s="85">
        <v>1</v>
      </c>
      <c r="I55" s="85">
        <v>12</v>
      </c>
      <c r="J55" s="85">
        <v>3</v>
      </c>
      <c r="K55" s="85">
        <v>32</v>
      </c>
      <c r="L55" s="85">
        <v>2</v>
      </c>
      <c r="M55" s="85">
        <v>17</v>
      </c>
      <c r="N55" s="85">
        <v>13</v>
      </c>
      <c r="O55" s="85">
        <v>12</v>
      </c>
      <c r="P55" s="84">
        <v>189</v>
      </c>
      <c r="Q55" s="85">
        <v>8</v>
      </c>
      <c r="R55" s="85">
        <v>66</v>
      </c>
    </row>
    <row r="56" spans="1:19" s="92" customFormat="1" ht="18">
      <c r="A56" s="49" t="s">
        <v>140</v>
      </c>
      <c r="B56" s="59"/>
      <c r="C56" s="54"/>
      <c r="D56" s="54"/>
      <c r="E56" s="54"/>
      <c r="F56" s="54"/>
      <c r="G56" s="59"/>
      <c r="H56" s="54"/>
      <c r="I56" s="54"/>
      <c r="J56" s="54"/>
      <c r="K56" s="54"/>
      <c r="L56" s="54"/>
      <c r="M56" s="54"/>
      <c r="N56" s="54"/>
      <c r="O56" s="54"/>
      <c r="P56" s="210"/>
      <c r="Q56" s="54"/>
      <c r="R56" s="54"/>
    </row>
    <row r="57" spans="1:19" s="92" customFormat="1" ht="10.5" customHeight="1">
      <c r="A57" s="50" t="s">
        <v>48</v>
      </c>
      <c r="B57" s="59">
        <v>124</v>
      </c>
      <c r="C57" s="54">
        <v>0</v>
      </c>
      <c r="D57" s="54">
        <v>22</v>
      </c>
      <c r="E57" s="54">
        <v>32</v>
      </c>
      <c r="F57" s="54">
        <v>0</v>
      </c>
      <c r="G57" s="59">
        <v>4</v>
      </c>
      <c r="H57" s="54">
        <v>0</v>
      </c>
      <c r="I57" s="54">
        <v>1</v>
      </c>
      <c r="J57" s="54">
        <v>0</v>
      </c>
      <c r="K57" s="54">
        <v>13</v>
      </c>
      <c r="L57" s="54">
        <v>0</v>
      </c>
      <c r="M57" s="54">
        <v>1</v>
      </c>
      <c r="N57" s="54">
        <v>0</v>
      </c>
      <c r="O57" s="54">
        <v>0</v>
      </c>
      <c r="P57" s="210">
        <v>46</v>
      </c>
      <c r="Q57" s="54">
        <v>0</v>
      </c>
      <c r="R57" s="54">
        <v>5</v>
      </c>
    </row>
    <row r="58" spans="1:19" s="92" customFormat="1" ht="10.5" customHeight="1">
      <c r="A58" s="34" t="s">
        <v>49</v>
      </c>
      <c r="B58" s="59">
        <v>102</v>
      </c>
      <c r="C58" s="54">
        <v>0</v>
      </c>
      <c r="D58" s="54">
        <v>20</v>
      </c>
      <c r="E58" s="54">
        <v>20</v>
      </c>
      <c r="F58" s="54">
        <v>0</v>
      </c>
      <c r="G58" s="59">
        <v>16</v>
      </c>
      <c r="H58" s="54">
        <v>1</v>
      </c>
      <c r="I58" s="54">
        <v>2</v>
      </c>
      <c r="J58" s="54">
        <v>0</v>
      </c>
      <c r="K58" s="54">
        <v>0</v>
      </c>
      <c r="L58" s="54">
        <v>0</v>
      </c>
      <c r="M58" s="54">
        <v>1</v>
      </c>
      <c r="N58" s="54">
        <v>0</v>
      </c>
      <c r="O58" s="54">
        <v>1</v>
      </c>
      <c r="P58" s="210">
        <v>25</v>
      </c>
      <c r="Q58" s="54">
        <v>1</v>
      </c>
      <c r="R58" s="54">
        <v>15</v>
      </c>
    </row>
    <row r="59" spans="1:19" s="92" customFormat="1" ht="10.5" customHeight="1">
      <c r="A59" s="34" t="s">
        <v>137</v>
      </c>
      <c r="B59" s="59">
        <v>297</v>
      </c>
      <c r="C59" s="54">
        <v>1</v>
      </c>
      <c r="D59" s="54">
        <v>113</v>
      </c>
      <c r="E59" s="54">
        <v>46</v>
      </c>
      <c r="F59" s="54">
        <v>3</v>
      </c>
      <c r="G59" s="59">
        <v>31</v>
      </c>
      <c r="H59" s="54">
        <v>0</v>
      </c>
      <c r="I59" s="54">
        <v>6</v>
      </c>
      <c r="J59" s="54">
        <v>1</v>
      </c>
      <c r="K59" s="54">
        <v>7</v>
      </c>
      <c r="L59" s="54" t="s">
        <v>136</v>
      </c>
      <c r="M59" s="54">
        <v>2</v>
      </c>
      <c r="N59" s="54">
        <v>13</v>
      </c>
      <c r="O59" s="54">
        <v>3</v>
      </c>
      <c r="P59" s="210">
        <v>43</v>
      </c>
      <c r="Q59" s="54">
        <v>5</v>
      </c>
      <c r="R59" s="54">
        <v>23</v>
      </c>
    </row>
    <row r="60" spans="1:19" s="92" customFormat="1" ht="10.5" customHeight="1">
      <c r="A60" s="34" t="s">
        <v>51</v>
      </c>
      <c r="B60" s="59">
        <v>106</v>
      </c>
      <c r="C60" s="54">
        <v>0</v>
      </c>
      <c r="D60" s="54">
        <v>17</v>
      </c>
      <c r="E60" s="54">
        <v>42</v>
      </c>
      <c r="F60" s="54">
        <v>0</v>
      </c>
      <c r="G60" s="59">
        <v>1</v>
      </c>
      <c r="H60" s="54">
        <v>0</v>
      </c>
      <c r="I60" s="54">
        <v>1</v>
      </c>
      <c r="J60" s="54">
        <v>0</v>
      </c>
      <c r="K60" s="54">
        <v>0</v>
      </c>
      <c r="L60" s="54">
        <v>0</v>
      </c>
      <c r="M60" s="54">
        <v>4</v>
      </c>
      <c r="N60" s="54">
        <v>0</v>
      </c>
      <c r="O60" s="54">
        <v>1</v>
      </c>
      <c r="P60" s="210">
        <v>35</v>
      </c>
      <c r="Q60" s="54">
        <v>1</v>
      </c>
      <c r="R60" s="54">
        <v>4</v>
      </c>
    </row>
    <row r="61" spans="1:19" s="92" customFormat="1" ht="10.5" customHeight="1">
      <c r="A61" s="34" t="s">
        <v>52</v>
      </c>
      <c r="B61" s="59">
        <v>533</v>
      </c>
      <c r="C61" s="54">
        <v>2</v>
      </c>
      <c r="D61" s="54">
        <v>167</v>
      </c>
      <c r="E61" s="54">
        <v>225</v>
      </c>
      <c r="F61" s="54">
        <v>0</v>
      </c>
      <c r="G61" s="59">
        <v>48</v>
      </c>
      <c r="H61" s="54">
        <v>0</v>
      </c>
      <c r="I61" s="54">
        <v>2</v>
      </c>
      <c r="J61" s="54">
        <v>2</v>
      </c>
      <c r="K61" s="54">
        <v>12</v>
      </c>
      <c r="L61" s="54">
        <v>2</v>
      </c>
      <c r="M61" s="54">
        <v>9</v>
      </c>
      <c r="N61" s="54">
        <v>0</v>
      </c>
      <c r="O61" s="54">
        <v>7</v>
      </c>
      <c r="P61" s="210">
        <v>37</v>
      </c>
      <c r="Q61" s="54">
        <v>1</v>
      </c>
      <c r="R61" s="54">
        <v>19</v>
      </c>
    </row>
    <row r="62" spans="1:19" s="92" customFormat="1" ht="18">
      <c r="A62" s="34" t="s">
        <v>67</v>
      </c>
      <c r="B62" s="59">
        <v>4</v>
      </c>
      <c r="C62" s="54">
        <v>0</v>
      </c>
      <c r="D62" s="54">
        <v>0</v>
      </c>
      <c r="E62" s="54">
        <v>0</v>
      </c>
      <c r="F62" s="54">
        <v>0</v>
      </c>
      <c r="G62" s="59">
        <v>1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10">
        <v>3</v>
      </c>
      <c r="Q62" s="54">
        <v>0</v>
      </c>
      <c r="R62" s="54">
        <v>0</v>
      </c>
    </row>
    <row r="63" spans="1:19" s="121" customFormat="1">
      <c r="A63" s="51" t="s">
        <v>46</v>
      </c>
      <c r="B63" s="58">
        <v>1184</v>
      </c>
      <c r="C63" s="85">
        <v>3</v>
      </c>
      <c r="D63" s="85">
        <v>344</v>
      </c>
      <c r="E63" s="85">
        <v>379</v>
      </c>
      <c r="F63" s="85">
        <v>3</v>
      </c>
      <c r="G63" s="58">
        <v>101</v>
      </c>
      <c r="H63" s="85">
        <v>1</v>
      </c>
      <c r="I63" s="85">
        <v>12</v>
      </c>
      <c r="J63" s="85">
        <v>3</v>
      </c>
      <c r="K63" s="85">
        <v>33</v>
      </c>
      <c r="L63" s="85">
        <v>3</v>
      </c>
      <c r="M63" s="85">
        <v>17</v>
      </c>
      <c r="N63" s="85">
        <v>13</v>
      </c>
      <c r="O63" s="85">
        <v>12</v>
      </c>
      <c r="P63" s="84">
        <v>188</v>
      </c>
      <c r="Q63" s="85">
        <v>8</v>
      </c>
      <c r="R63" s="85">
        <v>64</v>
      </c>
    </row>
    <row r="64" spans="1:19" s="92" customFormat="1" ht="18">
      <c r="A64" s="49" t="s">
        <v>141</v>
      </c>
      <c r="B64" s="59">
        <v>135</v>
      </c>
      <c r="C64" s="54">
        <v>0</v>
      </c>
      <c r="D64" s="54">
        <v>26</v>
      </c>
      <c r="E64" s="54">
        <v>38</v>
      </c>
      <c r="F64" s="54">
        <v>0</v>
      </c>
      <c r="G64" s="59">
        <v>4</v>
      </c>
      <c r="H64" s="54">
        <v>0</v>
      </c>
      <c r="I64" s="54">
        <v>1</v>
      </c>
      <c r="J64" s="54">
        <v>0</v>
      </c>
      <c r="K64" s="54">
        <v>14</v>
      </c>
      <c r="L64" s="54">
        <v>0</v>
      </c>
      <c r="M64" s="54">
        <v>1</v>
      </c>
      <c r="N64" s="54">
        <v>0</v>
      </c>
      <c r="O64" s="54">
        <v>0</v>
      </c>
      <c r="P64" s="210">
        <v>46</v>
      </c>
      <c r="Q64" s="54">
        <v>0</v>
      </c>
      <c r="R64" s="54">
        <v>5</v>
      </c>
    </row>
    <row r="65" spans="1:19" s="92" customFormat="1" ht="10.5" customHeight="1">
      <c r="A65" s="50" t="s">
        <v>48</v>
      </c>
      <c r="B65" s="59">
        <v>107</v>
      </c>
      <c r="C65" s="54">
        <v>0</v>
      </c>
      <c r="D65" s="54">
        <v>20</v>
      </c>
      <c r="E65" s="54">
        <v>24</v>
      </c>
      <c r="F65" s="54">
        <v>0</v>
      </c>
      <c r="G65" s="59">
        <v>16</v>
      </c>
      <c r="H65" s="54">
        <v>1</v>
      </c>
      <c r="I65" s="54">
        <v>2</v>
      </c>
      <c r="J65" s="54">
        <v>0</v>
      </c>
      <c r="K65" s="54">
        <v>0</v>
      </c>
      <c r="L65" s="54">
        <v>0</v>
      </c>
      <c r="M65" s="54">
        <v>1</v>
      </c>
      <c r="N65" s="54">
        <v>0</v>
      </c>
      <c r="O65" s="54">
        <v>1</v>
      </c>
      <c r="P65" s="210">
        <v>25</v>
      </c>
      <c r="Q65" s="54">
        <v>1</v>
      </c>
      <c r="R65" s="54">
        <v>16</v>
      </c>
    </row>
    <row r="66" spans="1:19" s="92" customFormat="1" ht="10.5" customHeight="1">
      <c r="A66" s="34" t="s">
        <v>49</v>
      </c>
      <c r="B66" s="59">
        <v>301</v>
      </c>
      <c r="C66" s="54">
        <v>1</v>
      </c>
      <c r="D66" s="54">
        <v>112</v>
      </c>
      <c r="E66" s="54">
        <v>53</v>
      </c>
      <c r="F66" s="54">
        <v>3</v>
      </c>
      <c r="G66" s="59">
        <v>31</v>
      </c>
      <c r="H66" s="54">
        <v>0</v>
      </c>
      <c r="I66" s="54">
        <v>6</v>
      </c>
      <c r="J66" s="54">
        <v>1</v>
      </c>
      <c r="K66" s="54">
        <v>7</v>
      </c>
      <c r="L66" s="54">
        <v>0</v>
      </c>
      <c r="M66" s="54">
        <v>2</v>
      </c>
      <c r="N66" s="54">
        <v>13</v>
      </c>
      <c r="O66" s="54">
        <v>3</v>
      </c>
      <c r="P66" s="210">
        <v>42</v>
      </c>
      <c r="Q66" s="54">
        <v>5</v>
      </c>
      <c r="R66" s="54">
        <v>22</v>
      </c>
    </row>
    <row r="67" spans="1:19" s="92" customFormat="1" ht="10.5" customHeight="1">
      <c r="A67" s="34" t="s">
        <v>137</v>
      </c>
      <c r="B67" s="59">
        <v>101</v>
      </c>
      <c r="C67" s="54">
        <v>0</v>
      </c>
      <c r="D67" s="54">
        <v>17</v>
      </c>
      <c r="E67" s="54">
        <v>37</v>
      </c>
      <c r="F67" s="54">
        <v>0</v>
      </c>
      <c r="G67" s="59">
        <v>1</v>
      </c>
      <c r="H67" s="54">
        <v>0</v>
      </c>
      <c r="I67" s="54">
        <v>1</v>
      </c>
      <c r="J67" s="54">
        <v>0</v>
      </c>
      <c r="K67" s="54">
        <v>0</v>
      </c>
      <c r="L67" s="54">
        <v>0</v>
      </c>
      <c r="M67" s="54">
        <v>4</v>
      </c>
      <c r="N67" s="54">
        <v>0</v>
      </c>
      <c r="O67" s="54">
        <v>1</v>
      </c>
      <c r="P67" s="210">
        <v>35</v>
      </c>
      <c r="Q67" s="54">
        <v>1</v>
      </c>
      <c r="R67" s="54">
        <v>4</v>
      </c>
    </row>
    <row r="68" spans="1:19" s="92" customFormat="1" ht="10.5" customHeight="1">
      <c r="A68" s="34" t="s">
        <v>51</v>
      </c>
      <c r="B68" s="59">
        <v>536</v>
      </c>
      <c r="C68" s="54">
        <v>2</v>
      </c>
      <c r="D68" s="54">
        <v>169</v>
      </c>
      <c r="E68" s="54">
        <v>227</v>
      </c>
      <c r="F68" s="54">
        <v>0</v>
      </c>
      <c r="G68" s="59">
        <v>48</v>
      </c>
      <c r="H68" s="54">
        <v>0</v>
      </c>
      <c r="I68" s="54">
        <v>2</v>
      </c>
      <c r="J68" s="54">
        <v>2</v>
      </c>
      <c r="K68" s="54">
        <v>12</v>
      </c>
      <c r="L68" s="54">
        <v>3</v>
      </c>
      <c r="M68" s="54">
        <v>9</v>
      </c>
      <c r="N68" s="54">
        <v>0</v>
      </c>
      <c r="O68" s="54">
        <v>7</v>
      </c>
      <c r="P68" s="210">
        <v>37</v>
      </c>
      <c r="Q68" s="54">
        <v>1</v>
      </c>
      <c r="R68" s="54">
        <v>17</v>
      </c>
    </row>
    <row r="69" spans="1:19" s="92" customFormat="1" ht="10.5" customHeight="1">
      <c r="A69" s="34" t="s">
        <v>52</v>
      </c>
      <c r="B69" s="59">
        <v>4</v>
      </c>
      <c r="C69" s="54">
        <v>0</v>
      </c>
      <c r="D69" s="54">
        <v>0</v>
      </c>
      <c r="E69" s="54">
        <v>0</v>
      </c>
      <c r="F69" s="54">
        <v>0</v>
      </c>
      <c r="G69" s="59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210">
        <v>3</v>
      </c>
      <c r="Q69" s="54">
        <v>0</v>
      </c>
      <c r="R69" s="54">
        <v>0</v>
      </c>
    </row>
    <row r="70" spans="1:19" s="92" customFormat="1" ht="18">
      <c r="A70" s="34" t="s">
        <v>67</v>
      </c>
      <c r="B70" s="59"/>
      <c r="C70" s="54"/>
      <c r="D70" s="54"/>
      <c r="E70" s="54"/>
      <c r="F70" s="54"/>
      <c r="G70" s="59"/>
      <c r="H70" s="54"/>
      <c r="I70" s="54"/>
      <c r="J70" s="54"/>
      <c r="K70" s="54"/>
      <c r="L70" s="54"/>
      <c r="M70" s="54"/>
      <c r="N70" s="54"/>
      <c r="O70" s="54"/>
      <c r="P70" s="210"/>
      <c r="Q70" s="54"/>
      <c r="R70" s="54"/>
    </row>
    <row r="71" spans="1:19" s="92" customFormat="1">
      <c r="A71" s="51" t="s">
        <v>46</v>
      </c>
      <c r="B71" s="58">
        <v>1216</v>
      </c>
      <c r="C71" s="85">
        <v>3</v>
      </c>
      <c r="D71" s="85">
        <v>345</v>
      </c>
      <c r="E71" s="85">
        <v>403</v>
      </c>
      <c r="F71" s="54">
        <v>3</v>
      </c>
      <c r="G71" s="58">
        <v>101</v>
      </c>
      <c r="H71" s="85">
        <v>1</v>
      </c>
      <c r="I71" s="85">
        <v>13</v>
      </c>
      <c r="J71" s="85">
        <v>3</v>
      </c>
      <c r="K71" s="85">
        <v>37</v>
      </c>
      <c r="L71" s="85">
        <v>3</v>
      </c>
      <c r="M71" s="85">
        <v>17</v>
      </c>
      <c r="N71" s="85">
        <v>13</v>
      </c>
      <c r="O71" s="85">
        <v>12</v>
      </c>
      <c r="P71" s="84">
        <v>189</v>
      </c>
      <c r="Q71" s="85">
        <v>8</v>
      </c>
      <c r="R71" s="85">
        <v>65</v>
      </c>
    </row>
    <row r="72" spans="1:19" s="92" customFormat="1" ht="18">
      <c r="A72" s="49" t="s">
        <v>142</v>
      </c>
    </row>
    <row r="73" spans="1:19" s="92" customFormat="1" ht="9.75" customHeight="1">
      <c r="A73" s="50" t="s">
        <v>48</v>
      </c>
      <c r="B73" s="59">
        <v>135</v>
      </c>
      <c r="C73" s="54">
        <v>0</v>
      </c>
      <c r="D73" s="54">
        <v>24</v>
      </c>
      <c r="E73" s="54">
        <v>37</v>
      </c>
      <c r="F73" s="54">
        <v>0</v>
      </c>
      <c r="G73" s="59">
        <v>4</v>
      </c>
      <c r="H73" s="54">
        <v>0</v>
      </c>
      <c r="I73" s="54">
        <v>2</v>
      </c>
      <c r="J73" s="54">
        <v>0</v>
      </c>
      <c r="K73" s="54">
        <v>16</v>
      </c>
      <c r="L73" s="54">
        <v>0</v>
      </c>
      <c r="M73" s="54">
        <v>1</v>
      </c>
      <c r="N73" s="54">
        <v>0</v>
      </c>
      <c r="O73" s="54">
        <v>0</v>
      </c>
      <c r="P73" s="210">
        <v>46</v>
      </c>
      <c r="Q73" s="54">
        <v>0</v>
      </c>
      <c r="R73" s="54">
        <v>5</v>
      </c>
    </row>
    <row r="74" spans="1:19" s="92" customFormat="1" ht="9.75" customHeight="1">
      <c r="A74" s="34" t="s">
        <v>49</v>
      </c>
      <c r="B74" s="59">
        <v>113</v>
      </c>
      <c r="C74" s="54">
        <v>0</v>
      </c>
      <c r="D74" s="54">
        <v>21</v>
      </c>
      <c r="E74" s="54">
        <v>24</v>
      </c>
      <c r="F74" s="54">
        <v>0</v>
      </c>
      <c r="G74" s="59">
        <v>16</v>
      </c>
      <c r="H74" s="54">
        <v>1</v>
      </c>
      <c r="I74" s="54">
        <v>2</v>
      </c>
      <c r="J74" s="54">
        <v>0</v>
      </c>
      <c r="K74" s="54">
        <v>3</v>
      </c>
      <c r="L74" s="54">
        <v>0</v>
      </c>
      <c r="M74" s="54">
        <v>1</v>
      </c>
      <c r="N74" s="54">
        <v>0</v>
      </c>
      <c r="O74" s="54">
        <v>1</v>
      </c>
      <c r="P74" s="210">
        <v>27</v>
      </c>
      <c r="Q74" s="54">
        <v>1</v>
      </c>
      <c r="R74" s="54">
        <v>16</v>
      </c>
    </row>
    <row r="75" spans="1:19" s="92" customFormat="1" ht="9.75" customHeight="1">
      <c r="A75" s="34" t="s">
        <v>137</v>
      </c>
      <c r="B75" s="59">
        <v>297</v>
      </c>
      <c r="C75" s="54">
        <v>1</v>
      </c>
      <c r="D75" s="54">
        <v>112</v>
      </c>
      <c r="E75" s="54">
        <v>54</v>
      </c>
      <c r="F75" s="54">
        <v>3</v>
      </c>
      <c r="G75" s="59">
        <v>31</v>
      </c>
      <c r="H75" s="54">
        <v>0</v>
      </c>
      <c r="I75" s="54">
        <v>6</v>
      </c>
      <c r="J75" s="54">
        <v>1</v>
      </c>
      <c r="K75" s="54">
        <v>7</v>
      </c>
      <c r="L75" s="54">
        <v>0</v>
      </c>
      <c r="M75" s="54">
        <v>2</v>
      </c>
      <c r="N75" s="54">
        <v>13</v>
      </c>
      <c r="O75" s="54">
        <v>3</v>
      </c>
      <c r="P75" s="210">
        <v>37</v>
      </c>
      <c r="Q75" s="54">
        <v>5</v>
      </c>
      <c r="R75" s="54">
        <v>22</v>
      </c>
    </row>
    <row r="76" spans="1:19" s="92" customFormat="1" ht="9.75" customHeight="1">
      <c r="A76" s="34" t="s">
        <v>51</v>
      </c>
      <c r="B76" s="59">
        <v>100</v>
      </c>
      <c r="C76" s="54">
        <v>0</v>
      </c>
      <c r="D76" s="54">
        <v>17</v>
      </c>
      <c r="E76" s="54">
        <v>37</v>
      </c>
      <c r="F76" s="54">
        <v>0</v>
      </c>
      <c r="G76" s="59">
        <v>1</v>
      </c>
      <c r="H76" s="54">
        <v>0</v>
      </c>
      <c r="I76" s="54">
        <v>1</v>
      </c>
      <c r="J76" s="54">
        <v>0</v>
      </c>
      <c r="K76" s="54">
        <v>0</v>
      </c>
      <c r="L76" s="54">
        <v>0</v>
      </c>
      <c r="M76" s="54">
        <v>4</v>
      </c>
      <c r="N76" s="54">
        <v>0</v>
      </c>
      <c r="O76" s="54">
        <v>1</v>
      </c>
      <c r="P76" s="210">
        <v>34</v>
      </c>
      <c r="Q76" s="54">
        <v>1</v>
      </c>
      <c r="R76" s="54">
        <v>4</v>
      </c>
    </row>
    <row r="77" spans="1:19" s="92" customFormat="1" ht="9.75" customHeight="1">
      <c r="A77" s="34" t="s">
        <v>52</v>
      </c>
      <c r="B77" s="59">
        <v>567</v>
      </c>
      <c r="C77" s="54">
        <v>2</v>
      </c>
      <c r="D77" s="54">
        <v>171</v>
      </c>
      <c r="E77" s="54">
        <v>251</v>
      </c>
      <c r="F77" s="54">
        <v>0</v>
      </c>
      <c r="G77" s="59">
        <v>48</v>
      </c>
      <c r="H77" s="54">
        <v>0</v>
      </c>
      <c r="I77" s="54">
        <v>2</v>
      </c>
      <c r="J77" s="54">
        <v>2</v>
      </c>
      <c r="K77" s="54">
        <v>11</v>
      </c>
      <c r="L77" s="54">
        <v>3</v>
      </c>
      <c r="M77" s="54">
        <v>9</v>
      </c>
      <c r="N77" s="54">
        <v>0</v>
      </c>
      <c r="O77" s="54">
        <v>7</v>
      </c>
      <c r="P77" s="210">
        <v>42</v>
      </c>
      <c r="Q77" s="54">
        <v>1</v>
      </c>
      <c r="R77" s="54">
        <v>18</v>
      </c>
    </row>
    <row r="78" spans="1:19" s="92" customFormat="1" ht="18">
      <c r="A78" s="52" t="s">
        <v>67</v>
      </c>
      <c r="B78" s="59">
        <v>4</v>
      </c>
      <c r="C78" s="54">
        <v>0</v>
      </c>
      <c r="D78" s="54">
        <v>0</v>
      </c>
      <c r="E78" s="54">
        <v>0</v>
      </c>
      <c r="F78" s="54">
        <v>0</v>
      </c>
      <c r="G78" s="59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210">
        <v>3</v>
      </c>
      <c r="Q78" s="54">
        <v>0</v>
      </c>
      <c r="R78" s="54">
        <v>0</v>
      </c>
    </row>
    <row r="79" spans="1:19" s="92" customFormat="1" ht="6.75" customHeight="1">
      <c r="A79" s="120"/>
      <c r="B79" s="59"/>
      <c r="C79" s="54"/>
      <c r="D79" s="54"/>
      <c r="E79" s="54"/>
      <c r="F79" s="54"/>
      <c r="G79" s="59"/>
      <c r="H79" s="54"/>
      <c r="I79" s="54"/>
      <c r="J79" s="54"/>
      <c r="K79" s="54"/>
      <c r="L79" s="54"/>
      <c r="M79" s="54"/>
      <c r="N79" s="54"/>
      <c r="O79" s="54"/>
      <c r="P79" s="210"/>
      <c r="Q79" s="54"/>
      <c r="R79" s="54"/>
    </row>
    <row r="80" spans="1:19" s="92" customFormat="1">
      <c r="A80" s="48" t="s">
        <v>46</v>
      </c>
      <c r="B80" s="128">
        <v>1259</v>
      </c>
      <c r="C80" s="135">
        <v>3</v>
      </c>
      <c r="D80" s="135">
        <v>345</v>
      </c>
      <c r="E80" s="135">
        <v>437</v>
      </c>
      <c r="F80" s="136">
        <v>3</v>
      </c>
      <c r="G80" s="135">
        <v>104</v>
      </c>
      <c r="H80" s="135">
        <v>1</v>
      </c>
      <c r="I80" s="135">
        <v>13</v>
      </c>
      <c r="J80" s="135">
        <v>3</v>
      </c>
      <c r="K80" s="135">
        <v>37</v>
      </c>
      <c r="L80" s="135">
        <v>3</v>
      </c>
      <c r="M80" s="135">
        <v>18</v>
      </c>
      <c r="N80" s="136">
        <v>15</v>
      </c>
      <c r="O80" s="135">
        <v>12</v>
      </c>
      <c r="P80" s="135">
        <v>191</v>
      </c>
      <c r="Q80" s="135">
        <v>8</v>
      </c>
      <c r="R80" s="135">
        <v>66</v>
      </c>
      <c r="S80" s="100"/>
    </row>
    <row r="81" spans="1:19" s="92" customFormat="1" ht="18">
      <c r="A81" s="49" t="s">
        <v>143</v>
      </c>
      <c r="S81" s="100"/>
    </row>
    <row r="82" spans="1:19" s="92" customFormat="1" ht="10.5" customHeight="1">
      <c r="A82" s="50" t="s">
        <v>48</v>
      </c>
      <c r="B82" s="131">
        <v>140</v>
      </c>
      <c r="C82" s="86">
        <v>0</v>
      </c>
      <c r="D82" s="131">
        <v>24</v>
      </c>
      <c r="E82" s="131">
        <v>38</v>
      </c>
      <c r="F82" s="86">
        <v>0</v>
      </c>
      <c r="G82" s="131">
        <v>5</v>
      </c>
      <c r="H82" s="86">
        <v>0</v>
      </c>
      <c r="I82" s="131">
        <v>2</v>
      </c>
      <c r="J82" s="86">
        <v>0</v>
      </c>
      <c r="K82" s="131">
        <v>16</v>
      </c>
      <c r="L82" s="86">
        <v>0</v>
      </c>
      <c r="M82" s="131">
        <v>2</v>
      </c>
      <c r="N82" s="86">
        <v>0</v>
      </c>
      <c r="O82" s="86">
        <v>0</v>
      </c>
      <c r="P82" s="131">
        <v>47</v>
      </c>
      <c r="Q82" s="131">
        <v>0</v>
      </c>
      <c r="R82" s="131">
        <v>6</v>
      </c>
      <c r="S82" s="100"/>
    </row>
    <row r="83" spans="1:19" s="92" customFormat="1" ht="10.5" customHeight="1">
      <c r="A83" s="34" t="s">
        <v>49</v>
      </c>
      <c r="B83" s="131">
        <v>119</v>
      </c>
      <c r="C83" s="86">
        <v>0</v>
      </c>
      <c r="D83" s="131">
        <v>21</v>
      </c>
      <c r="E83" s="131">
        <v>24</v>
      </c>
      <c r="F83" s="86">
        <v>0</v>
      </c>
      <c r="G83" s="131">
        <v>16</v>
      </c>
      <c r="H83" s="132">
        <v>1</v>
      </c>
      <c r="I83" s="132">
        <v>2</v>
      </c>
      <c r="J83" s="86">
        <v>0</v>
      </c>
      <c r="K83" s="86">
        <v>3</v>
      </c>
      <c r="L83" s="86">
        <v>0</v>
      </c>
      <c r="M83" s="132">
        <v>1</v>
      </c>
      <c r="N83" s="86">
        <v>0</v>
      </c>
      <c r="O83" s="132">
        <v>1</v>
      </c>
      <c r="P83" s="131">
        <v>33</v>
      </c>
      <c r="Q83" s="132">
        <v>1</v>
      </c>
      <c r="R83" s="131">
        <v>16</v>
      </c>
      <c r="S83" s="100"/>
    </row>
    <row r="84" spans="1:19" s="92" customFormat="1" ht="10.5" customHeight="1">
      <c r="A84" s="34" t="s">
        <v>137</v>
      </c>
      <c r="B84" s="131">
        <v>302</v>
      </c>
      <c r="C84" s="132">
        <v>1</v>
      </c>
      <c r="D84" s="131">
        <v>112</v>
      </c>
      <c r="E84" s="131">
        <v>58</v>
      </c>
      <c r="F84" s="132">
        <v>3</v>
      </c>
      <c r="G84" s="131">
        <v>31</v>
      </c>
      <c r="H84" s="131">
        <v>0</v>
      </c>
      <c r="I84" s="132">
        <v>6</v>
      </c>
      <c r="J84" s="132">
        <v>1</v>
      </c>
      <c r="K84" s="132">
        <v>7</v>
      </c>
      <c r="L84" s="86">
        <v>0</v>
      </c>
      <c r="M84" s="132">
        <v>2</v>
      </c>
      <c r="N84" s="132">
        <v>14</v>
      </c>
      <c r="O84" s="131">
        <v>3</v>
      </c>
      <c r="P84" s="131">
        <v>37</v>
      </c>
      <c r="Q84" s="131">
        <v>5</v>
      </c>
      <c r="R84" s="131">
        <v>22</v>
      </c>
      <c r="S84" s="100"/>
    </row>
    <row r="85" spans="1:19" s="92" customFormat="1" ht="10.5" customHeight="1">
      <c r="A85" s="34" t="s">
        <v>51</v>
      </c>
      <c r="B85" s="131">
        <v>96</v>
      </c>
      <c r="C85" s="86">
        <v>0</v>
      </c>
      <c r="D85" s="131">
        <v>17</v>
      </c>
      <c r="E85" s="131">
        <v>38</v>
      </c>
      <c r="F85" s="86">
        <v>0</v>
      </c>
      <c r="G85" s="131">
        <v>3</v>
      </c>
      <c r="H85" s="86">
        <v>0</v>
      </c>
      <c r="I85" s="131">
        <v>0</v>
      </c>
      <c r="J85" s="86">
        <v>0</v>
      </c>
      <c r="K85" s="86">
        <v>0</v>
      </c>
      <c r="L85" s="86">
        <v>0</v>
      </c>
      <c r="M85" s="132">
        <v>4</v>
      </c>
      <c r="N85" s="86">
        <v>0</v>
      </c>
      <c r="O85" s="131">
        <v>1</v>
      </c>
      <c r="P85" s="131">
        <v>28</v>
      </c>
      <c r="Q85" s="131">
        <v>1</v>
      </c>
      <c r="R85" s="131">
        <v>4</v>
      </c>
      <c r="S85" s="100"/>
    </row>
    <row r="86" spans="1:19" s="92" customFormat="1" ht="10.5" customHeight="1">
      <c r="A86" s="34" t="s">
        <v>52</v>
      </c>
      <c r="B86" s="131">
        <v>598</v>
      </c>
      <c r="C86" s="132">
        <v>2</v>
      </c>
      <c r="D86" s="131">
        <v>171</v>
      </c>
      <c r="E86" s="131">
        <v>279</v>
      </c>
      <c r="F86" s="86">
        <v>0</v>
      </c>
      <c r="G86" s="131">
        <v>48</v>
      </c>
      <c r="H86" s="86">
        <v>0</v>
      </c>
      <c r="I86" s="132">
        <v>3</v>
      </c>
      <c r="J86" s="132">
        <v>2</v>
      </c>
      <c r="K86" s="132">
        <v>11</v>
      </c>
      <c r="L86" s="132">
        <v>3</v>
      </c>
      <c r="M86" s="131">
        <v>9</v>
      </c>
      <c r="N86" s="86">
        <v>1</v>
      </c>
      <c r="O86" s="131">
        <v>7</v>
      </c>
      <c r="P86" s="131">
        <v>43</v>
      </c>
      <c r="Q86" s="131">
        <v>1</v>
      </c>
      <c r="R86" s="86">
        <v>18</v>
      </c>
      <c r="S86" s="100"/>
    </row>
    <row r="87" spans="1:19" s="92" customFormat="1" ht="18">
      <c r="A87" s="34" t="s">
        <v>67</v>
      </c>
      <c r="B87" s="131">
        <v>4</v>
      </c>
      <c r="C87" s="86">
        <v>0</v>
      </c>
      <c r="D87" s="86">
        <v>0</v>
      </c>
      <c r="E87" s="86">
        <v>0</v>
      </c>
      <c r="F87" s="86">
        <v>0</v>
      </c>
      <c r="G87" s="131">
        <v>1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131">
        <v>3</v>
      </c>
      <c r="Q87" s="86">
        <v>0</v>
      </c>
      <c r="R87" s="86">
        <v>0</v>
      </c>
      <c r="S87" s="100"/>
    </row>
    <row r="88" spans="1:19" s="92" customFormat="1">
      <c r="A88" s="51" t="s">
        <v>46</v>
      </c>
      <c r="B88" s="128">
        <v>1348</v>
      </c>
      <c r="C88" s="137">
        <v>3</v>
      </c>
      <c r="D88" s="137">
        <v>344</v>
      </c>
      <c r="E88" s="137">
        <v>518</v>
      </c>
      <c r="F88" s="137">
        <v>3</v>
      </c>
      <c r="G88" s="128">
        <v>105</v>
      </c>
      <c r="H88" s="137">
        <v>1</v>
      </c>
      <c r="I88" s="137">
        <v>12</v>
      </c>
      <c r="J88" s="137">
        <v>3</v>
      </c>
      <c r="K88" s="137">
        <v>38</v>
      </c>
      <c r="L88" s="137">
        <v>3</v>
      </c>
      <c r="M88" s="137">
        <v>17</v>
      </c>
      <c r="N88" s="137">
        <v>15</v>
      </c>
      <c r="O88" s="137">
        <v>12</v>
      </c>
      <c r="P88" s="138">
        <v>199</v>
      </c>
      <c r="Q88" s="137">
        <v>8</v>
      </c>
      <c r="R88" s="137">
        <v>67</v>
      </c>
    </row>
    <row r="89" spans="1:19" s="92" customFormat="1" ht="18">
      <c r="A89" s="49" t="s">
        <v>144</v>
      </c>
      <c r="B89" s="131"/>
      <c r="C89" s="86"/>
      <c r="D89" s="86"/>
      <c r="E89" s="86"/>
      <c r="F89" s="86"/>
      <c r="G89" s="131"/>
      <c r="H89" s="86"/>
      <c r="I89" s="86"/>
      <c r="J89" s="86"/>
      <c r="K89" s="86"/>
      <c r="L89" s="86"/>
      <c r="M89" s="86"/>
      <c r="N89" s="86"/>
      <c r="O89" s="86"/>
      <c r="P89" s="169"/>
      <c r="Q89" s="86"/>
      <c r="R89" s="86"/>
    </row>
    <row r="90" spans="1:19" s="92" customFormat="1" ht="10.5" customHeight="1">
      <c r="A90" s="50" t="s">
        <v>48</v>
      </c>
      <c r="B90" s="131">
        <v>140</v>
      </c>
      <c r="C90" s="86" t="s">
        <v>136</v>
      </c>
      <c r="D90" s="86">
        <v>24</v>
      </c>
      <c r="E90" s="86">
        <v>37</v>
      </c>
      <c r="F90" s="86" t="s">
        <v>136</v>
      </c>
      <c r="G90" s="131">
        <v>5</v>
      </c>
      <c r="H90" s="86" t="s">
        <v>136</v>
      </c>
      <c r="I90" s="86">
        <v>2</v>
      </c>
      <c r="J90" s="86" t="s">
        <v>136</v>
      </c>
      <c r="K90" s="86">
        <v>17</v>
      </c>
      <c r="L90" s="86" t="s">
        <v>136</v>
      </c>
      <c r="M90" s="86">
        <v>1</v>
      </c>
      <c r="N90" s="86" t="s">
        <v>136</v>
      </c>
      <c r="O90" s="86" t="s">
        <v>136</v>
      </c>
      <c r="P90" s="169">
        <v>47</v>
      </c>
      <c r="Q90" s="86" t="s">
        <v>136</v>
      </c>
      <c r="R90" s="86">
        <v>7</v>
      </c>
    </row>
    <row r="91" spans="1:19" s="92" customFormat="1" ht="10.5" customHeight="1">
      <c r="A91" s="34" t="s">
        <v>49</v>
      </c>
      <c r="B91" s="131">
        <v>120</v>
      </c>
      <c r="C91" s="86" t="s">
        <v>136</v>
      </c>
      <c r="D91" s="86">
        <v>21</v>
      </c>
      <c r="E91" s="86">
        <v>23</v>
      </c>
      <c r="F91" s="86" t="s">
        <v>136</v>
      </c>
      <c r="G91" s="131">
        <v>16</v>
      </c>
      <c r="H91" s="86">
        <v>1</v>
      </c>
      <c r="I91" s="86">
        <v>3</v>
      </c>
      <c r="J91" s="86" t="s">
        <v>136</v>
      </c>
      <c r="K91" s="86">
        <v>3</v>
      </c>
      <c r="L91" s="86" t="s">
        <v>136</v>
      </c>
      <c r="M91" s="86">
        <v>1</v>
      </c>
      <c r="N91" s="86" t="s">
        <v>136</v>
      </c>
      <c r="O91" s="86">
        <v>1</v>
      </c>
      <c r="P91" s="169">
        <v>34</v>
      </c>
      <c r="Q91" s="86">
        <v>1</v>
      </c>
      <c r="R91" s="86">
        <v>16</v>
      </c>
    </row>
    <row r="92" spans="1:19" s="92" customFormat="1" ht="10.5" customHeight="1">
      <c r="A92" s="34" t="s">
        <v>137</v>
      </c>
      <c r="B92" s="131">
        <v>313</v>
      </c>
      <c r="C92" s="86">
        <v>1</v>
      </c>
      <c r="D92" s="86">
        <v>111</v>
      </c>
      <c r="E92" s="86">
        <v>71</v>
      </c>
      <c r="F92" s="86">
        <v>3</v>
      </c>
      <c r="G92" s="131">
        <v>32</v>
      </c>
      <c r="H92" s="86" t="s">
        <v>136</v>
      </c>
      <c r="I92" s="86">
        <v>4</v>
      </c>
      <c r="J92" s="86">
        <v>1</v>
      </c>
      <c r="K92" s="86">
        <v>7</v>
      </c>
      <c r="L92" s="86" t="s">
        <v>136</v>
      </c>
      <c r="M92" s="86">
        <v>2</v>
      </c>
      <c r="N92" s="86">
        <v>14</v>
      </c>
      <c r="O92" s="86">
        <v>3</v>
      </c>
      <c r="P92" s="169">
        <v>37</v>
      </c>
      <c r="Q92" s="86">
        <v>5</v>
      </c>
      <c r="R92" s="86">
        <v>22</v>
      </c>
    </row>
    <row r="93" spans="1:19" s="92" customFormat="1" ht="10.5" customHeight="1">
      <c r="A93" s="34" t="s">
        <v>51</v>
      </c>
      <c r="B93" s="131">
        <v>93</v>
      </c>
      <c r="C93" s="86" t="s">
        <v>136</v>
      </c>
      <c r="D93" s="86">
        <v>17</v>
      </c>
      <c r="E93" s="86">
        <v>40</v>
      </c>
      <c r="F93" s="86" t="s">
        <v>136</v>
      </c>
      <c r="G93" s="131">
        <v>3</v>
      </c>
      <c r="H93" s="86" t="s">
        <v>136</v>
      </c>
      <c r="I93" s="86" t="s">
        <v>136</v>
      </c>
      <c r="J93" s="86" t="s">
        <v>136</v>
      </c>
      <c r="K93" s="86" t="s">
        <v>136</v>
      </c>
      <c r="L93" s="86" t="s">
        <v>136</v>
      </c>
      <c r="M93" s="86">
        <v>4</v>
      </c>
      <c r="N93" s="86" t="s">
        <v>136</v>
      </c>
      <c r="O93" s="86">
        <v>1</v>
      </c>
      <c r="P93" s="169">
        <v>24</v>
      </c>
      <c r="Q93" s="86" t="s">
        <v>136</v>
      </c>
      <c r="R93" s="86">
        <v>4</v>
      </c>
    </row>
    <row r="94" spans="1:19" s="92" customFormat="1" ht="10.5" customHeight="1">
      <c r="A94" s="34" t="s">
        <v>52</v>
      </c>
      <c r="B94" s="131">
        <v>678</v>
      </c>
      <c r="C94" s="86">
        <v>2</v>
      </c>
      <c r="D94" s="86">
        <v>171</v>
      </c>
      <c r="E94" s="86">
        <v>347</v>
      </c>
      <c r="F94" s="86" t="s">
        <v>136</v>
      </c>
      <c r="G94" s="131">
        <v>48</v>
      </c>
      <c r="H94" s="86" t="s">
        <v>136</v>
      </c>
      <c r="I94" s="86">
        <v>3</v>
      </c>
      <c r="J94" s="86">
        <v>2</v>
      </c>
      <c r="K94" s="86">
        <v>11</v>
      </c>
      <c r="L94" s="86">
        <v>3</v>
      </c>
      <c r="M94" s="86">
        <v>9</v>
      </c>
      <c r="N94" s="86">
        <v>1</v>
      </c>
      <c r="O94" s="86">
        <v>7</v>
      </c>
      <c r="P94" s="169">
        <v>54</v>
      </c>
      <c r="Q94" s="86">
        <v>2</v>
      </c>
      <c r="R94" s="86">
        <v>18</v>
      </c>
    </row>
    <row r="95" spans="1:19" s="92" customFormat="1" ht="18">
      <c r="A95" s="34" t="s">
        <v>67</v>
      </c>
      <c r="B95" s="131"/>
      <c r="C95" s="86"/>
      <c r="D95" s="86"/>
      <c r="E95" s="86"/>
      <c r="F95" s="86"/>
      <c r="G95" s="131"/>
      <c r="H95" s="86"/>
      <c r="I95" s="86"/>
      <c r="J95" s="86"/>
      <c r="K95" s="86"/>
      <c r="L95" s="86"/>
      <c r="M95" s="86"/>
      <c r="N95" s="86"/>
      <c r="O95" s="86"/>
      <c r="P95" s="169"/>
      <c r="Q95" s="86"/>
      <c r="R95" s="86"/>
    </row>
    <row r="96" spans="1:19" s="121" customFormat="1">
      <c r="A96" s="51" t="s">
        <v>46</v>
      </c>
      <c r="B96" s="128">
        <v>1365</v>
      </c>
      <c r="C96" s="137">
        <v>3</v>
      </c>
      <c r="D96" s="137">
        <v>327</v>
      </c>
      <c r="E96" s="137">
        <v>533</v>
      </c>
      <c r="F96" s="137">
        <v>3</v>
      </c>
      <c r="G96" s="128">
        <v>122</v>
      </c>
      <c r="H96" s="137">
        <v>1</v>
      </c>
      <c r="I96" s="137">
        <v>12</v>
      </c>
      <c r="J96" s="137">
        <v>3</v>
      </c>
      <c r="K96" s="137">
        <v>38</v>
      </c>
      <c r="L96" s="137">
        <v>3</v>
      </c>
      <c r="M96" s="137">
        <v>17</v>
      </c>
      <c r="N96" s="137">
        <v>16</v>
      </c>
      <c r="O96" s="137">
        <v>12</v>
      </c>
      <c r="P96" s="138">
        <v>200</v>
      </c>
      <c r="Q96" s="137">
        <v>8</v>
      </c>
      <c r="R96" s="137">
        <v>67</v>
      </c>
    </row>
    <row r="97" spans="1:23" s="92" customFormat="1" ht="18">
      <c r="A97" s="49" t="s">
        <v>145</v>
      </c>
      <c r="B97" s="131"/>
      <c r="C97" s="86"/>
      <c r="D97" s="86"/>
      <c r="E97" s="86"/>
      <c r="F97" s="86"/>
      <c r="G97" s="131"/>
      <c r="H97" s="86"/>
      <c r="I97" s="86"/>
      <c r="J97" s="86"/>
      <c r="K97" s="86"/>
      <c r="L97" s="86"/>
      <c r="M97" s="86"/>
      <c r="N97" s="86"/>
      <c r="O97" s="86"/>
      <c r="P97" s="169"/>
      <c r="Q97" s="86"/>
      <c r="R97" s="86"/>
    </row>
    <row r="98" spans="1:23" s="92" customFormat="1" ht="10.5" customHeight="1">
      <c r="A98" s="50" t="s">
        <v>48</v>
      </c>
      <c r="B98" s="131">
        <v>141</v>
      </c>
      <c r="C98" s="86">
        <v>0</v>
      </c>
      <c r="D98" s="86">
        <v>25</v>
      </c>
      <c r="E98" s="86">
        <v>37</v>
      </c>
      <c r="F98" s="86">
        <v>0</v>
      </c>
      <c r="G98" s="131">
        <v>5</v>
      </c>
      <c r="H98" s="86" t="s">
        <v>136</v>
      </c>
      <c r="I98" s="86">
        <v>2</v>
      </c>
      <c r="J98" s="86">
        <v>0</v>
      </c>
      <c r="K98" s="86">
        <v>17</v>
      </c>
      <c r="L98" s="86">
        <v>0</v>
      </c>
      <c r="M98" s="86">
        <v>1</v>
      </c>
      <c r="N98" s="86">
        <v>0</v>
      </c>
      <c r="O98" s="86">
        <v>0</v>
      </c>
      <c r="P98" s="169">
        <v>47</v>
      </c>
      <c r="Q98" s="86">
        <v>0</v>
      </c>
      <c r="R98" s="86">
        <v>7</v>
      </c>
    </row>
    <row r="99" spans="1:23" s="92" customFormat="1" ht="10.5" customHeight="1">
      <c r="A99" s="34" t="s">
        <v>49</v>
      </c>
      <c r="B99" s="131">
        <v>119</v>
      </c>
      <c r="C99" s="86">
        <v>0</v>
      </c>
      <c r="D99" s="86">
        <v>21</v>
      </c>
      <c r="E99" s="86">
        <v>25</v>
      </c>
      <c r="F99" s="86">
        <v>0</v>
      </c>
      <c r="G99" s="131">
        <v>16</v>
      </c>
      <c r="H99" s="86">
        <v>1</v>
      </c>
      <c r="I99" s="86">
        <v>3</v>
      </c>
      <c r="J99" s="86">
        <v>0</v>
      </c>
      <c r="K99" s="86" t="s">
        <v>136</v>
      </c>
      <c r="L99" s="86">
        <v>0</v>
      </c>
      <c r="M99" s="86">
        <v>1</v>
      </c>
      <c r="N99" s="86">
        <v>0</v>
      </c>
      <c r="O99" s="86">
        <v>1</v>
      </c>
      <c r="P99" s="169">
        <v>34</v>
      </c>
      <c r="Q99" s="86">
        <v>1</v>
      </c>
      <c r="R99" s="86">
        <v>16</v>
      </c>
      <c r="S99" s="149"/>
      <c r="T99" s="149"/>
      <c r="U99" s="149"/>
      <c r="V99" s="149"/>
      <c r="W99" s="149"/>
    </row>
    <row r="100" spans="1:23" s="92" customFormat="1" ht="10.5" customHeight="1">
      <c r="A100" s="34" t="s">
        <v>137</v>
      </c>
      <c r="B100" s="131">
        <v>315</v>
      </c>
      <c r="C100" s="86">
        <v>1</v>
      </c>
      <c r="D100" s="86">
        <v>99</v>
      </c>
      <c r="E100" s="86">
        <v>75</v>
      </c>
      <c r="F100" s="86">
        <v>3</v>
      </c>
      <c r="G100" s="131">
        <v>42</v>
      </c>
      <c r="H100" s="86">
        <v>0</v>
      </c>
      <c r="I100" s="86">
        <v>4</v>
      </c>
      <c r="J100" s="86">
        <v>1</v>
      </c>
      <c r="K100" s="86">
        <v>7</v>
      </c>
      <c r="L100" s="86">
        <v>0</v>
      </c>
      <c r="M100" s="86">
        <v>2</v>
      </c>
      <c r="N100" s="86">
        <v>14</v>
      </c>
      <c r="O100" s="86">
        <v>3</v>
      </c>
      <c r="P100" s="169">
        <v>37</v>
      </c>
      <c r="Q100" s="86">
        <v>5</v>
      </c>
      <c r="R100" s="86">
        <v>22</v>
      </c>
      <c r="S100" s="149"/>
      <c r="T100" s="149"/>
      <c r="U100" s="149"/>
      <c r="V100" s="149"/>
      <c r="W100" s="149"/>
    </row>
    <row r="101" spans="1:23" s="92" customFormat="1" ht="10.5" customHeight="1">
      <c r="A101" s="34" t="s">
        <v>51</v>
      </c>
      <c r="B101" s="131">
        <v>93</v>
      </c>
      <c r="C101" s="86" t="s">
        <v>136</v>
      </c>
      <c r="D101" s="86">
        <v>17</v>
      </c>
      <c r="E101" s="86">
        <v>40</v>
      </c>
      <c r="F101" s="86">
        <v>0</v>
      </c>
      <c r="G101" s="131">
        <v>3</v>
      </c>
      <c r="H101" s="86">
        <v>0</v>
      </c>
      <c r="I101" s="86" t="s">
        <v>136</v>
      </c>
      <c r="J101" s="86" t="s">
        <v>136</v>
      </c>
      <c r="K101" s="86" t="s">
        <v>136</v>
      </c>
      <c r="L101" s="86">
        <v>0</v>
      </c>
      <c r="M101" s="86">
        <v>4</v>
      </c>
      <c r="N101" s="86">
        <v>0</v>
      </c>
      <c r="O101" s="86">
        <v>1</v>
      </c>
      <c r="P101" s="169">
        <v>24</v>
      </c>
      <c r="Q101" s="86">
        <v>0</v>
      </c>
      <c r="R101" s="86">
        <v>4</v>
      </c>
      <c r="S101" s="149"/>
      <c r="T101" s="149"/>
      <c r="U101" s="149"/>
      <c r="V101" s="149"/>
      <c r="W101" s="149"/>
    </row>
    <row r="102" spans="1:23" s="92" customFormat="1" ht="10.5" customHeight="1">
      <c r="A102" s="34" t="s">
        <v>52</v>
      </c>
      <c r="B102" s="131">
        <v>693</v>
      </c>
      <c r="C102" s="86">
        <v>2</v>
      </c>
      <c r="D102" s="86">
        <v>165</v>
      </c>
      <c r="E102" s="86">
        <v>356</v>
      </c>
      <c r="F102" s="86">
        <v>0</v>
      </c>
      <c r="G102" s="131">
        <v>55</v>
      </c>
      <c r="H102" s="86">
        <v>0</v>
      </c>
      <c r="I102" s="86">
        <v>3</v>
      </c>
      <c r="J102" s="86">
        <v>0</v>
      </c>
      <c r="K102" s="86">
        <v>14</v>
      </c>
      <c r="L102" s="86">
        <v>3</v>
      </c>
      <c r="M102" s="86">
        <v>9</v>
      </c>
      <c r="N102" s="86">
        <v>2</v>
      </c>
      <c r="O102" s="86">
        <v>7</v>
      </c>
      <c r="P102" s="169">
        <v>55</v>
      </c>
      <c r="Q102" s="86">
        <v>2</v>
      </c>
      <c r="R102" s="86">
        <v>18</v>
      </c>
      <c r="S102" s="149"/>
      <c r="T102" s="149"/>
      <c r="U102" s="149"/>
      <c r="V102" s="149"/>
      <c r="W102" s="149"/>
    </row>
    <row r="103" spans="1:23" s="92" customFormat="1" ht="18">
      <c r="A103" s="34" t="s">
        <v>67</v>
      </c>
      <c r="B103" s="131">
        <v>4</v>
      </c>
      <c r="C103" s="86">
        <v>0</v>
      </c>
      <c r="D103" s="86">
        <v>0</v>
      </c>
      <c r="E103" s="86">
        <v>0</v>
      </c>
      <c r="F103" s="86">
        <v>0</v>
      </c>
      <c r="G103" s="131">
        <v>1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169">
        <v>3</v>
      </c>
      <c r="Q103" s="86">
        <v>0</v>
      </c>
      <c r="R103" s="86">
        <v>0</v>
      </c>
      <c r="S103" s="149"/>
      <c r="T103" s="149"/>
      <c r="U103" s="149"/>
      <c r="V103" s="149"/>
      <c r="W103" s="149"/>
    </row>
    <row r="104" spans="1:23" s="92" customFormat="1">
      <c r="A104" s="51" t="s">
        <v>46</v>
      </c>
      <c r="B104" s="128">
        <v>1409</v>
      </c>
      <c r="C104" s="137">
        <v>3</v>
      </c>
      <c r="D104" s="137">
        <v>327</v>
      </c>
      <c r="E104" s="137">
        <v>571</v>
      </c>
      <c r="F104" s="86">
        <v>3</v>
      </c>
      <c r="G104" s="128">
        <v>123</v>
      </c>
      <c r="H104" s="137">
        <v>1</v>
      </c>
      <c r="I104" s="137">
        <v>12</v>
      </c>
      <c r="J104" s="137">
        <v>3</v>
      </c>
      <c r="K104" s="137">
        <v>39</v>
      </c>
      <c r="L104" s="137">
        <v>3</v>
      </c>
      <c r="M104" s="137">
        <v>17</v>
      </c>
      <c r="N104" s="137">
        <v>18</v>
      </c>
      <c r="O104" s="137">
        <v>12</v>
      </c>
      <c r="P104" s="138">
        <v>202</v>
      </c>
      <c r="Q104" s="137">
        <v>8</v>
      </c>
      <c r="R104" s="137">
        <v>67</v>
      </c>
      <c r="S104" s="149"/>
      <c r="T104" s="149"/>
      <c r="U104" s="149"/>
      <c r="V104" s="149"/>
      <c r="W104" s="149"/>
    </row>
    <row r="105" spans="1:23" s="92" customFormat="1" ht="18">
      <c r="A105" s="49" t="s">
        <v>146</v>
      </c>
      <c r="S105" s="149"/>
      <c r="T105" s="149"/>
      <c r="U105" s="149"/>
      <c r="V105" s="149"/>
      <c r="W105" s="149"/>
    </row>
    <row r="106" spans="1:23" s="92" customFormat="1" ht="9.75" customHeight="1">
      <c r="A106" s="50" t="s">
        <v>48</v>
      </c>
      <c r="B106" s="131">
        <v>149</v>
      </c>
      <c r="C106" s="86">
        <v>0</v>
      </c>
      <c r="D106" s="86">
        <v>25</v>
      </c>
      <c r="E106" s="86">
        <v>44</v>
      </c>
      <c r="F106" s="86">
        <v>0</v>
      </c>
      <c r="G106" s="131">
        <v>5</v>
      </c>
      <c r="H106" s="86">
        <v>0</v>
      </c>
      <c r="I106" s="86">
        <v>2</v>
      </c>
      <c r="J106" s="86">
        <v>0</v>
      </c>
      <c r="K106" s="86">
        <v>18</v>
      </c>
      <c r="L106" s="86">
        <v>0</v>
      </c>
      <c r="M106" s="86">
        <v>1</v>
      </c>
      <c r="N106" s="86">
        <v>0</v>
      </c>
      <c r="O106" s="86">
        <v>0</v>
      </c>
      <c r="P106" s="169">
        <v>47</v>
      </c>
      <c r="Q106" s="86">
        <v>0</v>
      </c>
      <c r="R106" s="86">
        <v>7</v>
      </c>
      <c r="S106" s="149"/>
      <c r="T106" s="149"/>
      <c r="U106" s="149"/>
      <c r="V106" s="149"/>
      <c r="W106" s="149"/>
    </row>
    <row r="107" spans="1:23" s="92" customFormat="1" ht="9.75" customHeight="1">
      <c r="A107" s="34" t="s">
        <v>49</v>
      </c>
      <c r="B107" s="131">
        <v>123</v>
      </c>
      <c r="C107" s="86">
        <v>0</v>
      </c>
      <c r="D107" s="86">
        <v>21</v>
      </c>
      <c r="E107" s="86">
        <v>29</v>
      </c>
      <c r="F107" s="86">
        <v>0</v>
      </c>
      <c r="G107" s="131">
        <v>16</v>
      </c>
      <c r="H107" s="86">
        <v>1</v>
      </c>
      <c r="I107" s="86">
        <v>3</v>
      </c>
      <c r="J107" s="86">
        <v>0</v>
      </c>
      <c r="K107" s="86">
        <v>0</v>
      </c>
      <c r="L107" s="86">
        <v>0</v>
      </c>
      <c r="M107" s="86">
        <v>1</v>
      </c>
      <c r="N107" s="86">
        <v>0</v>
      </c>
      <c r="O107" s="86">
        <v>1</v>
      </c>
      <c r="P107" s="169">
        <v>34</v>
      </c>
      <c r="Q107" s="86">
        <v>1</v>
      </c>
      <c r="R107" s="86">
        <v>16</v>
      </c>
      <c r="S107" s="149"/>
      <c r="T107" s="149"/>
      <c r="U107" s="149"/>
      <c r="V107" s="149"/>
      <c r="W107" s="149"/>
    </row>
    <row r="108" spans="1:23" s="92" customFormat="1" ht="9.75" customHeight="1">
      <c r="A108" s="34" t="s">
        <v>137</v>
      </c>
      <c r="B108" s="131">
        <v>323</v>
      </c>
      <c r="C108" s="86">
        <v>1</v>
      </c>
      <c r="D108" s="86">
        <v>99</v>
      </c>
      <c r="E108" s="86">
        <v>81</v>
      </c>
      <c r="F108" s="86">
        <v>3</v>
      </c>
      <c r="G108" s="131">
        <v>42</v>
      </c>
      <c r="H108" s="86">
        <v>0</v>
      </c>
      <c r="I108" s="86">
        <v>4</v>
      </c>
      <c r="J108" s="86">
        <v>1</v>
      </c>
      <c r="K108" s="86">
        <v>7</v>
      </c>
      <c r="L108" s="86">
        <v>0</v>
      </c>
      <c r="M108" s="86">
        <v>2</v>
      </c>
      <c r="N108" s="86">
        <v>16</v>
      </c>
      <c r="O108" s="86">
        <v>3</v>
      </c>
      <c r="P108" s="169">
        <v>37</v>
      </c>
      <c r="Q108" s="86">
        <v>5</v>
      </c>
      <c r="R108" s="86">
        <v>22</v>
      </c>
      <c r="S108" s="149"/>
      <c r="T108" s="149"/>
      <c r="U108" s="149"/>
      <c r="V108" s="149"/>
      <c r="W108" s="149"/>
    </row>
    <row r="109" spans="1:23" s="92" customFormat="1" ht="9.75" customHeight="1">
      <c r="A109" s="34" t="s">
        <v>51</v>
      </c>
      <c r="B109" s="131">
        <v>97</v>
      </c>
      <c r="C109" s="86">
        <v>0</v>
      </c>
      <c r="D109" s="86">
        <v>17</v>
      </c>
      <c r="E109" s="86">
        <v>43</v>
      </c>
      <c r="F109" s="86">
        <v>0</v>
      </c>
      <c r="G109" s="131">
        <v>4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4</v>
      </c>
      <c r="N109" s="86">
        <v>0</v>
      </c>
      <c r="O109" s="86">
        <v>1</v>
      </c>
      <c r="P109" s="169">
        <v>24</v>
      </c>
      <c r="Q109" s="86">
        <v>0</v>
      </c>
      <c r="R109" s="86">
        <v>4</v>
      </c>
      <c r="S109" s="149"/>
      <c r="T109" s="149"/>
      <c r="U109" s="149"/>
      <c r="V109" s="149"/>
      <c r="W109" s="149"/>
    </row>
    <row r="110" spans="1:23" s="92" customFormat="1" ht="9.75" customHeight="1">
      <c r="A110" s="34" t="s">
        <v>52</v>
      </c>
      <c r="B110" s="131">
        <v>713</v>
      </c>
      <c r="C110" s="86">
        <v>2</v>
      </c>
      <c r="D110" s="86">
        <v>165</v>
      </c>
      <c r="E110" s="86">
        <v>374</v>
      </c>
      <c r="F110" s="86">
        <v>0</v>
      </c>
      <c r="G110" s="131">
        <v>55</v>
      </c>
      <c r="H110" s="86">
        <v>0</v>
      </c>
      <c r="I110" s="86">
        <v>3</v>
      </c>
      <c r="J110" s="86">
        <v>2</v>
      </c>
      <c r="K110" s="86">
        <v>14</v>
      </c>
      <c r="L110" s="86">
        <v>3</v>
      </c>
      <c r="M110" s="86">
        <v>9</v>
      </c>
      <c r="N110" s="86">
        <v>2</v>
      </c>
      <c r="O110" s="86">
        <v>7</v>
      </c>
      <c r="P110" s="169">
        <v>57</v>
      </c>
      <c r="Q110" s="86">
        <v>2</v>
      </c>
      <c r="R110" s="86">
        <v>18</v>
      </c>
      <c r="S110" s="149"/>
      <c r="T110" s="149"/>
      <c r="U110" s="149"/>
      <c r="V110" s="149"/>
      <c r="W110" s="149"/>
    </row>
    <row r="111" spans="1:23" s="92" customFormat="1" ht="18">
      <c r="A111" s="52" t="s">
        <v>67</v>
      </c>
      <c r="B111" s="131">
        <v>4</v>
      </c>
      <c r="C111" s="86">
        <v>0</v>
      </c>
      <c r="D111" s="86">
        <v>0</v>
      </c>
      <c r="E111" s="86">
        <v>0</v>
      </c>
      <c r="F111" s="86">
        <v>0</v>
      </c>
      <c r="G111" s="131">
        <v>1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169">
        <v>3</v>
      </c>
      <c r="Q111" s="86">
        <v>0</v>
      </c>
      <c r="R111" s="86">
        <v>0</v>
      </c>
      <c r="S111" s="149"/>
      <c r="T111" s="149"/>
      <c r="U111" s="149"/>
      <c r="V111" s="149"/>
      <c r="W111" s="149"/>
    </row>
    <row r="112" spans="1:23" s="92" customFormat="1" ht="7.5" customHeight="1">
      <c r="A112" s="120"/>
      <c r="B112" s="131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49"/>
    </row>
    <row r="113" spans="1:23" s="92" customFormat="1">
      <c r="A113" s="48" t="s">
        <v>46</v>
      </c>
      <c r="B113" s="128">
        <v>1498</v>
      </c>
      <c r="C113" s="135">
        <v>8</v>
      </c>
      <c r="D113" s="135">
        <v>334</v>
      </c>
      <c r="E113" s="135">
        <v>635</v>
      </c>
      <c r="F113" s="136">
        <v>3</v>
      </c>
      <c r="G113" s="135">
        <v>129</v>
      </c>
      <c r="H113" s="135">
        <v>3</v>
      </c>
      <c r="I113" s="135">
        <v>13</v>
      </c>
      <c r="J113" s="135">
        <v>3</v>
      </c>
      <c r="K113" s="135">
        <v>39</v>
      </c>
      <c r="L113" s="135">
        <v>3</v>
      </c>
      <c r="M113" s="135">
        <v>20</v>
      </c>
      <c r="N113" s="136">
        <v>18</v>
      </c>
      <c r="O113" s="135">
        <v>12</v>
      </c>
      <c r="P113" s="135">
        <v>211</v>
      </c>
      <c r="Q113" s="135">
        <v>8</v>
      </c>
      <c r="R113" s="135">
        <v>59</v>
      </c>
      <c r="S113" s="151"/>
      <c r="T113" s="149"/>
      <c r="U113" s="149"/>
      <c r="V113" s="149"/>
      <c r="W113" s="149"/>
    </row>
    <row r="114" spans="1:23" s="92" customFormat="1" ht="18">
      <c r="A114" s="49" t="s">
        <v>147</v>
      </c>
      <c r="S114" s="151"/>
    </row>
    <row r="115" spans="1:23" s="92" customFormat="1" ht="9.75" customHeight="1">
      <c r="A115" s="50" t="s">
        <v>48</v>
      </c>
      <c r="B115" s="131">
        <v>179</v>
      </c>
      <c r="C115" s="86">
        <v>5</v>
      </c>
      <c r="D115" s="131">
        <v>33</v>
      </c>
      <c r="E115" s="131">
        <v>53</v>
      </c>
      <c r="F115" s="86">
        <v>0</v>
      </c>
      <c r="G115" s="131">
        <v>10</v>
      </c>
      <c r="H115" s="86">
        <v>0</v>
      </c>
      <c r="I115" s="131">
        <v>2</v>
      </c>
      <c r="J115" s="86">
        <v>0</v>
      </c>
      <c r="K115" s="131">
        <v>18</v>
      </c>
      <c r="L115" s="86">
        <v>0</v>
      </c>
      <c r="M115" s="131">
        <v>2</v>
      </c>
      <c r="N115" s="86">
        <v>1</v>
      </c>
      <c r="O115" s="86">
        <v>0</v>
      </c>
      <c r="P115" s="131">
        <v>45</v>
      </c>
      <c r="Q115" s="86">
        <v>0</v>
      </c>
      <c r="R115" s="123">
        <v>10</v>
      </c>
      <c r="S115" s="151"/>
    </row>
    <row r="116" spans="1:23" s="92" customFormat="1" ht="9.75" customHeight="1">
      <c r="A116" s="34" t="s">
        <v>49</v>
      </c>
      <c r="B116" s="131">
        <v>106</v>
      </c>
      <c r="C116" s="86">
        <v>0</v>
      </c>
      <c r="D116" s="131">
        <v>16</v>
      </c>
      <c r="E116" s="131">
        <v>28</v>
      </c>
      <c r="F116" s="86">
        <v>0</v>
      </c>
      <c r="G116" s="131">
        <v>16</v>
      </c>
      <c r="H116" s="86">
        <v>0</v>
      </c>
      <c r="I116" s="132">
        <v>2</v>
      </c>
      <c r="J116" s="86">
        <v>0</v>
      </c>
      <c r="K116" s="86">
        <v>0</v>
      </c>
      <c r="L116" s="86">
        <v>0</v>
      </c>
      <c r="M116" s="132">
        <v>2</v>
      </c>
      <c r="N116" s="86">
        <v>0</v>
      </c>
      <c r="O116" s="132">
        <v>1</v>
      </c>
      <c r="P116" s="131">
        <v>32</v>
      </c>
      <c r="Q116" s="132">
        <v>1</v>
      </c>
      <c r="R116" s="131">
        <v>8</v>
      </c>
      <c r="S116" s="151"/>
    </row>
    <row r="117" spans="1:23" s="92" customFormat="1" ht="9.75" customHeight="1">
      <c r="A117" s="34" t="s">
        <v>137</v>
      </c>
      <c r="B117" s="131">
        <v>330</v>
      </c>
      <c r="C117" s="132">
        <v>1</v>
      </c>
      <c r="D117" s="131">
        <v>103</v>
      </c>
      <c r="E117" s="131">
        <v>87</v>
      </c>
      <c r="F117" s="132">
        <v>3</v>
      </c>
      <c r="G117" s="131">
        <v>42</v>
      </c>
      <c r="H117" s="86">
        <v>0</v>
      </c>
      <c r="I117" s="132">
        <v>4</v>
      </c>
      <c r="J117" s="132">
        <v>1</v>
      </c>
      <c r="K117" s="132">
        <v>7</v>
      </c>
      <c r="L117" s="86">
        <v>0</v>
      </c>
      <c r="M117" s="132">
        <v>3</v>
      </c>
      <c r="N117" s="132">
        <v>16</v>
      </c>
      <c r="O117" s="131">
        <v>3</v>
      </c>
      <c r="P117" s="131">
        <v>33</v>
      </c>
      <c r="Q117" s="131">
        <v>5</v>
      </c>
      <c r="R117" s="131">
        <v>22</v>
      </c>
      <c r="S117" s="151"/>
    </row>
    <row r="118" spans="1:23" s="92" customFormat="1" ht="9.75" customHeight="1">
      <c r="A118" s="34" t="s">
        <v>51</v>
      </c>
      <c r="B118" s="131">
        <v>89</v>
      </c>
      <c r="C118" s="86">
        <v>0</v>
      </c>
      <c r="D118" s="131">
        <v>15</v>
      </c>
      <c r="E118" s="131">
        <v>40</v>
      </c>
      <c r="F118" s="86">
        <v>0</v>
      </c>
      <c r="G118" s="131">
        <v>3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132">
        <v>4</v>
      </c>
      <c r="N118" s="86">
        <v>0</v>
      </c>
      <c r="O118" s="131">
        <v>1</v>
      </c>
      <c r="P118" s="131">
        <v>23</v>
      </c>
      <c r="Q118" s="86">
        <v>0</v>
      </c>
      <c r="R118" s="131">
        <v>3</v>
      </c>
      <c r="S118" s="151"/>
    </row>
    <row r="119" spans="1:23" s="92" customFormat="1" ht="9.75" customHeight="1">
      <c r="A119" s="34" t="s">
        <v>52</v>
      </c>
      <c r="B119" s="131">
        <v>791</v>
      </c>
      <c r="C119" s="132">
        <v>2</v>
      </c>
      <c r="D119" s="131">
        <v>167</v>
      </c>
      <c r="E119" s="131">
        <v>427</v>
      </c>
      <c r="F119" s="86">
        <v>0</v>
      </c>
      <c r="G119" s="131">
        <v>56</v>
      </c>
      <c r="H119" s="86">
        <v>3</v>
      </c>
      <c r="I119" s="132">
        <v>5</v>
      </c>
      <c r="J119" s="132">
        <v>2</v>
      </c>
      <c r="K119" s="132">
        <v>14</v>
      </c>
      <c r="L119" s="132">
        <v>3</v>
      </c>
      <c r="M119" s="131">
        <v>9</v>
      </c>
      <c r="N119" s="86">
        <v>1</v>
      </c>
      <c r="O119" s="131">
        <v>7</v>
      </c>
      <c r="P119" s="131">
        <v>77</v>
      </c>
      <c r="Q119" s="131">
        <v>2</v>
      </c>
      <c r="R119" s="131">
        <v>16</v>
      </c>
      <c r="S119" s="151"/>
    </row>
    <row r="120" spans="1:23" s="92" customFormat="1" ht="18">
      <c r="A120" s="34" t="s">
        <v>67</v>
      </c>
      <c r="B120" s="131">
        <v>3</v>
      </c>
      <c r="C120" s="86">
        <v>0</v>
      </c>
      <c r="D120" s="86">
        <v>0</v>
      </c>
      <c r="E120" s="86">
        <v>0</v>
      </c>
      <c r="F120" s="86">
        <v>0</v>
      </c>
      <c r="G120" s="131">
        <v>2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131">
        <v>1</v>
      </c>
      <c r="Q120" s="86">
        <v>0</v>
      </c>
      <c r="R120" s="86">
        <v>0</v>
      </c>
      <c r="S120" s="151"/>
    </row>
    <row r="121" spans="1:23" s="92" customFormat="1">
      <c r="A121" s="51" t="s">
        <v>46</v>
      </c>
      <c r="B121" s="128">
        <v>1518</v>
      </c>
      <c r="C121" s="137">
        <v>8</v>
      </c>
      <c r="D121" s="137">
        <v>335</v>
      </c>
      <c r="E121" s="137">
        <v>641</v>
      </c>
      <c r="F121" s="137">
        <v>3</v>
      </c>
      <c r="G121" s="128">
        <v>134</v>
      </c>
      <c r="H121" s="137">
        <v>3</v>
      </c>
      <c r="I121" s="137">
        <v>13</v>
      </c>
      <c r="J121" s="137">
        <v>3</v>
      </c>
      <c r="K121" s="137">
        <v>38</v>
      </c>
      <c r="L121" s="137">
        <v>3</v>
      </c>
      <c r="M121" s="137">
        <v>20</v>
      </c>
      <c r="N121" s="137">
        <v>18</v>
      </c>
      <c r="O121" s="137">
        <v>12</v>
      </c>
      <c r="P121" s="138">
        <v>219</v>
      </c>
      <c r="Q121" s="137">
        <v>9</v>
      </c>
      <c r="R121" s="137">
        <v>59</v>
      </c>
      <c r="S121" s="152"/>
    </row>
    <row r="122" spans="1:23" s="92" customFormat="1" ht="18">
      <c r="A122" s="49" t="s">
        <v>148</v>
      </c>
      <c r="B122" s="131"/>
      <c r="C122" s="86"/>
      <c r="D122" s="86"/>
      <c r="E122" s="86"/>
      <c r="F122" s="86"/>
      <c r="G122" s="131"/>
      <c r="H122" s="86">
        <v>0</v>
      </c>
      <c r="I122" s="86"/>
      <c r="J122" s="86"/>
      <c r="K122" s="86"/>
      <c r="L122" s="86"/>
      <c r="M122" s="86"/>
      <c r="N122" s="86"/>
      <c r="O122" s="86"/>
      <c r="P122" s="169"/>
      <c r="Q122" s="86"/>
      <c r="R122" s="86"/>
      <c r="S122" s="152"/>
    </row>
    <row r="123" spans="1:23" s="92" customFormat="1" ht="9" customHeight="1">
      <c r="A123" s="50" t="s">
        <v>48</v>
      </c>
      <c r="B123" s="131">
        <v>172</v>
      </c>
      <c r="C123" s="86">
        <v>5</v>
      </c>
      <c r="D123" s="86">
        <v>32</v>
      </c>
      <c r="E123" s="86">
        <v>48</v>
      </c>
      <c r="F123" s="86">
        <v>0</v>
      </c>
      <c r="G123" s="131">
        <v>11</v>
      </c>
      <c r="H123" s="86">
        <v>0</v>
      </c>
      <c r="I123" s="86">
        <v>2</v>
      </c>
      <c r="J123" s="86">
        <v>0</v>
      </c>
      <c r="K123" s="86">
        <v>17</v>
      </c>
      <c r="L123" s="86">
        <v>0</v>
      </c>
      <c r="M123" s="86">
        <v>2</v>
      </c>
      <c r="N123" s="86">
        <v>1</v>
      </c>
      <c r="O123" s="86">
        <v>0</v>
      </c>
      <c r="P123" s="169">
        <v>44</v>
      </c>
      <c r="Q123" s="86">
        <v>1</v>
      </c>
      <c r="R123" s="86">
        <v>9</v>
      </c>
      <c r="S123" s="152"/>
    </row>
    <row r="124" spans="1:23" s="92" customFormat="1" ht="9" customHeight="1">
      <c r="A124" s="34" t="s">
        <v>49</v>
      </c>
      <c r="B124" s="131">
        <v>95</v>
      </c>
      <c r="C124" s="86">
        <v>0</v>
      </c>
      <c r="D124" s="86">
        <v>16</v>
      </c>
      <c r="E124" s="86">
        <v>20</v>
      </c>
      <c r="F124" s="86">
        <v>0</v>
      </c>
      <c r="G124" s="131">
        <v>16</v>
      </c>
      <c r="H124" s="86">
        <v>0</v>
      </c>
      <c r="I124" s="86">
        <v>2</v>
      </c>
      <c r="J124" s="86">
        <v>0</v>
      </c>
      <c r="K124" s="86">
        <v>0</v>
      </c>
      <c r="L124" s="86">
        <v>0</v>
      </c>
      <c r="M124" s="86">
        <v>2</v>
      </c>
      <c r="N124" s="86">
        <v>0</v>
      </c>
      <c r="O124" s="86">
        <v>1</v>
      </c>
      <c r="P124" s="169">
        <v>29</v>
      </c>
      <c r="Q124" s="86">
        <v>1</v>
      </c>
      <c r="R124" s="86">
        <v>8</v>
      </c>
      <c r="S124" s="152"/>
    </row>
    <row r="125" spans="1:23" s="92" customFormat="1" ht="9" customHeight="1">
      <c r="A125" s="34" t="s">
        <v>137</v>
      </c>
      <c r="B125" s="131">
        <v>351</v>
      </c>
      <c r="C125" s="86">
        <v>1</v>
      </c>
      <c r="D125" s="86">
        <v>101</v>
      </c>
      <c r="E125" s="86">
        <v>100</v>
      </c>
      <c r="F125" s="86">
        <v>3</v>
      </c>
      <c r="G125" s="131">
        <v>42</v>
      </c>
      <c r="H125" s="86">
        <v>0</v>
      </c>
      <c r="I125" s="86">
        <v>4</v>
      </c>
      <c r="J125" s="86">
        <v>1</v>
      </c>
      <c r="K125" s="86">
        <v>7</v>
      </c>
      <c r="L125" s="86">
        <v>0</v>
      </c>
      <c r="M125" s="86">
        <v>3</v>
      </c>
      <c r="N125" s="86">
        <v>16</v>
      </c>
      <c r="O125" s="86">
        <v>2</v>
      </c>
      <c r="P125" s="169">
        <v>44</v>
      </c>
      <c r="Q125" s="86">
        <v>5</v>
      </c>
      <c r="R125" s="86">
        <v>22</v>
      </c>
      <c r="S125" s="152"/>
    </row>
    <row r="126" spans="1:23" s="92" customFormat="1" ht="9" customHeight="1">
      <c r="A126" s="34" t="s">
        <v>51</v>
      </c>
      <c r="B126" s="131">
        <v>62</v>
      </c>
      <c r="C126" s="86">
        <v>0</v>
      </c>
      <c r="D126" s="86">
        <v>15</v>
      </c>
      <c r="E126" s="86">
        <v>16</v>
      </c>
      <c r="F126" s="86">
        <v>0</v>
      </c>
      <c r="G126" s="131">
        <v>3</v>
      </c>
      <c r="H126" s="86">
        <v>0</v>
      </c>
      <c r="I126" s="86" t="s">
        <v>136</v>
      </c>
      <c r="J126" s="86">
        <v>0</v>
      </c>
      <c r="K126" s="86">
        <v>0</v>
      </c>
      <c r="L126" s="86">
        <v>0</v>
      </c>
      <c r="M126" s="86">
        <v>4</v>
      </c>
      <c r="N126" s="86">
        <v>0</v>
      </c>
      <c r="O126" s="86">
        <v>1</v>
      </c>
      <c r="P126" s="169">
        <v>20</v>
      </c>
      <c r="Q126" s="86">
        <v>0</v>
      </c>
      <c r="R126" s="86">
        <v>3</v>
      </c>
      <c r="S126" s="152"/>
    </row>
    <row r="127" spans="1:23" s="92" customFormat="1" ht="9" customHeight="1">
      <c r="A127" s="34" t="s">
        <v>52</v>
      </c>
      <c r="B127" s="131">
        <v>835</v>
      </c>
      <c r="C127" s="86">
        <v>2</v>
      </c>
      <c r="D127" s="86">
        <v>171</v>
      </c>
      <c r="E127" s="86">
        <v>457</v>
      </c>
      <c r="F127" s="86">
        <v>0</v>
      </c>
      <c r="G127" s="131">
        <v>60</v>
      </c>
      <c r="H127" s="86">
        <v>3</v>
      </c>
      <c r="I127" s="86">
        <v>5</v>
      </c>
      <c r="J127" s="86">
        <v>2</v>
      </c>
      <c r="K127" s="86">
        <v>14</v>
      </c>
      <c r="L127" s="86">
        <v>3</v>
      </c>
      <c r="M127" s="86">
        <v>9</v>
      </c>
      <c r="N127" s="86">
        <v>1</v>
      </c>
      <c r="O127" s="86">
        <v>8</v>
      </c>
      <c r="P127" s="169">
        <v>81</v>
      </c>
      <c r="Q127" s="86">
        <v>2</v>
      </c>
      <c r="R127" s="86">
        <v>17</v>
      </c>
      <c r="S127" s="152"/>
    </row>
    <row r="128" spans="1:23" s="92" customFormat="1" ht="18">
      <c r="A128" s="34" t="s">
        <v>67</v>
      </c>
      <c r="B128" s="131">
        <v>3</v>
      </c>
      <c r="C128" s="86">
        <v>0</v>
      </c>
      <c r="D128" s="86">
        <v>0</v>
      </c>
      <c r="E128" s="86">
        <v>0</v>
      </c>
      <c r="F128" s="86">
        <v>0</v>
      </c>
      <c r="G128" s="131">
        <v>2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169">
        <v>1</v>
      </c>
      <c r="Q128" s="86">
        <v>0</v>
      </c>
      <c r="R128" s="86">
        <v>0</v>
      </c>
      <c r="S128" s="152"/>
    </row>
    <row r="129" spans="1:19" s="92" customFormat="1">
      <c r="A129" s="51" t="s">
        <v>46</v>
      </c>
      <c r="B129" s="128">
        <v>1536</v>
      </c>
      <c r="C129" s="137">
        <v>8</v>
      </c>
      <c r="D129" s="137">
        <v>336</v>
      </c>
      <c r="E129" s="137">
        <v>650</v>
      </c>
      <c r="F129" s="137">
        <v>3</v>
      </c>
      <c r="G129" s="128">
        <v>137</v>
      </c>
      <c r="H129" s="137">
        <v>3</v>
      </c>
      <c r="I129" s="137">
        <v>14</v>
      </c>
      <c r="J129" s="137">
        <v>3</v>
      </c>
      <c r="K129" s="137">
        <v>38</v>
      </c>
      <c r="L129" s="137">
        <v>3</v>
      </c>
      <c r="M129" s="137">
        <v>20</v>
      </c>
      <c r="N129" s="137">
        <v>20</v>
      </c>
      <c r="O129" s="137">
        <v>12</v>
      </c>
      <c r="P129" s="138">
        <v>219</v>
      </c>
      <c r="Q129" s="137">
        <v>9</v>
      </c>
      <c r="R129" s="137">
        <v>61</v>
      </c>
      <c r="S129" s="153"/>
    </row>
    <row r="130" spans="1:19" s="92" customFormat="1" ht="18">
      <c r="A130" s="49" t="s">
        <v>149</v>
      </c>
      <c r="B130" s="131"/>
      <c r="C130" s="86"/>
      <c r="D130" s="86"/>
      <c r="E130" s="86"/>
      <c r="F130" s="86"/>
      <c r="G130" s="131"/>
      <c r="H130" s="86"/>
      <c r="I130" s="86"/>
      <c r="J130" s="86"/>
      <c r="K130" s="86"/>
      <c r="L130" s="86"/>
      <c r="M130" s="86"/>
      <c r="N130" s="86"/>
      <c r="O130" s="86"/>
      <c r="P130" s="169"/>
      <c r="Q130" s="86"/>
      <c r="R130" s="86"/>
      <c r="S130" s="153"/>
    </row>
    <row r="131" spans="1:19" s="92" customFormat="1" ht="10.5" customHeight="1">
      <c r="A131" s="50" t="s">
        <v>48</v>
      </c>
      <c r="B131" s="131">
        <v>174</v>
      </c>
      <c r="C131" s="86">
        <v>5</v>
      </c>
      <c r="D131" s="86">
        <v>32</v>
      </c>
      <c r="E131" s="86">
        <v>49</v>
      </c>
      <c r="F131" s="86">
        <v>0</v>
      </c>
      <c r="G131" s="131">
        <v>11</v>
      </c>
      <c r="H131" s="86">
        <v>0</v>
      </c>
      <c r="I131" s="86">
        <v>3</v>
      </c>
      <c r="J131" s="86">
        <v>0</v>
      </c>
      <c r="K131" s="86">
        <v>16</v>
      </c>
      <c r="L131" s="86">
        <v>0</v>
      </c>
      <c r="M131" s="86">
        <v>2</v>
      </c>
      <c r="N131" s="86">
        <v>1</v>
      </c>
      <c r="O131" s="86">
        <v>0</v>
      </c>
      <c r="P131" s="169">
        <v>44</v>
      </c>
      <c r="Q131" s="86">
        <v>1</v>
      </c>
      <c r="R131" s="86">
        <v>10</v>
      </c>
      <c r="S131" s="153"/>
    </row>
    <row r="132" spans="1:19" s="92" customFormat="1" ht="10.5" customHeight="1">
      <c r="A132" s="34" t="s">
        <v>49</v>
      </c>
      <c r="B132" s="131">
        <v>95</v>
      </c>
      <c r="C132" s="86">
        <v>0</v>
      </c>
      <c r="D132" s="86">
        <v>15</v>
      </c>
      <c r="E132" s="86">
        <v>20</v>
      </c>
      <c r="F132" s="86">
        <v>0</v>
      </c>
      <c r="G132" s="131">
        <v>16</v>
      </c>
      <c r="H132" s="86">
        <v>0</v>
      </c>
      <c r="I132" s="86">
        <v>2</v>
      </c>
      <c r="J132" s="86">
        <v>0</v>
      </c>
      <c r="K132" s="86">
        <v>0</v>
      </c>
      <c r="L132" s="86">
        <v>0</v>
      </c>
      <c r="M132" s="86">
        <v>2</v>
      </c>
      <c r="N132" s="86">
        <v>1</v>
      </c>
      <c r="O132" s="86">
        <v>1</v>
      </c>
      <c r="P132" s="169">
        <v>29</v>
      </c>
      <c r="Q132" s="86">
        <v>1</v>
      </c>
      <c r="R132" s="86">
        <v>8</v>
      </c>
      <c r="S132" s="153"/>
    </row>
    <row r="133" spans="1:19" s="92" customFormat="1" ht="10.5" customHeight="1">
      <c r="A133" s="34" t="s">
        <v>137</v>
      </c>
      <c r="B133" s="131">
        <v>358</v>
      </c>
      <c r="C133" s="86">
        <v>1</v>
      </c>
      <c r="D133" s="86">
        <v>103</v>
      </c>
      <c r="E133" s="86">
        <v>103</v>
      </c>
      <c r="F133" s="86">
        <v>3</v>
      </c>
      <c r="G133" s="131">
        <v>43</v>
      </c>
      <c r="H133" s="86">
        <v>0</v>
      </c>
      <c r="I133" s="86">
        <v>4</v>
      </c>
      <c r="J133" s="86">
        <v>1</v>
      </c>
      <c r="K133" s="86">
        <v>7</v>
      </c>
      <c r="L133" s="86">
        <v>0</v>
      </c>
      <c r="M133" s="86">
        <v>3</v>
      </c>
      <c r="N133" s="86">
        <v>16</v>
      </c>
      <c r="O133" s="86">
        <v>2</v>
      </c>
      <c r="P133" s="169">
        <v>44</v>
      </c>
      <c r="Q133" s="86">
        <v>5</v>
      </c>
      <c r="R133" s="86">
        <v>23</v>
      </c>
      <c r="S133" s="153"/>
    </row>
    <row r="134" spans="1:19" s="92" customFormat="1" ht="10.5" customHeight="1">
      <c r="A134" s="34" t="s">
        <v>51</v>
      </c>
      <c r="B134" s="131">
        <v>63</v>
      </c>
      <c r="C134" s="86">
        <v>0</v>
      </c>
      <c r="D134" s="86">
        <v>15</v>
      </c>
      <c r="E134" s="86">
        <v>17</v>
      </c>
      <c r="F134" s="86">
        <v>0</v>
      </c>
      <c r="G134" s="131">
        <v>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4</v>
      </c>
      <c r="N134" s="86">
        <v>0</v>
      </c>
      <c r="O134" s="86">
        <v>1</v>
      </c>
      <c r="P134" s="169">
        <v>20</v>
      </c>
      <c r="Q134" s="86">
        <v>0</v>
      </c>
      <c r="R134" s="86">
        <v>3</v>
      </c>
      <c r="S134" s="153"/>
    </row>
    <row r="135" spans="1:19" s="92" customFormat="1" ht="10.5" customHeight="1">
      <c r="A135" s="34" t="s">
        <v>52</v>
      </c>
      <c r="B135" s="131">
        <v>843</v>
      </c>
      <c r="C135" s="86">
        <v>2</v>
      </c>
      <c r="D135" s="86">
        <v>171</v>
      </c>
      <c r="E135" s="86">
        <v>461</v>
      </c>
      <c r="F135" s="86">
        <v>0</v>
      </c>
      <c r="G135" s="131">
        <v>62</v>
      </c>
      <c r="H135" s="86">
        <v>3</v>
      </c>
      <c r="I135" s="86">
        <v>5</v>
      </c>
      <c r="J135" s="86">
        <v>2</v>
      </c>
      <c r="K135" s="86">
        <v>15</v>
      </c>
      <c r="L135" s="86">
        <v>3</v>
      </c>
      <c r="M135" s="86">
        <v>9</v>
      </c>
      <c r="N135" s="86">
        <v>2</v>
      </c>
      <c r="O135" s="86">
        <v>8</v>
      </c>
      <c r="P135" s="169">
        <v>81</v>
      </c>
      <c r="Q135" s="86">
        <v>2</v>
      </c>
      <c r="R135" s="86">
        <v>17</v>
      </c>
      <c r="S135" s="153"/>
    </row>
    <row r="136" spans="1:19" s="92" customFormat="1" ht="18">
      <c r="A136" s="34" t="s">
        <v>67</v>
      </c>
      <c r="B136" s="131">
        <v>3</v>
      </c>
      <c r="C136" s="86">
        <v>0</v>
      </c>
      <c r="D136" s="86">
        <v>0</v>
      </c>
      <c r="E136" s="86">
        <v>0</v>
      </c>
      <c r="F136" s="86">
        <v>0</v>
      </c>
      <c r="G136" s="131">
        <v>2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169">
        <v>1</v>
      </c>
      <c r="Q136" s="86">
        <v>0</v>
      </c>
      <c r="R136" s="86">
        <v>0</v>
      </c>
      <c r="S136" s="153"/>
    </row>
    <row r="137" spans="1:19" s="92" customFormat="1">
      <c r="A137" s="51" t="s">
        <v>46</v>
      </c>
      <c r="B137" s="158">
        <v>1588</v>
      </c>
      <c r="C137" s="160">
        <v>9</v>
      </c>
      <c r="D137" s="160">
        <v>339</v>
      </c>
      <c r="E137" s="160">
        <v>688</v>
      </c>
      <c r="F137" s="156">
        <v>3</v>
      </c>
      <c r="G137" s="158">
        <v>142</v>
      </c>
      <c r="H137" s="160">
        <v>3</v>
      </c>
      <c r="I137" s="160">
        <v>14</v>
      </c>
      <c r="J137" s="160">
        <v>3</v>
      </c>
      <c r="K137" s="160">
        <v>38</v>
      </c>
      <c r="L137" s="160">
        <v>3</v>
      </c>
      <c r="M137" s="160">
        <v>20</v>
      </c>
      <c r="N137" s="160">
        <v>21</v>
      </c>
      <c r="O137" s="160">
        <v>12</v>
      </c>
      <c r="P137" s="161">
        <v>223</v>
      </c>
      <c r="Q137" s="160">
        <v>9</v>
      </c>
      <c r="R137" s="160">
        <v>61</v>
      </c>
      <c r="S137" s="153"/>
    </row>
    <row r="138" spans="1:19" s="92" customFormat="1" ht="18">
      <c r="A138" s="49" t="s">
        <v>150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3"/>
    </row>
    <row r="139" spans="1:19" s="92" customFormat="1" ht="10.5" customHeight="1">
      <c r="A139" s="50" t="s">
        <v>48</v>
      </c>
      <c r="B139" s="159">
        <v>182</v>
      </c>
      <c r="C139" s="156">
        <v>6</v>
      </c>
      <c r="D139" s="156">
        <v>32</v>
      </c>
      <c r="E139" s="156">
        <v>52</v>
      </c>
      <c r="F139" s="156">
        <v>0</v>
      </c>
      <c r="G139" s="159">
        <v>11</v>
      </c>
      <c r="H139" s="156">
        <v>0</v>
      </c>
      <c r="I139" s="156">
        <v>3</v>
      </c>
      <c r="J139" s="156">
        <v>0</v>
      </c>
      <c r="K139" s="156">
        <v>18</v>
      </c>
      <c r="L139" s="156">
        <v>0</v>
      </c>
      <c r="M139" s="156">
        <v>2</v>
      </c>
      <c r="N139" s="156">
        <v>1</v>
      </c>
      <c r="O139" s="156">
        <v>0</v>
      </c>
      <c r="P139" s="162">
        <v>46</v>
      </c>
      <c r="Q139" s="156">
        <v>1</v>
      </c>
      <c r="R139" s="156">
        <v>10</v>
      </c>
      <c r="S139" s="153"/>
    </row>
    <row r="140" spans="1:19" s="92" customFormat="1" ht="10.5" customHeight="1">
      <c r="A140" s="34" t="s">
        <v>49</v>
      </c>
      <c r="B140" s="159">
        <v>97</v>
      </c>
      <c r="C140" s="156">
        <v>0</v>
      </c>
      <c r="D140" s="156">
        <v>15</v>
      </c>
      <c r="E140" s="156">
        <v>22</v>
      </c>
      <c r="F140" s="156">
        <v>0</v>
      </c>
      <c r="G140" s="159">
        <v>16</v>
      </c>
      <c r="H140" s="156">
        <v>0</v>
      </c>
      <c r="I140" s="156">
        <v>2</v>
      </c>
      <c r="J140" s="156">
        <v>0</v>
      </c>
      <c r="K140" s="156">
        <v>0</v>
      </c>
      <c r="L140" s="156">
        <v>0</v>
      </c>
      <c r="M140" s="156">
        <v>2</v>
      </c>
      <c r="N140" s="156">
        <v>1</v>
      </c>
      <c r="O140" s="156">
        <v>1</v>
      </c>
      <c r="P140" s="162">
        <v>29</v>
      </c>
      <c r="Q140" s="156">
        <v>1</v>
      </c>
      <c r="R140" s="156">
        <v>8</v>
      </c>
      <c r="S140" s="153"/>
    </row>
    <row r="141" spans="1:19" s="92" customFormat="1" ht="10.5" customHeight="1">
      <c r="A141" s="34" t="s">
        <v>137</v>
      </c>
      <c r="B141" s="159">
        <v>362</v>
      </c>
      <c r="C141" s="156">
        <v>1</v>
      </c>
      <c r="D141" s="156">
        <v>103</v>
      </c>
      <c r="E141" s="156">
        <v>105</v>
      </c>
      <c r="F141" s="156">
        <v>3</v>
      </c>
      <c r="G141" s="159">
        <v>43</v>
      </c>
      <c r="H141" s="156">
        <v>0</v>
      </c>
      <c r="I141" s="156">
        <v>4</v>
      </c>
      <c r="J141" s="156">
        <v>1</v>
      </c>
      <c r="K141" s="156">
        <v>7</v>
      </c>
      <c r="L141" s="156">
        <v>0</v>
      </c>
      <c r="M141" s="156">
        <v>3</v>
      </c>
      <c r="N141" s="156">
        <v>16</v>
      </c>
      <c r="O141" s="156">
        <v>2</v>
      </c>
      <c r="P141" s="162">
        <v>46</v>
      </c>
      <c r="Q141" s="156">
        <v>5</v>
      </c>
      <c r="R141" s="156">
        <v>23</v>
      </c>
      <c r="S141" s="153"/>
    </row>
    <row r="142" spans="1:19" s="92" customFormat="1" ht="10.5" customHeight="1">
      <c r="A142" s="34" t="s">
        <v>51</v>
      </c>
      <c r="B142" s="159">
        <v>66</v>
      </c>
      <c r="C142" s="156">
        <v>0</v>
      </c>
      <c r="D142" s="156">
        <v>15</v>
      </c>
      <c r="E142" s="156">
        <v>20</v>
      </c>
      <c r="F142" s="156">
        <v>0</v>
      </c>
      <c r="G142" s="159">
        <v>3</v>
      </c>
      <c r="H142" s="156">
        <v>0</v>
      </c>
      <c r="I142" s="156">
        <v>0</v>
      </c>
      <c r="J142" s="156" t="s">
        <v>136</v>
      </c>
      <c r="K142" s="156">
        <v>0</v>
      </c>
      <c r="L142" s="156">
        <v>0</v>
      </c>
      <c r="M142" s="156">
        <v>4</v>
      </c>
      <c r="N142" s="156">
        <v>0</v>
      </c>
      <c r="O142" s="156">
        <v>1</v>
      </c>
      <c r="P142" s="162">
        <v>20</v>
      </c>
      <c r="Q142" s="156" t="s">
        <v>136</v>
      </c>
      <c r="R142" s="156">
        <v>3</v>
      </c>
      <c r="S142" s="153"/>
    </row>
    <row r="143" spans="1:19" s="92" customFormat="1" ht="10.5" customHeight="1">
      <c r="A143" s="34" t="s">
        <v>52</v>
      </c>
      <c r="B143" s="159">
        <v>878</v>
      </c>
      <c r="C143" s="156">
        <v>2</v>
      </c>
      <c r="D143" s="156">
        <v>174</v>
      </c>
      <c r="E143" s="156">
        <v>489</v>
      </c>
      <c r="F143" s="156">
        <v>0</v>
      </c>
      <c r="G143" s="159">
        <v>67</v>
      </c>
      <c r="H143" s="156">
        <v>3</v>
      </c>
      <c r="I143" s="156">
        <v>5</v>
      </c>
      <c r="J143" s="156">
        <v>2</v>
      </c>
      <c r="K143" s="156">
        <v>13</v>
      </c>
      <c r="L143" s="156">
        <v>3</v>
      </c>
      <c r="M143" s="156">
        <v>9</v>
      </c>
      <c r="N143" s="156">
        <v>3</v>
      </c>
      <c r="O143" s="156">
        <v>8</v>
      </c>
      <c r="P143" s="162">
        <v>81</v>
      </c>
      <c r="Q143" s="156">
        <v>2</v>
      </c>
      <c r="R143" s="156">
        <v>17</v>
      </c>
      <c r="S143" s="153"/>
    </row>
    <row r="144" spans="1:19" s="92" customFormat="1" ht="18">
      <c r="A144" s="52" t="s">
        <v>67</v>
      </c>
      <c r="B144" s="159">
        <v>3</v>
      </c>
      <c r="C144" s="156">
        <v>0</v>
      </c>
      <c r="D144" s="156">
        <v>0</v>
      </c>
      <c r="E144" s="156">
        <v>0</v>
      </c>
      <c r="F144" s="156">
        <v>0</v>
      </c>
      <c r="G144" s="159">
        <v>2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62">
        <v>1</v>
      </c>
      <c r="Q144" s="156">
        <v>0</v>
      </c>
      <c r="R144" s="156">
        <v>0</v>
      </c>
      <c r="S144" s="153"/>
    </row>
    <row r="145" spans="1:23" s="92" customFormat="1" ht="6.75" customHeight="1">
      <c r="A145" s="120"/>
      <c r="B145" s="131"/>
      <c r="C145" s="86"/>
      <c r="D145" s="86"/>
      <c r="E145" s="86"/>
      <c r="F145" s="86"/>
      <c r="G145" s="131"/>
      <c r="H145" s="86"/>
      <c r="I145" s="86"/>
      <c r="J145" s="86"/>
      <c r="K145" s="86"/>
      <c r="L145" s="86"/>
      <c r="M145" s="86"/>
      <c r="N145" s="86"/>
      <c r="O145" s="86"/>
      <c r="P145" s="169"/>
      <c r="Q145" s="86"/>
      <c r="R145" s="86"/>
    </row>
    <row r="146" spans="1:23" s="92" customFormat="1">
      <c r="A146" s="48" t="s">
        <v>46</v>
      </c>
      <c r="B146" s="128">
        <v>1627</v>
      </c>
      <c r="C146" s="137">
        <v>8</v>
      </c>
      <c r="D146" s="137">
        <v>341</v>
      </c>
      <c r="E146" s="137">
        <v>727</v>
      </c>
      <c r="F146" s="137">
        <v>3</v>
      </c>
      <c r="G146" s="128">
        <v>142</v>
      </c>
      <c r="H146" s="137">
        <v>3</v>
      </c>
      <c r="I146" s="137">
        <v>14</v>
      </c>
      <c r="J146" s="137">
        <v>2</v>
      </c>
      <c r="K146" s="137">
        <v>32</v>
      </c>
      <c r="L146" s="137">
        <v>3</v>
      </c>
      <c r="M146" s="137">
        <v>20</v>
      </c>
      <c r="N146" s="137">
        <v>21</v>
      </c>
      <c r="O146" s="137">
        <v>11</v>
      </c>
      <c r="P146" s="138">
        <v>233</v>
      </c>
      <c r="Q146" s="137">
        <v>9</v>
      </c>
      <c r="R146" s="137">
        <v>58</v>
      </c>
      <c r="S146" s="151"/>
      <c r="T146" s="149"/>
      <c r="U146" s="149"/>
      <c r="V146" s="149"/>
      <c r="W146" s="149"/>
    </row>
    <row r="147" spans="1:23" s="92" customFormat="1" ht="18">
      <c r="A147" s="49" t="s">
        <v>151</v>
      </c>
      <c r="S147" s="151"/>
    </row>
    <row r="148" spans="1:23" s="92" customFormat="1" ht="9.75" customHeight="1">
      <c r="A148" s="50" t="s">
        <v>48</v>
      </c>
      <c r="B148" s="131">
        <v>182</v>
      </c>
      <c r="C148" s="86">
        <v>6</v>
      </c>
      <c r="D148" s="86">
        <v>33</v>
      </c>
      <c r="E148" s="86">
        <v>59</v>
      </c>
      <c r="F148" s="86">
        <v>0</v>
      </c>
      <c r="G148" s="131">
        <v>10</v>
      </c>
      <c r="H148" s="86">
        <v>0</v>
      </c>
      <c r="I148" s="86">
        <v>1</v>
      </c>
      <c r="J148" s="86" t="s">
        <v>136</v>
      </c>
      <c r="K148" s="86">
        <v>13</v>
      </c>
      <c r="L148" s="86">
        <v>0</v>
      </c>
      <c r="M148" s="86">
        <v>2</v>
      </c>
      <c r="N148" s="86">
        <v>2</v>
      </c>
      <c r="O148" s="86">
        <v>0</v>
      </c>
      <c r="P148" s="169">
        <v>46</v>
      </c>
      <c r="Q148" s="86">
        <v>1</v>
      </c>
      <c r="R148" s="86">
        <v>9</v>
      </c>
      <c r="S148" s="151"/>
    </row>
    <row r="149" spans="1:23" s="92" customFormat="1" ht="9.75" customHeight="1">
      <c r="A149" s="34" t="s">
        <v>49</v>
      </c>
      <c r="B149" s="131">
        <v>102</v>
      </c>
      <c r="C149" s="86">
        <v>0</v>
      </c>
      <c r="D149" s="86">
        <v>15</v>
      </c>
      <c r="E149" s="86">
        <v>23</v>
      </c>
      <c r="F149" s="86">
        <v>0</v>
      </c>
      <c r="G149" s="131">
        <v>17</v>
      </c>
      <c r="H149" s="86">
        <v>0</v>
      </c>
      <c r="I149" s="86">
        <v>3</v>
      </c>
      <c r="J149" s="86">
        <v>0</v>
      </c>
      <c r="K149" s="86">
        <v>0</v>
      </c>
      <c r="L149" s="86">
        <v>0</v>
      </c>
      <c r="M149" s="86">
        <v>2</v>
      </c>
      <c r="N149" s="86">
        <v>1</v>
      </c>
      <c r="O149" s="86">
        <v>1</v>
      </c>
      <c r="P149" s="169">
        <v>29</v>
      </c>
      <c r="Q149" s="86">
        <v>2</v>
      </c>
      <c r="R149" s="86">
        <v>9</v>
      </c>
      <c r="S149" s="151"/>
    </row>
    <row r="150" spans="1:23" s="92" customFormat="1" ht="9.75" customHeight="1">
      <c r="A150" s="34" t="s">
        <v>137</v>
      </c>
      <c r="B150" s="131">
        <v>367</v>
      </c>
      <c r="C150" s="86">
        <v>0</v>
      </c>
      <c r="D150" s="86">
        <v>102</v>
      </c>
      <c r="E150" s="86">
        <v>106</v>
      </c>
      <c r="F150" s="86">
        <v>3</v>
      </c>
      <c r="G150" s="131">
        <v>43</v>
      </c>
      <c r="H150" s="86">
        <v>0</v>
      </c>
      <c r="I150" s="86">
        <v>4</v>
      </c>
      <c r="J150" s="86">
        <v>0</v>
      </c>
      <c r="K150" s="86">
        <v>7</v>
      </c>
      <c r="L150" s="86">
        <v>0</v>
      </c>
      <c r="M150" s="86">
        <v>3</v>
      </c>
      <c r="N150" s="86">
        <v>16</v>
      </c>
      <c r="O150" s="86">
        <v>2</v>
      </c>
      <c r="P150" s="169">
        <v>56</v>
      </c>
      <c r="Q150" s="86">
        <v>4</v>
      </c>
      <c r="R150" s="86">
        <v>21</v>
      </c>
      <c r="S150" s="151"/>
    </row>
    <row r="151" spans="1:23" s="92" customFormat="1" ht="9.75" customHeight="1">
      <c r="A151" s="34" t="s">
        <v>51</v>
      </c>
      <c r="B151" s="131">
        <v>63</v>
      </c>
      <c r="C151" s="86">
        <v>0</v>
      </c>
      <c r="D151" s="86">
        <v>15</v>
      </c>
      <c r="E151" s="86">
        <v>17</v>
      </c>
      <c r="F151" s="86">
        <v>0</v>
      </c>
      <c r="G151" s="131">
        <v>3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4</v>
      </c>
      <c r="N151" s="86">
        <v>0</v>
      </c>
      <c r="O151" s="86">
        <v>1</v>
      </c>
      <c r="P151" s="169">
        <v>20</v>
      </c>
      <c r="Q151" s="86" t="s">
        <v>136</v>
      </c>
      <c r="R151" s="86">
        <v>3</v>
      </c>
      <c r="S151" s="151"/>
    </row>
    <row r="152" spans="1:23" s="92" customFormat="1" ht="9.75" customHeight="1">
      <c r="A152" s="34" t="s">
        <v>52</v>
      </c>
      <c r="B152" s="131">
        <v>908</v>
      </c>
      <c r="C152" s="86">
        <v>2</v>
      </c>
      <c r="D152" s="86">
        <v>176</v>
      </c>
      <c r="E152" s="86">
        <v>522</v>
      </c>
      <c r="F152" s="86">
        <v>0</v>
      </c>
      <c r="G152" s="131">
        <v>66</v>
      </c>
      <c r="H152" s="86">
        <v>3</v>
      </c>
      <c r="I152" s="86">
        <v>5</v>
      </c>
      <c r="J152" s="86">
        <v>2</v>
      </c>
      <c r="K152" s="86">
        <v>12</v>
      </c>
      <c r="L152" s="86">
        <v>3</v>
      </c>
      <c r="M152" s="86">
        <v>9</v>
      </c>
      <c r="N152" s="86">
        <v>2</v>
      </c>
      <c r="O152" s="86">
        <v>7</v>
      </c>
      <c r="P152" s="169">
        <v>81</v>
      </c>
      <c r="Q152" s="86">
        <v>2</v>
      </c>
      <c r="R152" s="86">
        <v>16</v>
      </c>
      <c r="S152" s="151"/>
    </row>
    <row r="153" spans="1:23" s="92" customFormat="1" ht="18">
      <c r="A153" s="34" t="s">
        <v>67</v>
      </c>
      <c r="B153" s="131">
        <v>5</v>
      </c>
      <c r="C153" s="86">
        <v>0</v>
      </c>
      <c r="D153" s="86">
        <v>0</v>
      </c>
      <c r="E153" s="86">
        <v>0</v>
      </c>
      <c r="F153" s="86">
        <v>0</v>
      </c>
      <c r="G153" s="131">
        <v>3</v>
      </c>
      <c r="H153" s="86">
        <v>0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169">
        <v>1</v>
      </c>
      <c r="Q153" s="86">
        <v>0</v>
      </c>
      <c r="R153" s="86">
        <v>0</v>
      </c>
      <c r="S153" s="151"/>
    </row>
    <row r="154" spans="1:23" s="92" customFormat="1">
      <c r="A154" s="51" t="s">
        <v>46</v>
      </c>
      <c r="B154" s="128">
        <v>1767</v>
      </c>
      <c r="C154" s="135">
        <v>9</v>
      </c>
      <c r="D154" s="135">
        <v>346</v>
      </c>
      <c r="E154" s="135">
        <v>841</v>
      </c>
      <c r="F154" s="136">
        <v>3</v>
      </c>
      <c r="G154" s="135">
        <v>148</v>
      </c>
      <c r="H154" s="135">
        <v>3</v>
      </c>
      <c r="I154" s="135">
        <v>13</v>
      </c>
      <c r="J154" s="135">
        <v>3</v>
      </c>
      <c r="K154" s="135">
        <v>37</v>
      </c>
      <c r="L154" s="135">
        <v>3</v>
      </c>
      <c r="M154" s="135">
        <v>20</v>
      </c>
      <c r="N154" s="136">
        <v>23</v>
      </c>
      <c r="O154" s="135">
        <v>11</v>
      </c>
      <c r="P154" s="135">
        <v>232</v>
      </c>
      <c r="Q154" s="135">
        <v>15</v>
      </c>
      <c r="R154" s="135">
        <v>60</v>
      </c>
      <c r="S154" s="152"/>
    </row>
    <row r="155" spans="1:23" s="92" customFormat="1" ht="18">
      <c r="A155" s="49" t="s">
        <v>152</v>
      </c>
      <c r="R155" s="92">
        <v>0</v>
      </c>
      <c r="S155" s="152"/>
    </row>
    <row r="156" spans="1:23" s="92" customFormat="1" ht="9.75" customHeight="1">
      <c r="A156" s="50" t="s">
        <v>48</v>
      </c>
      <c r="B156" s="131">
        <v>236</v>
      </c>
      <c r="C156" s="86">
        <v>6</v>
      </c>
      <c r="D156" s="131">
        <v>42</v>
      </c>
      <c r="E156" s="131">
        <v>95</v>
      </c>
      <c r="F156" s="86">
        <v>0</v>
      </c>
      <c r="G156" s="131">
        <v>11</v>
      </c>
      <c r="H156" s="86">
        <v>0</v>
      </c>
      <c r="I156" s="86">
        <v>0</v>
      </c>
      <c r="J156" s="86">
        <v>0</v>
      </c>
      <c r="K156" s="131">
        <v>21</v>
      </c>
      <c r="L156" s="86">
        <v>0</v>
      </c>
      <c r="M156" s="131">
        <v>2</v>
      </c>
      <c r="N156" s="86">
        <v>2</v>
      </c>
      <c r="O156" s="86">
        <v>0</v>
      </c>
      <c r="P156" s="131">
        <v>42</v>
      </c>
      <c r="Q156" s="86">
        <v>6</v>
      </c>
      <c r="R156" s="123">
        <v>9</v>
      </c>
      <c r="S156" s="152"/>
    </row>
    <row r="157" spans="1:23" s="92" customFormat="1" ht="9.75" customHeight="1">
      <c r="A157" s="34" t="s">
        <v>49</v>
      </c>
      <c r="B157" s="131">
        <v>101</v>
      </c>
      <c r="C157" s="86">
        <v>0</v>
      </c>
      <c r="D157" s="131">
        <v>15</v>
      </c>
      <c r="E157" s="131">
        <v>22</v>
      </c>
      <c r="F157" s="86">
        <v>0</v>
      </c>
      <c r="G157" s="131">
        <v>17</v>
      </c>
      <c r="H157" s="86">
        <v>0</v>
      </c>
      <c r="I157" s="132">
        <v>3</v>
      </c>
      <c r="J157" s="86">
        <v>0</v>
      </c>
      <c r="K157" s="86">
        <v>0</v>
      </c>
      <c r="L157" s="86">
        <v>0</v>
      </c>
      <c r="M157" s="132">
        <v>2</v>
      </c>
      <c r="N157" s="86">
        <v>1</v>
      </c>
      <c r="O157" s="132">
        <v>1</v>
      </c>
      <c r="P157" s="131">
        <v>29</v>
      </c>
      <c r="Q157" s="132">
        <v>2</v>
      </c>
      <c r="R157" s="131">
        <v>9</v>
      </c>
      <c r="S157" s="152"/>
    </row>
    <row r="158" spans="1:23" s="92" customFormat="1" ht="9.75" customHeight="1">
      <c r="A158" s="34" t="s">
        <v>137</v>
      </c>
      <c r="B158" s="131">
        <v>375</v>
      </c>
      <c r="C158" s="132">
        <v>1</v>
      </c>
      <c r="D158" s="131">
        <v>99</v>
      </c>
      <c r="E158" s="131">
        <v>109</v>
      </c>
      <c r="F158" s="132">
        <v>3</v>
      </c>
      <c r="G158" s="131">
        <v>47</v>
      </c>
      <c r="H158" s="86">
        <v>0</v>
      </c>
      <c r="I158" s="132">
        <v>4</v>
      </c>
      <c r="J158" s="132">
        <v>1</v>
      </c>
      <c r="K158" s="132">
        <v>6</v>
      </c>
      <c r="L158" s="86">
        <v>0</v>
      </c>
      <c r="M158" s="132">
        <v>3</v>
      </c>
      <c r="N158" s="132">
        <v>16</v>
      </c>
      <c r="O158" s="131">
        <v>2</v>
      </c>
      <c r="P158" s="131">
        <v>56</v>
      </c>
      <c r="Q158" s="131">
        <v>5</v>
      </c>
      <c r="R158" s="131">
        <v>23</v>
      </c>
      <c r="S158" s="152"/>
    </row>
    <row r="159" spans="1:23" s="92" customFormat="1" ht="9.75" customHeight="1">
      <c r="A159" s="34" t="s">
        <v>51</v>
      </c>
      <c r="B159" s="131">
        <v>65</v>
      </c>
      <c r="C159" s="86">
        <v>0</v>
      </c>
      <c r="D159" s="131">
        <v>15</v>
      </c>
      <c r="E159" s="131">
        <v>19</v>
      </c>
      <c r="F159" s="86">
        <v>0</v>
      </c>
      <c r="G159" s="131">
        <v>3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132">
        <v>4</v>
      </c>
      <c r="N159" s="86" t="s">
        <v>136</v>
      </c>
      <c r="O159" s="131">
        <v>1</v>
      </c>
      <c r="P159" s="131">
        <v>20</v>
      </c>
      <c r="Q159" s="86">
        <v>0</v>
      </c>
      <c r="R159" s="131">
        <v>3</v>
      </c>
      <c r="S159" s="152"/>
    </row>
    <row r="160" spans="1:23" s="92" customFormat="1" ht="9.75" customHeight="1">
      <c r="A160" s="34" t="s">
        <v>52</v>
      </c>
      <c r="B160" s="131">
        <v>985</v>
      </c>
      <c r="C160" s="132">
        <v>2</v>
      </c>
      <c r="D160" s="131">
        <v>175</v>
      </c>
      <c r="E160" s="131">
        <v>596</v>
      </c>
      <c r="F160" s="86">
        <v>0</v>
      </c>
      <c r="G160" s="131">
        <v>67</v>
      </c>
      <c r="H160" s="86">
        <v>3</v>
      </c>
      <c r="I160" s="132">
        <v>5</v>
      </c>
      <c r="J160" s="132">
        <v>2</v>
      </c>
      <c r="K160" s="132">
        <v>10</v>
      </c>
      <c r="L160" s="132">
        <v>3</v>
      </c>
      <c r="M160" s="131">
        <v>9</v>
      </c>
      <c r="N160" s="86">
        <v>4</v>
      </c>
      <c r="O160" s="131">
        <v>7</v>
      </c>
      <c r="P160" s="131">
        <v>84</v>
      </c>
      <c r="Q160" s="131">
        <v>2</v>
      </c>
      <c r="R160" s="131">
        <v>16</v>
      </c>
      <c r="S160" s="152"/>
    </row>
    <row r="161" spans="1:19" s="92" customFormat="1" ht="18">
      <c r="A161" s="34" t="s">
        <v>67</v>
      </c>
      <c r="B161" s="131">
        <v>5</v>
      </c>
      <c r="C161" s="86">
        <v>0</v>
      </c>
      <c r="D161" s="86">
        <v>0</v>
      </c>
      <c r="E161" s="86">
        <v>0</v>
      </c>
      <c r="F161" s="86">
        <v>0</v>
      </c>
      <c r="G161" s="131">
        <v>3</v>
      </c>
      <c r="H161" s="86">
        <v>0</v>
      </c>
      <c r="I161" s="86">
        <v>1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131">
        <v>1</v>
      </c>
      <c r="Q161" s="86">
        <v>0</v>
      </c>
      <c r="R161" s="86">
        <v>0</v>
      </c>
      <c r="S161" s="152"/>
    </row>
    <row r="162" spans="1:19" s="92" customFormat="1">
      <c r="A162" s="51" t="s">
        <v>46</v>
      </c>
      <c r="B162" s="128">
        <v>1766</v>
      </c>
      <c r="C162" s="137">
        <v>11</v>
      </c>
      <c r="D162" s="137">
        <v>319</v>
      </c>
      <c r="E162" s="137">
        <v>859</v>
      </c>
      <c r="F162" s="137">
        <v>3</v>
      </c>
      <c r="G162" s="128">
        <v>146</v>
      </c>
      <c r="H162" s="137">
        <v>4</v>
      </c>
      <c r="I162" s="137">
        <v>14</v>
      </c>
      <c r="J162" s="137">
        <v>3</v>
      </c>
      <c r="K162" s="137">
        <v>37</v>
      </c>
      <c r="L162" s="137">
        <v>3</v>
      </c>
      <c r="M162" s="137">
        <v>20</v>
      </c>
      <c r="N162" s="137">
        <v>24</v>
      </c>
      <c r="O162" s="137">
        <v>11</v>
      </c>
      <c r="P162" s="138">
        <v>237</v>
      </c>
      <c r="Q162" s="137">
        <v>16</v>
      </c>
      <c r="R162" s="137">
        <v>59</v>
      </c>
      <c r="S162" s="153"/>
    </row>
    <row r="163" spans="1:19" s="92" customFormat="1" ht="18">
      <c r="A163" s="49" t="s">
        <v>153</v>
      </c>
      <c r="B163" s="131"/>
      <c r="C163" s="86"/>
      <c r="D163" s="86"/>
      <c r="E163" s="86"/>
      <c r="F163" s="86"/>
      <c r="G163" s="131"/>
      <c r="H163" s="86"/>
      <c r="I163" s="86"/>
      <c r="J163" s="86"/>
      <c r="K163" s="86"/>
      <c r="L163" s="86"/>
      <c r="M163" s="86"/>
      <c r="N163" s="86"/>
      <c r="O163" s="86"/>
      <c r="P163" s="169"/>
      <c r="Q163" s="86"/>
      <c r="R163" s="86"/>
      <c r="S163" s="153"/>
    </row>
    <row r="164" spans="1:19" s="92" customFormat="1" ht="9.75" customHeight="1">
      <c r="A164" s="50" t="s">
        <v>48</v>
      </c>
      <c r="B164" s="131">
        <v>236</v>
      </c>
      <c r="C164" s="86">
        <v>8</v>
      </c>
      <c r="D164" s="86">
        <v>38</v>
      </c>
      <c r="E164" s="86">
        <v>95</v>
      </c>
      <c r="F164" s="86">
        <v>0</v>
      </c>
      <c r="G164" s="131">
        <v>13</v>
      </c>
      <c r="H164" s="86">
        <v>1</v>
      </c>
      <c r="I164" s="86">
        <v>1</v>
      </c>
      <c r="J164" s="86">
        <v>0</v>
      </c>
      <c r="K164" s="86">
        <v>21</v>
      </c>
      <c r="L164" s="86">
        <v>0</v>
      </c>
      <c r="M164" s="86">
        <v>2</v>
      </c>
      <c r="N164" s="86">
        <v>2</v>
      </c>
      <c r="O164" s="86">
        <v>0</v>
      </c>
      <c r="P164" s="169">
        <v>42</v>
      </c>
      <c r="Q164" s="86">
        <v>5</v>
      </c>
      <c r="R164" s="86">
        <v>8</v>
      </c>
      <c r="S164" s="153"/>
    </row>
    <row r="165" spans="1:19" s="92" customFormat="1" ht="9.75" customHeight="1">
      <c r="A165" s="34" t="s">
        <v>49</v>
      </c>
      <c r="B165" s="131">
        <v>101</v>
      </c>
      <c r="C165" s="86">
        <v>0</v>
      </c>
      <c r="D165" s="86">
        <v>15</v>
      </c>
      <c r="E165" s="86">
        <v>22</v>
      </c>
      <c r="F165" s="86">
        <v>0</v>
      </c>
      <c r="G165" s="131">
        <v>17</v>
      </c>
      <c r="H165" s="86">
        <v>0</v>
      </c>
      <c r="I165" s="86">
        <v>3</v>
      </c>
      <c r="J165" s="86">
        <v>0</v>
      </c>
      <c r="K165" s="86">
        <v>0</v>
      </c>
      <c r="L165" s="86">
        <v>0</v>
      </c>
      <c r="M165" s="86">
        <v>2</v>
      </c>
      <c r="N165" s="86">
        <v>1</v>
      </c>
      <c r="O165" s="86">
        <v>1</v>
      </c>
      <c r="P165" s="169">
        <v>29</v>
      </c>
      <c r="Q165" s="86">
        <v>2</v>
      </c>
      <c r="R165" s="86">
        <v>9</v>
      </c>
      <c r="S165" s="153"/>
    </row>
    <row r="166" spans="1:19" s="92" customFormat="1" ht="9.75" customHeight="1">
      <c r="A166" s="34" t="s">
        <v>137</v>
      </c>
      <c r="B166" s="131">
        <v>377</v>
      </c>
      <c r="C166" s="86">
        <v>1</v>
      </c>
      <c r="D166" s="86">
        <v>98</v>
      </c>
      <c r="E166" s="86">
        <v>115</v>
      </c>
      <c r="F166" s="86">
        <v>3</v>
      </c>
      <c r="G166" s="131">
        <v>42</v>
      </c>
      <c r="H166" s="86">
        <v>0</v>
      </c>
      <c r="I166" s="86">
        <v>4</v>
      </c>
      <c r="J166" s="86">
        <v>1</v>
      </c>
      <c r="K166" s="86">
        <v>6</v>
      </c>
      <c r="L166" s="86">
        <v>0</v>
      </c>
      <c r="M166" s="86">
        <v>3</v>
      </c>
      <c r="N166" s="86">
        <v>16</v>
      </c>
      <c r="O166" s="86">
        <v>2</v>
      </c>
      <c r="P166" s="169">
        <v>58</v>
      </c>
      <c r="Q166" s="86">
        <v>5</v>
      </c>
      <c r="R166" s="86">
        <v>23</v>
      </c>
      <c r="S166" s="153"/>
    </row>
    <row r="167" spans="1:19" s="92" customFormat="1" ht="9.75" customHeight="1">
      <c r="A167" s="34" t="s">
        <v>51</v>
      </c>
      <c r="B167" s="131">
        <v>64</v>
      </c>
      <c r="C167" s="86">
        <v>0</v>
      </c>
      <c r="D167" s="86">
        <v>15</v>
      </c>
      <c r="E167" s="86">
        <v>18</v>
      </c>
      <c r="F167" s="86">
        <v>0</v>
      </c>
      <c r="G167" s="131">
        <v>3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4</v>
      </c>
      <c r="N167" s="86" t="s">
        <v>136</v>
      </c>
      <c r="O167" s="86">
        <v>1</v>
      </c>
      <c r="P167" s="169">
        <v>20</v>
      </c>
      <c r="Q167" s="86" t="s">
        <v>136</v>
      </c>
      <c r="R167" s="86">
        <v>3</v>
      </c>
      <c r="S167" s="153"/>
    </row>
    <row r="168" spans="1:19" s="92" customFormat="1" ht="9.75" customHeight="1">
      <c r="A168" s="34" t="s">
        <v>52</v>
      </c>
      <c r="B168" s="131">
        <v>983</v>
      </c>
      <c r="C168" s="86">
        <v>2</v>
      </c>
      <c r="D168" s="86">
        <v>153</v>
      </c>
      <c r="E168" s="86">
        <v>609</v>
      </c>
      <c r="F168" s="86">
        <v>0</v>
      </c>
      <c r="G168" s="131">
        <v>68</v>
      </c>
      <c r="H168" s="86">
        <v>3</v>
      </c>
      <c r="I168" s="86">
        <v>5</v>
      </c>
      <c r="J168" s="86">
        <v>2</v>
      </c>
      <c r="K168" s="86">
        <v>10</v>
      </c>
      <c r="L168" s="86">
        <v>3</v>
      </c>
      <c r="M168" s="86">
        <v>9</v>
      </c>
      <c r="N168" s="86">
        <v>5</v>
      </c>
      <c r="O168" s="86">
        <v>7</v>
      </c>
      <c r="P168" s="169">
        <v>87</v>
      </c>
      <c r="Q168" s="86">
        <v>4</v>
      </c>
      <c r="R168" s="86">
        <v>16</v>
      </c>
      <c r="S168" s="153"/>
    </row>
    <row r="169" spans="1:19" s="92" customFormat="1" ht="18">
      <c r="A169" s="34" t="s">
        <v>67</v>
      </c>
      <c r="B169" s="131">
        <v>5</v>
      </c>
      <c r="C169" s="86">
        <v>0</v>
      </c>
      <c r="D169" s="86">
        <v>0</v>
      </c>
      <c r="E169" s="86">
        <v>0</v>
      </c>
      <c r="F169" s="86">
        <v>0</v>
      </c>
      <c r="G169" s="131">
        <v>3</v>
      </c>
      <c r="H169" s="86">
        <v>0</v>
      </c>
      <c r="I169" s="86">
        <v>1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169">
        <v>1</v>
      </c>
      <c r="Q169" s="86">
        <v>0</v>
      </c>
      <c r="R169" s="86">
        <v>0</v>
      </c>
      <c r="S169" s="153"/>
    </row>
    <row r="170" spans="1:19" s="92" customFormat="1">
      <c r="A170" s="51" t="s">
        <v>46</v>
      </c>
      <c r="B170" s="128">
        <v>1795</v>
      </c>
      <c r="C170" s="137">
        <v>7</v>
      </c>
      <c r="D170" s="137">
        <v>311</v>
      </c>
      <c r="E170" s="137">
        <v>908</v>
      </c>
      <c r="F170" s="137">
        <v>3</v>
      </c>
      <c r="G170" s="128">
        <v>160</v>
      </c>
      <c r="H170" s="137">
        <v>4</v>
      </c>
      <c r="I170" s="137">
        <v>14</v>
      </c>
      <c r="J170" s="137">
        <v>2</v>
      </c>
      <c r="K170" s="137">
        <v>36</v>
      </c>
      <c r="L170" s="137">
        <v>3</v>
      </c>
      <c r="M170" s="137">
        <v>20</v>
      </c>
      <c r="N170" s="137">
        <v>26</v>
      </c>
      <c r="O170" s="137">
        <v>12</v>
      </c>
      <c r="P170" s="138">
        <v>218</v>
      </c>
      <c r="Q170" s="137">
        <v>15</v>
      </c>
      <c r="R170" s="137">
        <v>56</v>
      </c>
      <c r="S170" s="153"/>
    </row>
    <row r="171" spans="1:19" s="92" customFormat="1" ht="18">
      <c r="A171" s="49" t="s">
        <v>154</v>
      </c>
      <c r="S171" s="153"/>
    </row>
    <row r="172" spans="1:19" s="92" customFormat="1" ht="9" customHeight="1">
      <c r="A172" s="50" t="s">
        <v>48</v>
      </c>
      <c r="B172" s="131">
        <v>258</v>
      </c>
      <c r="C172" s="86">
        <v>5</v>
      </c>
      <c r="D172" s="86">
        <v>51</v>
      </c>
      <c r="E172" s="86">
        <v>118</v>
      </c>
      <c r="F172" s="86">
        <v>0</v>
      </c>
      <c r="G172" s="131">
        <v>17</v>
      </c>
      <c r="H172" s="86">
        <v>1</v>
      </c>
      <c r="I172" s="86">
        <v>1</v>
      </c>
      <c r="J172" s="86">
        <v>0</v>
      </c>
      <c r="K172" s="86">
        <v>21</v>
      </c>
      <c r="L172" s="86">
        <v>0</v>
      </c>
      <c r="M172" s="86">
        <v>2</v>
      </c>
      <c r="N172" s="86">
        <v>3</v>
      </c>
      <c r="O172" s="86">
        <v>0</v>
      </c>
      <c r="P172" s="169">
        <v>25</v>
      </c>
      <c r="Q172" s="86">
        <v>5</v>
      </c>
      <c r="R172" s="86">
        <v>9</v>
      </c>
      <c r="S172" s="153"/>
    </row>
    <row r="173" spans="1:19" s="92" customFormat="1" ht="9" customHeight="1">
      <c r="A173" s="34" t="s">
        <v>49</v>
      </c>
      <c r="B173" s="131">
        <v>103</v>
      </c>
      <c r="C173" s="86">
        <v>0</v>
      </c>
      <c r="D173" s="86">
        <v>15</v>
      </c>
      <c r="E173" s="86">
        <v>23</v>
      </c>
      <c r="F173" s="86">
        <v>0</v>
      </c>
      <c r="G173" s="131">
        <v>18</v>
      </c>
      <c r="H173" s="86">
        <v>0</v>
      </c>
      <c r="I173" s="86">
        <v>3</v>
      </c>
      <c r="J173" s="86">
        <v>0</v>
      </c>
      <c r="K173" s="86">
        <v>0</v>
      </c>
      <c r="L173" s="86">
        <v>0</v>
      </c>
      <c r="M173" s="86">
        <v>2</v>
      </c>
      <c r="N173" s="86">
        <v>1</v>
      </c>
      <c r="O173" s="86">
        <v>1</v>
      </c>
      <c r="P173" s="169">
        <v>29</v>
      </c>
      <c r="Q173" s="86">
        <v>2</v>
      </c>
      <c r="R173" s="86">
        <v>9</v>
      </c>
      <c r="S173" s="153"/>
    </row>
    <row r="174" spans="1:19" s="92" customFormat="1" ht="9" customHeight="1">
      <c r="A174" s="34" t="s">
        <v>137</v>
      </c>
      <c r="B174" s="131">
        <v>349</v>
      </c>
      <c r="C174" s="86">
        <v>0</v>
      </c>
      <c r="D174" s="86">
        <v>72</v>
      </c>
      <c r="E174" s="86">
        <v>120</v>
      </c>
      <c r="F174" s="86">
        <v>3</v>
      </c>
      <c r="G174" s="131">
        <v>43</v>
      </c>
      <c r="H174" s="86">
        <v>0</v>
      </c>
      <c r="I174" s="86">
        <v>4</v>
      </c>
      <c r="J174" s="86">
        <v>0</v>
      </c>
      <c r="K174" s="86">
        <v>5</v>
      </c>
      <c r="L174" s="86">
        <v>0</v>
      </c>
      <c r="M174" s="86">
        <v>3</v>
      </c>
      <c r="N174" s="86">
        <v>16</v>
      </c>
      <c r="O174" s="86">
        <v>3</v>
      </c>
      <c r="P174" s="169">
        <v>57</v>
      </c>
      <c r="Q174" s="86">
        <v>4</v>
      </c>
      <c r="R174" s="86">
        <v>19</v>
      </c>
      <c r="S174" s="153"/>
    </row>
    <row r="175" spans="1:19" s="92" customFormat="1" ht="9" customHeight="1">
      <c r="A175" s="34" t="s">
        <v>51</v>
      </c>
      <c r="B175" s="131">
        <v>66</v>
      </c>
      <c r="C175" s="86">
        <v>0</v>
      </c>
      <c r="D175" s="86">
        <v>15</v>
      </c>
      <c r="E175" s="86">
        <v>20</v>
      </c>
      <c r="F175" s="86">
        <v>0</v>
      </c>
      <c r="G175" s="131">
        <v>3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4</v>
      </c>
      <c r="N175" s="86">
        <v>0</v>
      </c>
      <c r="O175" s="86">
        <v>1</v>
      </c>
      <c r="P175" s="169">
        <v>20</v>
      </c>
      <c r="Q175" s="86">
        <v>0</v>
      </c>
      <c r="R175" s="86">
        <v>3</v>
      </c>
      <c r="S175" s="153"/>
    </row>
    <row r="176" spans="1:19" s="92" customFormat="1" ht="9" customHeight="1">
      <c r="A176" s="34" t="s">
        <v>52</v>
      </c>
      <c r="B176" s="131">
        <v>1014</v>
      </c>
      <c r="C176" s="86">
        <v>2</v>
      </c>
      <c r="D176" s="86">
        <v>158</v>
      </c>
      <c r="E176" s="86">
        <v>627</v>
      </c>
      <c r="F176" s="86">
        <v>0</v>
      </c>
      <c r="G176" s="131">
        <v>76</v>
      </c>
      <c r="H176" s="86">
        <v>3</v>
      </c>
      <c r="I176" s="86">
        <v>5</v>
      </c>
      <c r="J176" s="86">
        <v>2</v>
      </c>
      <c r="K176" s="86">
        <v>10</v>
      </c>
      <c r="L176" s="86">
        <v>3</v>
      </c>
      <c r="M176" s="86">
        <v>9</v>
      </c>
      <c r="N176" s="86">
        <v>6</v>
      </c>
      <c r="O176" s="86">
        <v>7</v>
      </c>
      <c r="P176" s="169">
        <v>86</v>
      </c>
      <c r="Q176" s="86">
        <v>4</v>
      </c>
      <c r="R176" s="86">
        <v>16</v>
      </c>
      <c r="S176" s="153"/>
    </row>
    <row r="177" spans="1:19" s="92" customFormat="1" ht="18">
      <c r="A177" s="52" t="s">
        <v>67</v>
      </c>
      <c r="B177" s="131">
        <v>5</v>
      </c>
      <c r="C177" s="86">
        <v>0</v>
      </c>
      <c r="D177" s="86">
        <v>0</v>
      </c>
      <c r="E177" s="86">
        <v>0</v>
      </c>
      <c r="F177" s="86">
        <v>0</v>
      </c>
      <c r="G177" s="131">
        <v>3</v>
      </c>
      <c r="H177" s="86">
        <v>0</v>
      </c>
      <c r="I177" s="86">
        <v>1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169">
        <v>1</v>
      </c>
      <c r="Q177" s="86">
        <v>0</v>
      </c>
      <c r="R177" s="86">
        <v>0</v>
      </c>
      <c r="S177" s="153"/>
    </row>
    <row r="178" spans="1:19" s="92" customFormat="1" ht="9" customHeight="1">
      <c r="A178" s="120"/>
      <c r="B178" s="59"/>
      <c r="C178" s="54"/>
      <c r="D178" s="54"/>
      <c r="E178" s="54"/>
      <c r="F178" s="54"/>
      <c r="G178" s="59"/>
      <c r="H178" s="54"/>
      <c r="I178" s="54"/>
      <c r="J178" s="54"/>
      <c r="K178" s="54"/>
      <c r="L178" s="54"/>
      <c r="M178" s="54"/>
      <c r="N178" s="54"/>
      <c r="O178" s="54"/>
      <c r="P178" s="210"/>
      <c r="Q178" s="54"/>
      <c r="R178" s="54"/>
    </row>
    <row r="179" spans="1:19" s="92" customFormat="1">
      <c r="A179" s="48" t="s">
        <v>46</v>
      </c>
      <c r="B179" s="128">
        <v>1528</v>
      </c>
      <c r="C179" s="137">
        <v>14</v>
      </c>
      <c r="D179" s="137">
        <v>341</v>
      </c>
      <c r="E179" s="137">
        <v>460</v>
      </c>
      <c r="F179" s="137">
        <v>0</v>
      </c>
      <c r="G179" s="128">
        <v>174</v>
      </c>
      <c r="H179" s="137">
        <v>4</v>
      </c>
      <c r="I179" s="137">
        <v>16</v>
      </c>
      <c r="J179" s="137">
        <v>0</v>
      </c>
      <c r="K179" s="137">
        <v>41</v>
      </c>
      <c r="L179" s="137">
        <v>5</v>
      </c>
      <c r="M179" s="137">
        <v>43</v>
      </c>
      <c r="N179" s="137">
        <v>19</v>
      </c>
      <c r="O179" s="137">
        <v>13</v>
      </c>
      <c r="P179" s="138">
        <v>278</v>
      </c>
      <c r="Q179" s="137">
        <v>22</v>
      </c>
      <c r="R179" s="137">
        <v>98</v>
      </c>
      <c r="S179" s="153"/>
    </row>
    <row r="180" spans="1:19" s="92" customFormat="1" ht="27">
      <c r="A180" s="49" t="s">
        <v>155</v>
      </c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53"/>
    </row>
    <row r="181" spans="1:19" s="92" customFormat="1" ht="10.5" customHeight="1">
      <c r="A181" s="50" t="s">
        <v>48</v>
      </c>
      <c r="B181" s="131">
        <v>292</v>
      </c>
      <c r="C181" s="86">
        <v>9</v>
      </c>
      <c r="D181" s="86">
        <v>50</v>
      </c>
      <c r="E181" s="86">
        <v>83</v>
      </c>
      <c r="F181" s="86">
        <v>0</v>
      </c>
      <c r="G181" s="131">
        <v>13</v>
      </c>
      <c r="H181" s="86">
        <v>1</v>
      </c>
      <c r="I181" s="86">
        <v>3</v>
      </c>
      <c r="J181" s="86">
        <v>0</v>
      </c>
      <c r="K181" s="86">
        <v>22</v>
      </c>
      <c r="L181" s="86">
        <v>0</v>
      </c>
      <c r="M181" s="86">
        <v>7</v>
      </c>
      <c r="N181" s="86">
        <v>0</v>
      </c>
      <c r="O181" s="86">
        <v>0</v>
      </c>
      <c r="P181" s="169">
        <v>61</v>
      </c>
      <c r="Q181" s="86">
        <v>6</v>
      </c>
      <c r="R181" s="86">
        <v>37</v>
      </c>
      <c r="S181" s="153"/>
    </row>
    <row r="182" spans="1:19" s="92" customFormat="1" ht="10.5" customHeight="1">
      <c r="A182" s="34" t="s">
        <v>49</v>
      </c>
      <c r="B182" s="131">
        <v>91</v>
      </c>
      <c r="C182" s="86">
        <v>0</v>
      </c>
      <c r="D182" s="86">
        <v>21</v>
      </c>
      <c r="E182" s="86">
        <v>9</v>
      </c>
      <c r="F182" s="86">
        <v>0</v>
      </c>
      <c r="G182" s="131">
        <v>15</v>
      </c>
      <c r="H182" s="86">
        <v>0</v>
      </c>
      <c r="I182" s="86">
        <v>5</v>
      </c>
      <c r="J182" s="86">
        <v>0</v>
      </c>
      <c r="K182" s="86">
        <v>0</v>
      </c>
      <c r="L182" s="86">
        <v>1</v>
      </c>
      <c r="M182" s="86" t="s">
        <v>136</v>
      </c>
      <c r="N182" s="86">
        <v>2</v>
      </c>
      <c r="O182" s="86">
        <v>1</v>
      </c>
      <c r="P182" s="169">
        <v>27</v>
      </c>
      <c r="Q182" s="86">
        <v>3</v>
      </c>
      <c r="R182" s="86">
        <v>7</v>
      </c>
      <c r="S182" s="153"/>
    </row>
    <row r="183" spans="1:19" s="92" customFormat="1" ht="10.5" customHeight="1">
      <c r="A183" s="34" t="s">
        <v>137</v>
      </c>
      <c r="B183" s="131">
        <v>273</v>
      </c>
      <c r="C183" s="86">
        <v>4</v>
      </c>
      <c r="D183" s="86">
        <v>77</v>
      </c>
      <c r="E183" s="86">
        <v>54</v>
      </c>
      <c r="F183" s="86">
        <v>0</v>
      </c>
      <c r="G183" s="131">
        <v>43</v>
      </c>
      <c r="H183" s="86">
        <v>0</v>
      </c>
      <c r="I183" s="86">
        <v>3</v>
      </c>
      <c r="J183" s="86">
        <v>0</v>
      </c>
      <c r="K183" s="86">
        <v>6</v>
      </c>
      <c r="L183" s="86">
        <v>0</v>
      </c>
      <c r="M183" s="86">
        <v>12</v>
      </c>
      <c r="N183" s="86">
        <v>8</v>
      </c>
      <c r="O183" s="86">
        <v>3</v>
      </c>
      <c r="P183" s="169">
        <v>31</v>
      </c>
      <c r="Q183" s="86">
        <v>1</v>
      </c>
      <c r="R183" s="86">
        <v>31</v>
      </c>
      <c r="S183" s="153"/>
    </row>
    <row r="184" spans="1:19" s="92" customFormat="1" ht="10.5" customHeight="1">
      <c r="A184" s="34" t="s">
        <v>51</v>
      </c>
      <c r="B184" s="131">
        <v>90</v>
      </c>
      <c r="C184" s="86">
        <v>0</v>
      </c>
      <c r="D184" s="86">
        <v>14</v>
      </c>
      <c r="E184" s="86">
        <v>19</v>
      </c>
      <c r="F184" s="86">
        <v>0</v>
      </c>
      <c r="G184" s="131">
        <v>9</v>
      </c>
      <c r="H184" s="86">
        <v>0</v>
      </c>
      <c r="I184" s="86" t="s">
        <v>136</v>
      </c>
      <c r="J184" s="86">
        <v>0</v>
      </c>
      <c r="K184" s="86">
        <v>0</v>
      </c>
      <c r="L184" s="86">
        <v>0</v>
      </c>
      <c r="M184" s="86">
        <v>6</v>
      </c>
      <c r="N184" s="86">
        <v>1</v>
      </c>
      <c r="O184" s="86">
        <v>1</v>
      </c>
      <c r="P184" s="169">
        <v>35</v>
      </c>
      <c r="Q184" s="86">
        <v>0</v>
      </c>
      <c r="R184" s="86">
        <v>5</v>
      </c>
      <c r="S184" s="153"/>
    </row>
    <row r="185" spans="1:19" s="92" customFormat="1" ht="10.5" customHeight="1">
      <c r="A185" s="34" t="s">
        <v>52</v>
      </c>
      <c r="B185" s="131">
        <v>777</v>
      </c>
      <c r="C185" s="86">
        <v>1</v>
      </c>
      <c r="D185" s="86">
        <v>179</v>
      </c>
      <c r="E185" s="86">
        <v>295</v>
      </c>
      <c r="F185" s="86">
        <v>0</v>
      </c>
      <c r="G185" s="131">
        <v>93</v>
      </c>
      <c r="H185" s="86">
        <v>3</v>
      </c>
      <c r="I185" s="86">
        <v>5</v>
      </c>
      <c r="J185" s="86">
        <v>0</v>
      </c>
      <c r="K185" s="86">
        <v>13</v>
      </c>
      <c r="L185" s="86">
        <v>4</v>
      </c>
      <c r="M185" s="86">
        <v>18</v>
      </c>
      <c r="N185" s="86">
        <v>8</v>
      </c>
      <c r="O185" s="86">
        <v>8</v>
      </c>
      <c r="P185" s="169">
        <v>122</v>
      </c>
      <c r="Q185" s="86">
        <v>12</v>
      </c>
      <c r="R185" s="86">
        <v>16</v>
      </c>
      <c r="S185" s="153"/>
    </row>
    <row r="186" spans="1:19" s="92" customFormat="1" ht="18">
      <c r="A186" s="34" t="s">
        <v>67</v>
      </c>
      <c r="B186" s="131">
        <v>5</v>
      </c>
      <c r="C186" s="86">
        <v>0</v>
      </c>
      <c r="D186" s="86">
        <v>0</v>
      </c>
      <c r="E186" s="86">
        <v>0</v>
      </c>
      <c r="F186" s="86">
        <v>0</v>
      </c>
      <c r="G186" s="131">
        <v>1</v>
      </c>
      <c r="H186" s="86"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169">
        <v>2</v>
      </c>
      <c r="Q186" s="86">
        <v>0</v>
      </c>
      <c r="R186" s="86">
        <v>2</v>
      </c>
      <c r="S186" s="153"/>
    </row>
    <row r="187" spans="1:19" s="92" customFormat="1">
      <c r="A187" s="51" t="s">
        <v>46</v>
      </c>
      <c r="B187" s="128">
        <v>1517</v>
      </c>
      <c r="C187" s="135">
        <v>10</v>
      </c>
      <c r="D187" s="135">
        <v>316</v>
      </c>
      <c r="E187" s="135">
        <v>426</v>
      </c>
      <c r="F187" s="86">
        <v>0</v>
      </c>
      <c r="G187" s="135">
        <v>181</v>
      </c>
      <c r="H187" s="135">
        <v>3</v>
      </c>
      <c r="I187" s="135">
        <v>18</v>
      </c>
      <c r="J187" s="135">
        <v>0</v>
      </c>
      <c r="K187" s="135">
        <v>36</v>
      </c>
      <c r="L187" s="135">
        <v>5</v>
      </c>
      <c r="M187" s="135">
        <v>40</v>
      </c>
      <c r="N187" s="136">
        <v>20</v>
      </c>
      <c r="O187" s="135">
        <v>17</v>
      </c>
      <c r="P187" s="135">
        <v>295</v>
      </c>
      <c r="Q187" s="135">
        <v>40</v>
      </c>
      <c r="R187" s="135">
        <v>110</v>
      </c>
      <c r="S187" s="153"/>
    </row>
    <row r="188" spans="1:19" s="92" customFormat="1" ht="18">
      <c r="A188" s="49" t="s">
        <v>156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86"/>
      <c r="M188" s="168"/>
      <c r="N188" s="168"/>
      <c r="O188" s="168"/>
      <c r="P188" s="168"/>
      <c r="Q188" s="168"/>
      <c r="R188" s="168"/>
      <c r="S188" s="153"/>
    </row>
    <row r="189" spans="1:19" s="92" customFormat="1" ht="10.5" customHeight="1">
      <c r="A189" s="50" t="s">
        <v>48</v>
      </c>
      <c r="B189" s="131">
        <v>209</v>
      </c>
      <c r="C189" s="86">
        <v>9</v>
      </c>
      <c r="D189" s="131">
        <v>16</v>
      </c>
      <c r="E189" s="131">
        <v>66</v>
      </c>
      <c r="F189" s="86">
        <v>0</v>
      </c>
      <c r="G189" s="131">
        <v>7</v>
      </c>
      <c r="H189" s="86">
        <v>0</v>
      </c>
      <c r="I189" s="86">
        <v>2</v>
      </c>
      <c r="J189" s="86">
        <v>0</v>
      </c>
      <c r="K189" s="131">
        <v>5</v>
      </c>
      <c r="L189" s="86">
        <v>0</v>
      </c>
      <c r="M189" s="131">
        <v>7</v>
      </c>
      <c r="N189" s="86">
        <v>1</v>
      </c>
      <c r="O189" s="86">
        <v>0</v>
      </c>
      <c r="P189" s="131">
        <v>60</v>
      </c>
      <c r="Q189" s="86">
        <v>10</v>
      </c>
      <c r="R189" s="123">
        <v>26</v>
      </c>
      <c r="S189" s="153"/>
    </row>
    <row r="190" spans="1:19" s="92" customFormat="1" ht="10.5" customHeight="1">
      <c r="A190" s="34" t="s">
        <v>49</v>
      </c>
      <c r="B190" s="131">
        <v>120</v>
      </c>
      <c r="C190" s="86">
        <v>0</v>
      </c>
      <c r="D190" s="131">
        <v>26</v>
      </c>
      <c r="E190" s="131">
        <v>13</v>
      </c>
      <c r="F190" s="86">
        <v>0</v>
      </c>
      <c r="G190" s="131">
        <v>16</v>
      </c>
      <c r="H190" s="86">
        <v>0</v>
      </c>
      <c r="I190" s="132">
        <v>5</v>
      </c>
      <c r="J190" s="86">
        <v>0</v>
      </c>
      <c r="K190" s="86">
        <v>2</v>
      </c>
      <c r="L190" s="86">
        <v>0</v>
      </c>
      <c r="M190" s="132">
        <v>4</v>
      </c>
      <c r="N190" s="86">
        <v>1</v>
      </c>
      <c r="O190" s="132">
        <v>5</v>
      </c>
      <c r="P190" s="131">
        <v>32</v>
      </c>
      <c r="Q190" s="132">
        <v>2</v>
      </c>
      <c r="R190" s="131">
        <v>14</v>
      </c>
      <c r="S190" s="153"/>
    </row>
    <row r="191" spans="1:19" s="92" customFormat="1" ht="10.5" customHeight="1">
      <c r="A191" s="34" t="s">
        <v>137</v>
      </c>
      <c r="B191" s="131">
        <v>188</v>
      </c>
      <c r="C191" s="86">
        <v>0</v>
      </c>
      <c r="D191" s="131">
        <v>63</v>
      </c>
      <c r="E191" s="131">
        <v>24</v>
      </c>
      <c r="F191" s="86">
        <v>0</v>
      </c>
      <c r="G191" s="131">
        <v>17</v>
      </c>
      <c r="H191" s="86">
        <v>0</v>
      </c>
      <c r="I191" s="132">
        <v>2</v>
      </c>
      <c r="J191" s="132">
        <v>0</v>
      </c>
      <c r="K191" s="132">
        <v>6</v>
      </c>
      <c r="L191" s="86">
        <v>0</v>
      </c>
      <c r="M191" s="132">
        <v>2</v>
      </c>
      <c r="N191" s="86">
        <v>0</v>
      </c>
      <c r="O191" s="131">
        <v>1</v>
      </c>
      <c r="P191" s="131">
        <v>43</v>
      </c>
      <c r="Q191" s="86">
        <v>0</v>
      </c>
      <c r="R191" s="131">
        <v>30</v>
      </c>
      <c r="S191" s="153"/>
    </row>
    <row r="192" spans="1:19" s="92" customFormat="1" ht="10.5" customHeight="1">
      <c r="A192" s="34" t="s">
        <v>51</v>
      </c>
      <c r="B192" s="131">
        <v>142</v>
      </c>
      <c r="C192" s="86">
        <v>0</v>
      </c>
      <c r="D192" s="131">
        <v>17</v>
      </c>
      <c r="E192" s="131">
        <v>19</v>
      </c>
      <c r="F192" s="86">
        <v>0</v>
      </c>
      <c r="G192" s="131">
        <v>36</v>
      </c>
      <c r="H192" s="86">
        <v>0</v>
      </c>
      <c r="I192" s="86">
        <v>3</v>
      </c>
      <c r="J192" s="86">
        <v>0</v>
      </c>
      <c r="K192" s="86">
        <v>3</v>
      </c>
      <c r="L192" s="86">
        <v>0</v>
      </c>
      <c r="M192" s="132">
        <v>9</v>
      </c>
      <c r="N192" s="86">
        <v>2</v>
      </c>
      <c r="O192" s="86">
        <v>0</v>
      </c>
      <c r="P192" s="131">
        <v>42</v>
      </c>
      <c r="Q192" s="86">
        <v>1</v>
      </c>
      <c r="R192" s="131">
        <v>10</v>
      </c>
      <c r="S192" s="153"/>
    </row>
    <row r="193" spans="1:28" s="92" customFormat="1" ht="10.5" customHeight="1">
      <c r="A193" s="34" t="s">
        <v>52</v>
      </c>
      <c r="B193" s="131">
        <v>855</v>
      </c>
      <c r="C193" s="132">
        <v>1</v>
      </c>
      <c r="D193" s="131">
        <v>194</v>
      </c>
      <c r="E193" s="131">
        <v>304</v>
      </c>
      <c r="F193" s="86">
        <v>0</v>
      </c>
      <c r="G193" s="131">
        <v>104</v>
      </c>
      <c r="H193" s="86">
        <v>3</v>
      </c>
      <c r="I193" s="132">
        <v>6</v>
      </c>
      <c r="J193" s="132">
        <v>0</v>
      </c>
      <c r="K193" s="132">
        <v>20</v>
      </c>
      <c r="L193" s="132">
        <v>5</v>
      </c>
      <c r="M193" s="131">
        <v>18</v>
      </c>
      <c r="N193" s="86">
        <v>16</v>
      </c>
      <c r="O193" s="131">
        <v>11</v>
      </c>
      <c r="P193" s="131">
        <v>116</v>
      </c>
      <c r="Q193" s="131">
        <v>27</v>
      </c>
      <c r="R193" s="131">
        <v>30</v>
      </c>
      <c r="S193" s="153"/>
    </row>
    <row r="194" spans="1:28" s="92" customFormat="1" ht="18">
      <c r="A194" s="34" t="s">
        <v>67</v>
      </c>
      <c r="B194" s="131">
        <v>3</v>
      </c>
      <c r="C194" s="86">
        <v>0</v>
      </c>
      <c r="D194" s="86">
        <v>0</v>
      </c>
      <c r="E194" s="86">
        <v>0</v>
      </c>
      <c r="F194" s="86">
        <v>0</v>
      </c>
      <c r="G194" s="131">
        <v>1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131">
        <v>2</v>
      </c>
      <c r="Q194" s="86">
        <v>0</v>
      </c>
      <c r="R194" s="86">
        <v>0</v>
      </c>
      <c r="S194" s="153"/>
    </row>
    <row r="195" spans="1:28" s="92" customFormat="1">
      <c r="A195" s="51" t="s">
        <v>46</v>
      </c>
      <c r="B195" s="128">
        <v>1497</v>
      </c>
      <c r="C195" s="135">
        <v>10</v>
      </c>
      <c r="D195" s="135">
        <v>306</v>
      </c>
      <c r="E195" s="135">
        <v>416</v>
      </c>
      <c r="F195" s="86"/>
      <c r="G195" s="135">
        <v>179</v>
      </c>
      <c r="H195" s="135">
        <v>3</v>
      </c>
      <c r="I195" s="135">
        <v>18</v>
      </c>
      <c r="J195" s="135"/>
      <c r="K195" s="135">
        <v>35</v>
      </c>
      <c r="L195" s="135">
        <v>5</v>
      </c>
      <c r="M195" s="135">
        <v>42</v>
      </c>
      <c r="N195" s="136">
        <v>20</v>
      </c>
      <c r="O195" s="135">
        <v>17</v>
      </c>
      <c r="P195" s="135">
        <v>297</v>
      </c>
      <c r="Q195" s="135">
        <v>40</v>
      </c>
      <c r="R195" s="135">
        <v>109</v>
      </c>
      <c r="S195" s="153"/>
    </row>
    <row r="196" spans="1:28" s="92" customFormat="1" ht="18">
      <c r="A196" s="49" t="s">
        <v>157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86"/>
      <c r="M196" s="168"/>
      <c r="N196" s="168"/>
      <c r="O196" s="168"/>
      <c r="P196" s="168"/>
      <c r="Q196" s="168"/>
      <c r="R196" s="168"/>
      <c r="S196" s="153"/>
    </row>
    <row r="197" spans="1:28" s="92" customFormat="1" ht="10.5" customHeight="1">
      <c r="A197" s="50" t="s">
        <v>48</v>
      </c>
      <c r="B197" s="131">
        <v>194</v>
      </c>
      <c r="C197" s="86">
        <v>9</v>
      </c>
      <c r="D197" s="131">
        <v>14</v>
      </c>
      <c r="E197" s="131">
        <v>46</v>
      </c>
      <c r="F197" s="86">
        <v>0</v>
      </c>
      <c r="G197" s="131">
        <v>8</v>
      </c>
      <c r="H197" s="86">
        <v>0</v>
      </c>
      <c r="I197" s="86">
        <v>2</v>
      </c>
      <c r="J197" s="86">
        <v>0</v>
      </c>
      <c r="K197" s="131">
        <v>5</v>
      </c>
      <c r="L197" s="86">
        <v>0</v>
      </c>
      <c r="M197" s="131">
        <v>9</v>
      </c>
      <c r="N197" s="86">
        <v>1</v>
      </c>
      <c r="O197" s="86">
        <v>0</v>
      </c>
      <c r="P197" s="131">
        <v>62</v>
      </c>
      <c r="Q197" s="86">
        <v>12</v>
      </c>
      <c r="R197" s="123">
        <v>26</v>
      </c>
      <c r="S197" s="153"/>
    </row>
    <row r="198" spans="1:28" s="92" customFormat="1" ht="10.5" customHeight="1">
      <c r="A198" s="34" t="s">
        <v>49</v>
      </c>
      <c r="B198" s="131">
        <v>126</v>
      </c>
      <c r="C198" s="86">
        <v>0</v>
      </c>
      <c r="D198" s="131">
        <v>29</v>
      </c>
      <c r="E198" s="131">
        <v>16</v>
      </c>
      <c r="F198" s="86">
        <v>0</v>
      </c>
      <c r="G198" s="131">
        <v>16</v>
      </c>
      <c r="H198" s="86">
        <v>0</v>
      </c>
      <c r="I198" s="132">
        <v>5</v>
      </c>
      <c r="J198" s="86">
        <v>0</v>
      </c>
      <c r="K198" s="86">
        <v>2</v>
      </c>
      <c r="L198" s="86">
        <v>0</v>
      </c>
      <c r="M198" s="132">
        <v>4</v>
      </c>
      <c r="N198" s="86">
        <v>1</v>
      </c>
      <c r="O198" s="132">
        <v>5</v>
      </c>
      <c r="P198" s="131">
        <v>32</v>
      </c>
      <c r="Q198" s="132">
        <v>2</v>
      </c>
      <c r="R198" s="131">
        <v>14</v>
      </c>
      <c r="S198" s="153"/>
    </row>
    <row r="199" spans="1:28" s="92" customFormat="1" ht="10.5" customHeight="1">
      <c r="A199" s="34" t="s">
        <v>137</v>
      </c>
      <c r="B199" s="131">
        <v>191</v>
      </c>
      <c r="C199" s="86">
        <v>0</v>
      </c>
      <c r="D199" s="131">
        <v>49</v>
      </c>
      <c r="E199" s="131">
        <v>44</v>
      </c>
      <c r="F199" s="86">
        <v>0</v>
      </c>
      <c r="G199" s="131">
        <v>17</v>
      </c>
      <c r="H199" s="86">
        <v>0</v>
      </c>
      <c r="I199" s="132">
        <v>2</v>
      </c>
      <c r="J199" s="86">
        <v>0</v>
      </c>
      <c r="K199" s="132">
        <v>6</v>
      </c>
      <c r="L199" s="86">
        <v>0</v>
      </c>
      <c r="M199" s="132">
        <v>2</v>
      </c>
      <c r="N199" s="86">
        <v>0</v>
      </c>
      <c r="O199" s="131">
        <v>1</v>
      </c>
      <c r="P199" s="131">
        <v>42</v>
      </c>
      <c r="Q199" s="86">
        <v>0</v>
      </c>
      <c r="R199" s="131">
        <v>28</v>
      </c>
      <c r="S199" s="153"/>
    </row>
    <row r="200" spans="1:28" s="92" customFormat="1" ht="10.5" customHeight="1">
      <c r="A200" s="34" t="s">
        <v>51</v>
      </c>
      <c r="B200" s="131">
        <v>140</v>
      </c>
      <c r="C200" s="86">
        <v>0</v>
      </c>
      <c r="D200" s="131">
        <v>18</v>
      </c>
      <c r="E200" s="131">
        <v>20</v>
      </c>
      <c r="F200" s="86">
        <v>0</v>
      </c>
      <c r="G200" s="131">
        <v>35</v>
      </c>
      <c r="H200" s="86">
        <v>0</v>
      </c>
      <c r="I200" s="86">
        <v>3</v>
      </c>
      <c r="J200" s="86">
        <v>0</v>
      </c>
      <c r="K200" s="86">
        <v>3</v>
      </c>
      <c r="L200" s="86">
        <v>0</v>
      </c>
      <c r="M200" s="132">
        <v>9</v>
      </c>
      <c r="N200" s="86">
        <v>2</v>
      </c>
      <c r="O200" s="86">
        <v>0</v>
      </c>
      <c r="P200" s="131">
        <v>39</v>
      </c>
      <c r="Q200" s="86">
        <v>0</v>
      </c>
      <c r="R200" s="131">
        <v>11</v>
      </c>
      <c r="S200" s="153"/>
    </row>
    <row r="201" spans="1:28" s="92" customFormat="1" ht="10.5" customHeight="1">
      <c r="A201" s="34" t="s">
        <v>52</v>
      </c>
      <c r="B201" s="131">
        <v>844</v>
      </c>
      <c r="C201" s="132">
        <v>1</v>
      </c>
      <c r="D201" s="131">
        <v>196</v>
      </c>
      <c r="E201" s="131">
        <v>290</v>
      </c>
      <c r="F201" s="86">
        <v>0</v>
      </c>
      <c r="G201" s="131">
        <v>103</v>
      </c>
      <c r="H201" s="86">
        <v>3</v>
      </c>
      <c r="I201" s="132">
        <v>6</v>
      </c>
      <c r="J201" s="86">
        <v>0</v>
      </c>
      <c r="K201" s="132">
        <v>19</v>
      </c>
      <c r="L201" s="132">
        <v>5</v>
      </c>
      <c r="M201" s="131">
        <v>18</v>
      </c>
      <c r="N201" s="86">
        <v>16</v>
      </c>
      <c r="O201" s="131">
        <v>11</v>
      </c>
      <c r="P201" s="131">
        <v>120</v>
      </c>
      <c r="Q201" s="131">
        <v>26</v>
      </c>
      <c r="R201" s="131">
        <v>30</v>
      </c>
      <c r="S201" s="153"/>
    </row>
    <row r="202" spans="1:28" s="92" customFormat="1" ht="18">
      <c r="A202" s="34" t="s">
        <v>67</v>
      </c>
      <c r="B202" s="131">
        <v>2</v>
      </c>
      <c r="C202" s="86">
        <v>0</v>
      </c>
      <c r="D202" s="86">
        <v>0</v>
      </c>
      <c r="E202" s="86">
        <v>0</v>
      </c>
      <c r="F202" s="86">
        <v>0</v>
      </c>
      <c r="G202" s="131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131">
        <v>2</v>
      </c>
      <c r="Q202" s="86">
        <v>0</v>
      </c>
      <c r="R202" s="86">
        <v>0</v>
      </c>
      <c r="S202" s="153"/>
    </row>
    <row r="203" spans="1:28" s="121" customFormat="1">
      <c r="A203" s="51" t="s">
        <v>46</v>
      </c>
      <c r="B203" s="182">
        <v>1600</v>
      </c>
      <c r="C203" s="185">
        <v>10</v>
      </c>
      <c r="D203" s="185">
        <v>319</v>
      </c>
      <c r="E203" s="185">
        <v>456</v>
      </c>
      <c r="F203" s="137">
        <v>0</v>
      </c>
      <c r="G203" s="185">
        <v>192</v>
      </c>
      <c r="H203" s="186">
        <v>3</v>
      </c>
      <c r="I203" s="185">
        <v>21</v>
      </c>
      <c r="J203" s="86">
        <v>0</v>
      </c>
      <c r="K203" s="185">
        <v>35</v>
      </c>
      <c r="L203" s="185">
        <v>5</v>
      </c>
      <c r="M203" s="185">
        <v>50</v>
      </c>
      <c r="N203" s="185">
        <v>20</v>
      </c>
      <c r="O203" s="185">
        <v>20</v>
      </c>
      <c r="P203" s="137">
        <v>312</v>
      </c>
      <c r="Q203" s="185">
        <v>42</v>
      </c>
      <c r="R203" s="185">
        <v>115</v>
      </c>
      <c r="S203" s="135"/>
      <c r="T203" s="135"/>
      <c r="U203" s="152"/>
      <c r="V203" s="184"/>
      <c r="W203" s="184"/>
      <c r="X203" s="184"/>
      <c r="Y203" s="184"/>
      <c r="Z203" s="184"/>
      <c r="AA203" s="184"/>
      <c r="AB203" s="184"/>
    </row>
    <row r="204" spans="1:28" s="92" customFormat="1" ht="18">
      <c r="A204" s="49" t="s">
        <v>158</v>
      </c>
      <c r="B204" s="153"/>
      <c r="C204" s="153"/>
      <c r="D204" s="153"/>
      <c r="E204" s="153"/>
      <c r="F204" s="86"/>
      <c r="G204" s="153"/>
      <c r="H204" s="187"/>
      <c r="I204" s="153"/>
      <c r="J204" s="86">
        <v>0</v>
      </c>
      <c r="K204" s="153"/>
      <c r="L204" s="153"/>
      <c r="M204" s="153"/>
      <c r="N204" s="86"/>
      <c r="O204" s="153"/>
      <c r="P204" s="153"/>
      <c r="Q204" s="153"/>
      <c r="R204" s="153"/>
      <c r="S204" s="135"/>
      <c r="T204" s="168"/>
      <c r="U204" s="153"/>
      <c r="V204" s="168"/>
      <c r="W204" s="168"/>
      <c r="X204" s="168"/>
      <c r="Y204" s="168"/>
      <c r="Z204" s="168"/>
      <c r="AA204" s="168"/>
      <c r="AB204" s="168"/>
    </row>
    <row r="205" spans="1:28" s="92" customFormat="1" ht="11.25" customHeight="1">
      <c r="A205" s="50" t="s">
        <v>48</v>
      </c>
      <c r="B205" s="180">
        <v>242</v>
      </c>
      <c r="C205" s="86">
        <v>9</v>
      </c>
      <c r="D205" s="180">
        <v>15</v>
      </c>
      <c r="E205" s="180">
        <v>79</v>
      </c>
      <c r="F205" s="86">
        <v>0</v>
      </c>
      <c r="G205" s="180">
        <v>11</v>
      </c>
      <c r="H205" s="187">
        <v>0</v>
      </c>
      <c r="I205" s="86">
        <v>5</v>
      </c>
      <c r="J205" s="86">
        <v>0</v>
      </c>
      <c r="K205" s="86">
        <v>5</v>
      </c>
      <c r="L205" s="86">
        <v>0</v>
      </c>
      <c r="M205" s="180">
        <v>12</v>
      </c>
      <c r="N205" s="86">
        <v>1</v>
      </c>
      <c r="O205" s="180">
        <v>0</v>
      </c>
      <c r="P205" s="86">
        <v>65</v>
      </c>
      <c r="Q205" s="86">
        <v>12</v>
      </c>
      <c r="R205" s="180">
        <v>28</v>
      </c>
      <c r="S205" s="135"/>
      <c r="T205" s="123"/>
      <c r="U205" s="153"/>
      <c r="V205" s="168"/>
      <c r="W205" s="168"/>
      <c r="X205" s="168"/>
      <c r="Y205" s="168"/>
      <c r="Z205" s="168"/>
      <c r="AA205" s="168"/>
      <c r="AB205" s="168"/>
    </row>
    <row r="206" spans="1:28" s="92" customFormat="1" ht="11.25" customHeight="1">
      <c r="A206" s="34" t="s">
        <v>49</v>
      </c>
      <c r="B206" s="180">
        <v>139</v>
      </c>
      <c r="C206" s="86">
        <v>0</v>
      </c>
      <c r="D206" s="180">
        <v>31</v>
      </c>
      <c r="E206" s="180">
        <v>14</v>
      </c>
      <c r="F206" s="86">
        <v>0</v>
      </c>
      <c r="G206" s="180">
        <v>16</v>
      </c>
      <c r="H206" s="187">
        <v>0</v>
      </c>
      <c r="I206" s="86">
        <v>4</v>
      </c>
      <c r="J206" s="86">
        <v>0</v>
      </c>
      <c r="K206" s="86">
        <v>2</v>
      </c>
      <c r="L206" s="86">
        <v>0</v>
      </c>
      <c r="M206" s="86">
        <v>8</v>
      </c>
      <c r="N206" s="86">
        <v>1</v>
      </c>
      <c r="O206" s="86">
        <v>7</v>
      </c>
      <c r="P206" s="86">
        <v>41</v>
      </c>
      <c r="Q206" s="86">
        <v>2</v>
      </c>
      <c r="R206" s="180">
        <v>13</v>
      </c>
      <c r="S206" s="135"/>
      <c r="T206" s="131"/>
      <c r="U206" s="153"/>
      <c r="V206" s="168"/>
      <c r="W206" s="168"/>
      <c r="X206" s="168"/>
      <c r="Y206" s="168"/>
      <c r="Z206" s="168"/>
      <c r="AA206" s="168"/>
      <c r="AB206" s="168"/>
    </row>
    <row r="207" spans="1:28" s="92" customFormat="1" ht="11.25" customHeight="1">
      <c r="A207" s="34" t="s">
        <v>137</v>
      </c>
      <c r="B207" s="180">
        <v>194</v>
      </c>
      <c r="C207" s="86">
        <v>0</v>
      </c>
      <c r="D207" s="180">
        <v>50</v>
      </c>
      <c r="E207" s="180">
        <v>41</v>
      </c>
      <c r="F207" s="86">
        <v>0</v>
      </c>
      <c r="G207" s="180">
        <v>19</v>
      </c>
      <c r="H207" s="187">
        <v>0</v>
      </c>
      <c r="I207" s="86">
        <v>3</v>
      </c>
      <c r="J207" s="86">
        <v>0</v>
      </c>
      <c r="K207" s="86">
        <v>6</v>
      </c>
      <c r="L207" s="86">
        <v>0</v>
      </c>
      <c r="M207" s="86">
        <v>1</v>
      </c>
      <c r="N207" s="86">
        <v>0</v>
      </c>
      <c r="O207" s="86">
        <v>1</v>
      </c>
      <c r="P207" s="86">
        <v>42</v>
      </c>
      <c r="Q207" s="180">
        <v>0</v>
      </c>
      <c r="R207" s="180">
        <v>31</v>
      </c>
      <c r="S207" s="135"/>
      <c r="T207" s="131"/>
      <c r="U207" s="153"/>
      <c r="V207" s="168"/>
      <c r="W207" s="168"/>
      <c r="X207" s="168"/>
      <c r="Y207" s="168"/>
      <c r="Z207" s="168"/>
      <c r="AA207" s="168"/>
      <c r="AB207" s="168"/>
    </row>
    <row r="208" spans="1:28" s="92" customFormat="1" ht="11.25" customHeight="1">
      <c r="A208" s="34" t="s">
        <v>51</v>
      </c>
      <c r="B208" s="180">
        <v>171</v>
      </c>
      <c r="C208" s="86">
        <v>0</v>
      </c>
      <c r="D208" s="180">
        <v>22</v>
      </c>
      <c r="E208" s="180">
        <v>46</v>
      </c>
      <c r="F208" s="86">
        <v>0</v>
      </c>
      <c r="G208" s="180">
        <v>36</v>
      </c>
      <c r="H208" s="187">
        <v>0</v>
      </c>
      <c r="I208" s="86">
        <v>3</v>
      </c>
      <c r="J208" s="86">
        <v>0</v>
      </c>
      <c r="K208" s="86">
        <v>3</v>
      </c>
      <c r="L208" s="86">
        <v>0</v>
      </c>
      <c r="M208" s="86">
        <v>9</v>
      </c>
      <c r="N208" s="86">
        <v>2</v>
      </c>
      <c r="O208" s="86">
        <v>1</v>
      </c>
      <c r="P208" s="86">
        <v>38</v>
      </c>
      <c r="Q208" s="86">
        <v>0</v>
      </c>
      <c r="R208" s="180">
        <v>11</v>
      </c>
      <c r="S208" s="135"/>
      <c r="T208" s="131"/>
      <c r="U208" s="153"/>
      <c r="V208" s="168"/>
      <c r="W208" s="168"/>
      <c r="X208" s="168"/>
      <c r="Y208" s="168"/>
      <c r="Z208" s="168"/>
      <c r="AA208" s="168"/>
      <c r="AB208" s="168"/>
    </row>
    <row r="209" spans="1:28" s="92" customFormat="1" ht="11.25" customHeight="1">
      <c r="A209" s="34" t="s">
        <v>52</v>
      </c>
      <c r="B209" s="180">
        <v>852</v>
      </c>
      <c r="C209" s="86">
        <v>1</v>
      </c>
      <c r="D209" s="180">
        <v>201</v>
      </c>
      <c r="E209" s="180">
        <v>276</v>
      </c>
      <c r="F209" s="86">
        <v>0</v>
      </c>
      <c r="G209" s="180">
        <v>110</v>
      </c>
      <c r="H209" s="187">
        <v>3</v>
      </c>
      <c r="I209" s="86">
        <v>6</v>
      </c>
      <c r="J209" s="86">
        <v>0</v>
      </c>
      <c r="K209" s="86">
        <v>19</v>
      </c>
      <c r="L209" s="86">
        <v>5</v>
      </c>
      <c r="M209" s="86">
        <v>20</v>
      </c>
      <c r="N209" s="86">
        <v>16</v>
      </c>
      <c r="O209" s="180">
        <v>11</v>
      </c>
      <c r="P209" s="86">
        <v>124</v>
      </c>
      <c r="Q209" s="180">
        <v>28</v>
      </c>
      <c r="R209" s="180">
        <v>32</v>
      </c>
      <c r="S209" s="135"/>
      <c r="T209" s="131"/>
      <c r="U209" s="153"/>
      <c r="V209" s="168"/>
      <c r="W209" s="168"/>
      <c r="X209" s="168"/>
      <c r="Y209" s="168"/>
      <c r="Z209" s="168"/>
      <c r="AA209" s="168"/>
      <c r="AB209" s="168"/>
    </row>
    <row r="210" spans="1:28" s="92" customFormat="1" ht="18">
      <c r="A210" s="52" t="s">
        <v>67</v>
      </c>
      <c r="B210" s="180">
        <v>2</v>
      </c>
      <c r="C210" s="86">
        <v>0</v>
      </c>
      <c r="D210" s="86">
        <v>0</v>
      </c>
      <c r="E210" s="86">
        <v>0</v>
      </c>
      <c r="F210" s="86">
        <v>0</v>
      </c>
      <c r="G210" s="180">
        <v>0</v>
      </c>
      <c r="H210" s="187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2</v>
      </c>
      <c r="Q210" s="86">
        <v>0</v>
      </c>
      <c r="R210" s="86">
        <v>0</v>
      </c>
      <c r="S210" s="135"/>
      <c r="T210" s="86"/>
      <c r="U210" s="153"/>
      <c r="V210" s="168"/>
      <c r="W210" s="168"/>
      <c r="X210" s="168"/>
      <c r="Y210" s="168"/>
      <c r="Z210" s="168"/>
      <c r="AA210" s="168"/>
      <c r="AB210" s="168"/>
    </row>
    <row r="211" spans="1:28" s="92" customFormat="1" ht="7.5" customHeight="1">
      <c r="A211" s="120"/>
      <c r="B211" s="180"/>
      <c r="C211" s="86"/>
      <c r="D211" s="86"/>
      <c r="E211" s="86"/>
      <c r="F211" s="86"/>
      <c r="G211" s="180"/>
      <c r="H211" s="187"/>
      <c r="I211" s="86"/>
      <c r="J211" s="86"/>
      <c r="K211" s="86"/>
      <c r="L211" s="86"/>
      <c r="M211" s="86"/>
      <c r="N211" s="86"/>
      <c r="O211" s="86"/>
      <c r="P211" s="86"/>
      <c r="Q211" s="86"/>
      <c r="R211" s="180"/>
      <c r="S211" s="135"/>
      <c r="T211" s="86"/>
      <c r="U211" s="153"/>
      <c r="V211" s="168"/>
      <c r="W211" s="168"/>
      <c r="X211" s="168"/>
      <c r="Y211" s="168"/>
      <c r="Z211" s="168"/>
      <c r="AA211" s="168"/>
      <c r="AB211" s="168"/>
    </row>
    <row r="212" spans="1:28" s="92" customFormat="1">
      <c r="A212" s="48" t="s">
        <v>46</v>
      </c>
      <c r="B212" s="182">
        <v>1640</v>
      </c>
      <c r="C212" s="137">
        <v>10</v>
      </c>
      <c r="D212" s="137">
        <v>338</v>
      </c>
      <c r="E212" s="137">
        <v>441</v>
      </c>
      <c r="F212" s="86">
        <v>0</v>
      </c>
      <c r="G212" s="137">
        <v>189</v>
      </c>
      <c r="H212" s="182">
        <v>3</v>
      </c>
      <c r="I212" s="137">
        <v>24</v>
      </c>
      <c r="J212" s="86">
        <v>0</v>
      </c>
      <c r="K212" s="137">
        <v>40</v>
      </c>
      <c r="L212" s="137">
        <v>5</v>
      </c>
      <c r="M212" s="137">
        <v>38</v>
      </c>
      <c r="N212" s="137">
        <v>20</v>
      </c>
      <c r="O212" s="137">
        <v>38</v>
      </c>
      <c r="P212" s="185">
        <v>342</v>
      </c>
      <c r="Q212" s="137">
        <v>42</v>
      </c>
      <c r="R212" s="137">
        <v>110</v>
      </c>
      <c r="S212" s="135"/>
      <c r="T212" s="86"/>
      <c r="U212" s="153"/>
      <c r="V212" s="168"/>
      <c r="W212" s="168"/>
      <c r="X212" s="168"/>
      <c r="Y212" s="168"/>
      <c r="Z212" s="168"/>
      <c r="AA212" s="168"/>
      <c r="AB212" s="168"/>
    </row>
    <row r="213" spans="1:28" s="92" customFormat="1" ht="18">
      <c r="A213" s="49" t="s">
        <v>180</v>
      </c>
      <c r="B213" s="182"/>
      <c r="C213" s="153"/>
      <c r="D213" s="153"/>
      <c r="E213" s="153"/>
      <c r="F213" s="193"/>
      <c r="G213" s="153"/>
      <c r="H213" s="153"/>
      <c r="I213" s="153"/>
      <c r="J213" s="153"/>
      <c r="K213" s="153"/>
      <c r="L213" s="86">
        <v>0</v>
      </c>
      <c r="M213" s="153"/>
      <c r="N213" s="153"/>
      <c r="O213" s="153"/>
      <c r="P213" s="153"/>
      <c r="Q213" s="153"/>
      <c r="R213" s="153"/>
      <c r="S213" s="135"/>
      <c r="T213" s="86"/>
      <c r="U213" s="153"/>
      <c r="V213" s="168"/>
      <c r="W213" s="168"/>
      <c r="X213" s="168"/>
      <c r="Y213" s="168"/>
      <c r="Z213" s="168"/>
      <c r="AA213" s="168"/>
      <c r="AB213" s="168"/>
    </row>
    <row r="214" spans="1:28" s="92" customFormat="1">
      <c r="A214" s="50" t="s">
        <v>48</v>
      </c>
      <c r="B214" s="182">
        <v>196</v>
      </c>
      <c r="C214" s="86">
        <v>9</v>
      </c>
      <c r="D214" s="86">
        <v>13</v>
      </c>
      <c r="E214" s="86">
        <v>25</v>
      </c>
      <c r="F214" s="86">
        <v>0</v>
      </c>
      <c r="G214" s="86">
        <v>10</v>
      </c>
      <c r="H214" s="86">
        <v>0</v>
      </c>
      <c r="I214" s="86">
        <v>5</v>
      </c>
      <c r="J214" s="86">
        <v>0</v>
      </c>
      <c r="K214" s="86">
        <v>5</v>
      </c>
      <c r="L214" s="86">
        <v>0</v>
      </c>
      <c r="M214" s="86">
        <v>8</v>
      </c>
      <c r="N214" s="86">
        <v>2</v>
      </c>
      <c r="O214" s="86">
        <v>1</v>
      </c>
      <c r="P214" s="194">
        <v>76</v>
      </c>
      <c r="Q214" s="86">
        <v>12</v>
      </c>
      <c r="R214" s="86">
        <v>30</v>
      </c>
      <c r="S214" s="135"/>
      <c r="T214" s="86"/>
      <c r="U214" s="153"/>
      <c r="V214" s="168"/>
      <c r="W214" s="168"/>
      <c r="X214" s="168"/>
      <c r="Y214" s="168"/>
      <c r="Z214" s="168"/>
      <c r="AA214" s="168"/>
      <c r="AB214" s="168"/>
    </row>
    <row r="215" spans="1:28" s="92" customFormat="1">
      <c r="A215" s="34" t="s">
        <v>49</v>
      </c>
      <c r="B215" s="182">
        <v>130</v>
      </c>
      <c r="C215" s="86">
        <v>0</v>
      </c>
      <c r="D215" s="86">
        <v>31</v>
      </c>
      <c r="E215" s="86">
        <v>5</v>
      </c>
      <c r="F215" s="86">
        <v>0</v>
      </c>
      <c r="G215" s="86">
        <v>16</v>
      </c>
      <c r="H215" s="86">
        <v>0</v>
      </c>
      <c r="I215" s="86">
        <v>3</v>
      </c>
      <c r="J215" s="86">
        <v>0</v>
      </c>
      <c r="K215" s="86">
        <v>2</v>
      </c>
      <c r="L215" s="86">
        <v>0</v>
      </c>
      <c r="M215" s="86">
        <v>1</v>
      </c>
      <c r="N215" s="86">
        <v>1</v>
      </c>
      <c r="O215" s="86">
        <v>16</v>
      </c>
      <c r="P215" s="194">
        <v>41</v>
      </c>
      <c r="Q215" s="86">
        <v>1</v>
      </c>
      <c r="R215" s="86">
        <v>13</v>
      </c>
      <c r="S215" s="135"/>
      <c r="T215" s="86"/>
      <c r="U215" s="153"/>
      <c r="V215" s="168"/>
      <c r="W215" s="168"/>
      <c r="X215" s="168"/>
      <c r="Y215" s="168"/>
      <c r="Z215" s="168"/>
      <c r="AA215" s="168"/>
      <c r="AB215" s="168"/>
    </row>
    <row r="216" spans="1:28" s="92" customFormat="1">
      <c r="A216" s="34" t="s">
        <v>137</v>
      </c>
      <c r="B216" s="182">
        <v>174</v>
      </c>
      <c r="C216" s="86">
        <v>0</v>
      </c>
      <c r="D216" s="86">
        <v>52</v>
      </c>
      <c r="E216" s="86">
        <v>21</v>
      </c>
      <c r="F216" s="86">
        <v>0</v>
      </c>
      <c r="G216" s="86">
        <v>18</v>
      </c>
      <c r="H216" s="86">
        <v>0</v>
      </c>
      <c r="I216" s="86">
        <v>2</v>
      </c>
      <c r="J216" s="86">
        <v>0</v>
      </c>
      <c r="K216" s="86">
        <v>6</v>
      </c>
      <c r="L216" s="86">
        <v>0</v>
      </c>
      <c r="M216" s="86">
        <v>1</v>
      </c>
      <c r="N216" s="86">
        <v>0</v>
      </c>
      <c r="O216" s="86">
        <v>7</v>
      </c>
      <c r="P216" s="194">
        <v>45</v>
      </c>
      <c r="Q216" s="86">
        <v>0</v>
      </c>
      <c r="R216" s="86">
        <v>22</v>
      </c>
      <c r="S216" s="135"/>
      <c r="T216" s="86"/>
      <c r="U216" s="153"/>
      <c r="V216" s="168"/>
      <c r="W216" s="168"/>
      <c r="X216" s="168"/>
      <c r="Y216" s="168"/>
      <c r="Z216" s="168"/>
      <c r="AA216" s="168"/>
      <c r="AB216" s="168"/>
    </row>
    <row r="217" spans="1:28" s="92" customFormat="1">
      <c r="A217" s="34" t="s">
        <v>51</v>
      </c>
      <c r="B217" s="182">
        <v>175</v>
      </c>
      <c r="C217" s="86">
        <v>0</v>
      </c>
      <c r="D217" s="86">
        <v>24</v>
      </c>
      <c r="E217" s="86">
        <v>34</v>
      </c>
      <c r="F217" s="86">
        <v>0</v>
      </c>
      <c r="G217" s="86">
        <v>30</v>
      </c>
      <c r="H217" s="86">
        <v>0</v>
      </c>
      <c r="I217" s="86">
        <v>5</v>
      </c>
      <c r="J217" s="86">
        <v>0</v>
      </c>
      <c r="K217" s="86">
        <v>3</v>
      </c>
      <c r="L217" s="86">
        <v>0</v>
      </c>
      <c r="M217" s="86">
        <v>5</v>
      </c>
      <c r="N217" s="86">
        <v>4</v>
      </c>
      <c r="O217" s="86">
        <v>5</v>
      </c>
      <c r="P217" s="194">
        <v>51</v>
      </c>
      <c r="Q217" s="86">
        <v>0</v>
      </c>
      <c r="R217" s="86">
        <v>14</v>
      </c>
      <c r="S217" s="135"/>
      <c r="T217" s="86"/>
      <c r="U217" s="153"/>
      <c r="V217" s="168"/>
      <c r="W217" s="168"/>
      <c r="X217" s="168"/>
      <c r="Y217" s="168"/>
      <c r="Z217" s="168"/>
      <c r="AA217" s="168"/>
      <c r="AB217" s="168"/>
    </row>
    <row r="218" spans="1:28" s="92" customFormat="1">
      <c r="A218" s="34" t="s">
        <v>52</v>
      </c>
      <c r="B218" s="182">
        <v>962</v>
      </c>
      <c r="C218" s="86">
        <v>1</v>
      </c>
      <c r="D218" s="86">
        <v>218</v>
      </c>
      <c r="E218" s="86">
        <v>356</v>
      </c>
      <c r="F218" s="86">
        <v>0</v>
      </c>
      <c r="G218" s="86">
        <v>115</v>
      </c>
      <c r="H218" s="180">
        <v>3</v>
      </c>
      <c r="I218" s="86">
        <v>9</v>
      </c>
      <c r="J218" s="86">
        <v>0</v>
      </c>
      <c r="K218" s="86">
        <v>24</v>
      </c>
      <c r="L218" s="86">
        <v>5</v>
      </c>
      <c r="M218" s="86">
        <v>23</v>
      </c>
      <c r="N218" s="86">
        <v>13</v>
      </c>
      <c r="O218" s="86">
        <v>9</v>
      </c>
      <c r="P218" s="194">
        <v>126</v>
      </c>
      <c r="Q218" s="86">
        <v>29</v>
      </c>
      <c r="R218" s="86">
        <v>31</v>
      </c>
      <c r="S218" s="135"/>
      <c r="T218" s="86"/>
      <c r="U218" s="153"/>
      <c r="V218" s="168"/>
      <c r="W218" s="168"/>
      <c r="X218" s="168"/>
      <c r="Y218" s="168"/>
      <c r="Z218" s="168"/>
      <c r="AA218" s="168"/>
      <c r="AB218" s="168"/>
    </row>
    <row r="219" spans="1:28" s="92" customFormat="1" ht="18">
      <c r="A219" s="34" t="s">
        <v>67</v>
      </c>
      <c r="B219" s="182">
        <v>3</v>
      </c>
      <c r="C219" s="86">
        <v>0</v>
      </c>
      <c r="D219" s="86">
        <v>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194">
        <v>3</v>
      </c>
      <c r="Q219" s="86">
        <v>0</v>
      </c>
      <c r="R219" s="86">
        <v>0</v>
      </c>
      <c r="S219" s="135"/>
      <c r="T219" s="86"/>
      <c r="U219" s="153"/>
      <c r="V219" s="168"/>
      <c r="W219" s="168"/>
      <c r="X219" s="168"/>
      <c r="Y219" s="168"/>
      <c r="Z219" s="168"/>
      <c r="AA219" s="168"/>
      <c r="AB219" s="168"/>
    </row>
    <row r="220" spans="1:28" s="92" customFormat="1">
      <c r="A220" s="51" t="s">
        <v>46</v>
      </c>
      <c r="B220" s="182">
        <v>1696</v>
      </c>
      <c r="C220" s="86">
        <v>0</v>
      </c>
      <c r="D220" s="137">
        <v>342</v>
      </c>
      <c r="E220" s="137">
        <v>449</v>
      </c>
      <c r="F220" s="86">
        <v>0</v>
      </c>
      <c r="G220" s="137">
        <v>177</v>
      </c>
      <c r="H220" s="182">
        <v>3</v>
      </c>
      <c r="I220" s="137">
        <v>31</v>
      </c>
      <c r="J220" s="86">
        <v>0</v>
      </c>
      <c r="K220" s="137">
        <v>41</v>
      </c>
      <c r="L220" s="137">
        <v>6</v>
      </c>
      <c r="M220" s="137">
        <v>44</v>
      </c>
      <c r="N220" s="137">
        <v>24</v>
      </c>
      <c r="O220" s="137">
        <v>40</v>
      </c>
      <c r="P220" s="185">
        <v>378</v>
      </c>
      <c r="Q220" s="137">
        <v>42</v>
      </c>
      <c r="R220" s="137">
        <v>119</v>
      </c>
      <c r="S220" s="135"/>
      <c r="T220" s="86"/>
      <c r="U220" s="153"/>
      <c r="V220" s="168"/>
      <c r="W220" s="168"/>
      <c r="X220" s="168"/>
      <c r="Y220" s="168"/>
      <c r="Z220" s="168"/>
      <c r="AA220" s="168"/>
      <c r="AB220" s="168"/>
    </row>
    <row r="221" spans="1:28" s="92" customFormat="1" ht="18">
      <c r="A221" s="49" t="s">
        <v>193</v>
      </c>
      <c r="B221" s="182"/>
      <c r="C221" s="193"/>
      <c r="D221" s="153"/>
      <c r="E221" s="153"/>
      <c r="F221" s="193"/>
      <c r="G221" s="153"/>
      <c r="H221" s="153"/>
      <c r="I221" s="153"/>
      <c r="J221" s="153"/>
      <c r="K221" s="153"/>
      <c r="L221" s="86"/>
      <c r="M221" s="153"/>
      <c r="N221" s="153"/>
      <c r="O221" s="153"/>
      <c r="P221" s="153"/>
      <c r="Q221" s="153"/>
      <c r="R221" s="137">
        <v>0</v>
      </c>
      <c r="S221" s="135"/>
      <c r="T221" s="86"/>
      <c r="U221" s="153"/>
      <c r="V221" s="168"/>
      <c r="W221" s="168"/>
      <c r="X221" s="168"/>
      <c r="Y221" s="168"/>
      <c r="Z221" s="168"/>
      <c r="AA221" s="168"/>
      <c r="AB221" s="168"/>
    </row>
    <row r="222" spans="1:28" s="92" customFormat="1">
      <c r="A222" s="50" t="s">
        <v>48</v>
      </c>
      <c r="B222" s="182">
        <v>191</v>
      </c>
      <c r="C222" s="86">
        <v>0</v>
      </c>
      <c r="D222" s="86">
        <v>17</v>
      </c>
      <c r="E222" s="86">
        <v>32</v>
      </c>
      <c r="F222" s="86">
        <v>0</v>
      </c>
      <c r="G222" s="86">
        <v>9</v>
      </c>
      <c r="H222" s="86">
        <v>0</v>
      </c>
      <c r="I222" s="86">
        <v>6</v>
      </c>
      <c r="J222" s="86">
        <v>0</v>
      </c>
      <c r="K222" s="86">
        <v>4</v>
      </c>
      <c r="L222" s="86">
        <v>0</v>
      </c>
      <c r="M222" s="86">
        <v>10</v>
      </c>
      <c r="N222" s="86">
        <v>2</v>
      </c>
      <c r="O222" s="86">
        <v>1</v>
      </c>
      <c r="P222" s="194">
        <v>64</v>
      </c>
      <c r="Q222" s="86">
        <v>12</v>
      </c>
      <c r="R222" s="137">
        <v>34</v>
      </c>
      <c r="S222" s="135"/>
      <c r="T222" s="86"/>
      <c r="U222" s="153"/>
      <c r="V222" s="168"/>
      <c r="W222" s="168"/>
      <c r="X222" s="168"/>
      <c r="Y222" s="168"/>
      <c r="Z222" s="168"/>
      <c r="AA222" s="168"/>
      <c r="AB222" s="168"/>
    </row>
    <row r="223" spans="1:28" s="92" customFormat="1">
      <c r="A223" s="34" t="s">
        <v>49</v>
      </c>
      <c r="B223" s="182">
        <v>139</v>
      </c>
      <c r="C223" s="86">
        <v>0</v>
      </c>
      <c r="D223" s="86">
        <v>34</v>
      </c>
      <c r="E223" s="86">
        <v>4</v>
      </c>
      <c r="F223" s="86">
        <v>0</v>
      </c>
      <c r="G223" s="86">
        <v>6</v>
      </c>
      <c r="H223" s="86">
        <v>0</v>
      </c>
      <c r="I223" s="86">
        <v>5</v>
      </c>
      <c r="J223" s="86">
        <v>0</v>
      </c>
      <c r="K223" s="86">
        <v>2</v>
      </c>
      <c r="L223" s="86">
        <v>1</v>
      </c>
      <c r="M223" s="86">
        <v>1</v>
      </c>
      <c r="N223" s="86">
        <v>0</v>
      </c>
      <c r="O223" s="86">
        <v>17</v>
      </c>
      <c r="P223" s="194">
        <v>52</v>
      </c>
      <c r="Q223" s="86">
        <v>1</v>
      </c>
      <c r="R223" s="137">
        <v>16</v>
      </c>
      <c r="S223" s="135"/>
      <c r="T223" s="86"/>
      <c r="U223" s="153"/>
      <c r="V223" s="168"/>
      <c r="W223" s="168"/>
      <c r="X223" s="168"/>
      <c r="Y223" s="168"/>
      <c r="Z223" s="168"/>
      <c r="AA223" s="168"/>
      <c r="AB223" s="168"/>
    </row>
    <row r="224" spans="1:28" s="92" customFormat="1">
      <c r="A224" s="34" t="s">
        <v>137</v>
      </c>
      <c r="B224" s="182">
        <v>169</v>
      </c>
      <c r="C224" s="86">
        <v>0</v>
      </c>
      <c r="D224" s="86">
        <v>55</v>
      </c>
      <c r="E224" s="86">
        <v>19</v>
      </c>
      <c r="F224" s="86">
        <v>0</v>
      </c>
      <c r="G224" s="86">
        <v>13</v>
      </c>
      <c r="H224" s="86">
        <v>0</v>
      </c>
      <c r="I224" s="86">
        <v>3</v>
      </c>
      <c r="J224" s="86">
        <v>0</v>
      </c>
      <c r="K224" s="86">
        <v>5</v>
      </c>
      <c r="L224" s="86">
        <v>0</v>
      </c>
      <c r="M224" s="86">
        <v>2</v>
      </c>
      <c r="N224" s="86">
        <v>0</v>
      </c>
      <c r="O224" s="86">
        <v>8</v>
      </c>
      <c r="P224" s="194">
        <v>47</v>
      </c>
      <c r="Q224" s="86">
        <v>0</v>
      </c>
      <c r="R224" s="137">
        <v>17</v>
      </c>
      <c r="S224" s="135"/>
      <c r="T224" s="86"/>
      <c r="U224" s="153"/>
      <c r="V224" s="168"/>
      <c r="W224" s="168"/>
      <c r="X224" s="168"/>
      <c r="Y224" s="168"/>
      <c r="Z224" s="168"/>
      <c r="AA224" s="168"/>
      <c r="AB224" s="168"/>
    </row>
    <row r="225" spans="1:28" s="92" customFormat="1">
      <c r="A225" s="34" t="s">
        <v>51</v>
      </c>
      <c r="B225" s="182">
        <v>179</v>
      </c>
      <c r="C225" s="86">
        <v>0</v>
      </c>
      <c r="D225" s="86">
        <v>23</v>
      </c>
      <c r="E225" s="86">
        <v>37</v>
      </c>
      <c r="F225" s="86">
        <v>0</v>
      </c>
      <c r="G225" s="86">
        <v>32</v>
      </c>
      <c r="H225" s="86">
        <v>0</v>
      </c>
      <c r="I225" s="86">
        <v>5</v>
      </c>
      <c r="J225" s="86">
        <v>0</v>
      </c>
      <c r="K225" s="86">
        <v>3</v>
      </c>
      <c r="L225" s="86">
        <v>0</v>
      </c>
      <c r="M225" s="86">
        <v>1</v>
      </c>
      <c r="N225" s="86">
        <v>4</v>
      </c>
      <c r="O225" s="86">
        <v>5</v>
      </c>
      <c r="P225" s="194">
        <v>54</v>
      </c>
      <c r="Q225" s="86">
        <v>0</v>
      </c>
      <c r="R225" s="137">
        <v>15</v>
      </c>
      <c r="S225" s="135"/>
      <c r="T225" s="86"/>
      <c r="U225" s="153"/>
      <c r="V225" s="168"/>
      <c r="W225" s="168"/>
      <c r="X225" s="168"/>
      <c r="Y225" s="168"/>
      <c r="Z225" s="168"/>
      <c r="AA225" s="168"/>
      <c r="AB225" s="168"/>
    </row>
    <row r="226" spans="1:28" s="92" customFormat="1">
      <c r="A226" s="34" t="s">
        <v>52</v>
      </c>
      <c r="B226" s="182">
        <v>1015</v>
      </c>
      <c r="C226" s="86">
        <v>0</v>
      </c>
      <c r="D226" s="86">
        <v>213</v>
      </c>
      <c r="E226" s="86">
        <v>357</v>
      </c>
      <c r="F226" s="86">
        <v>0</v>
      </c>
      <c r="G226" s="86">
        <v>117</v>
      </c>
      <c r="H226" s="180">
        <v>3</v>
      </c>
      <c r="I226" s="86">
        <v>12</v>
      </c>
      <c r="J226" s="86">
        <v>0</v>
      </c>
      <c r="K226" s="86">
        <v>27</v>
      </c>
      <c r="L226" s="86">
        <v>5</v>
      </c>
      <c r="M226" s="86">
        <v>30</v>
      </c>
      <c r="N226" s="86">
        <v>18</v>
      </c>
      <c r="O226" s="86">
        <v>9</v>
      </c>
      <c r="P226" s="194">
        <v>158</v>
      </c>
      <c r="Q226" s="86">
        <v>29</v>
      </c>
      <c r="R226" s="137">
        <v>37</v>
      </c>
      <c r="S226" s="135"/>
      <c r="T226" s="86"/>
      <c r="U226" s="153"/>
      <c r="V226" s="168"/>
      <c r="W226" s="168"/>
      <c r="X226" s="168"/>
      <c r="Y226" s="168"/>
      <c r="Z226" s="168"/>
      <c r="AA226" s="168"/>
      <c r="AB226" s="168"/>
    </row>
    <row r="227" spans="1:28" s="92" customFormat="1" ht="18">
      <c r="A227" s="34" t="s">
        <v>67</v>
      </c>
      <c r="B227" s="182">
        <v>3</v>
      </c>
      <c r="C227" s="86">
        <v>0</v>
      </c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194">
        <v>3</v>
      </c>
      <c r="Q227" s="86">
        <v>0</v>
      </c>
      <c r="R227" s="137">
        <v>0</v>
      </c>
      <c r="S227" s="135"/>
      <c r="T227" s="86"/>
      <c r="U227" s="153"/>
      <c r="V227" s="168"/>
      <c r="W227" s="168"/>
      <c r="X227" s="168"/>
      <c r="Y227" s="168"/>
      <c r="Z227" s="168"/>
      <c r="AA227" s="168"/>
      <c r="AB227" s="168"/>
    </row>
    <row r="228" spans="1:28" s="92" customFormat="1" ht="8.25" customHeight="1">
      <c r="A228" s="51" t="s">
        <v>46</v>
      </c>
      <c r="B228" s="182">
        <v>1707</v>
      </c>
      <c r="C228" s="86">
        <v>0</v>
      </c>
      <c r="D228" s="137">
        <v>346</v>
      </c>
      <c r="E228" s="137">
        <v>435</v>
      </c>
      <c r="F228" s="86">
        <v>0</v>
      </c>
      <c r="G228" s="137">
        <v>182</v>
      </c>
      <c r="H228" s="182">
        <v>3</v>
      </c>
      <c r="I228" s="137">
        <v>33</v>
      </c>
      <c r="J228" s="86">
        <v>0</v>
      </c>
      <c r="K228" s="137">
        <v>42</v>
      </c>
      <c r="L228" s="137">
        <v>6</v>
      </c>
      <c r="M228" s="137">
        <v>44</v>
      </c>
      <c r="N228" s="137">
        <v>25</v>
      </c>
      <c r="O228" s="137">
        <v>40</v>
      </c>
      <c r="P228" s="185">
        <v>388</v>
      </c>
      <c r="Q228" s="137">
        <v>42</v>
      </c>
      <c r="R228" s="137">
        <v>121</v>
      </c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</row>
    <row r="229" spans="1:28" ht="18">
      <c r="A229" s="49" t="s">
        <v>192</v>
      </c>
      <c r="B229" s="182"/>
      <c r="C229" s="193"/>
      <c r="D229" s="153"/>
      <c r="E229" s="153"/>
      <c r="F229" s="193"/>
      <c r="G229" s="153"/>
      <c r="H229" s="153"/>
      <c r="I229" s="153"/>
      <c r="J229" s="153"/>
      <c r="K229" s="153"/>
      <c r="L229" s="86"/>
      <c r="M229" s="153"/>
      <c r="N229" s="153"/>
      <c r="O229" s="153"/>
      <c r="P229" s="153"/>
      <c r="Q229" s="153"/>
      <c r="R229" s="137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</row>
    <row r="230" spans="1:28">
      <c r="A230" s="50" t="s">
        <v>48</v>
      </c>
      <c r="B230" s="182">
        <v>153</v>
      </c>
      <c r="C230" s="86">
        <v>0</v>
      </c>
      <c r="D230" s="86">
        <v>18</v>
      </c>
      <c r="E230" s="86">
        <v>13</v>
      </c>
      <c r="F230" s="86">
        <v>0</v>
      </c>
      <c r="G230" s="86">
        <v>10</v>
      </c>
      <c r="H230" s="86">
        <v>0</v>
      </c>
      <c r="I230" s="86">
        <v>7</v>
      </c>
      <c r="J230" s="86">
        <v>0</v>
      </c>
      <c r="K230" s="86">
        <v>4</v>
      </c>
      <c r="L230" s="86">
        <v>0</v>
      </c>
      <c r="M230" s="86">
        <v>10</v>
      </c>
      <c r="N230" s="86">
        <v>2</v>
      </c>
      <c r="O230" s="86">
        <v>1</v>
      </c>
      <c r="P230" s="194">
        <v>45</v>
      </c>
      <c r="Q230" s="86">
        <v>12</v>
      </c>
      <c r="R230" s="86">
        <v>31</v>
      </c>
      <c r="S230" s="119"/>
    </row>
    <row r="231" spans="1:28">
      <c r="A231" s="34" t="s">
        <v>49</v>
      </c>
      <c r="B231" s="182">
        <v>156</v>
      </c>
      <c r="C231" s="86">
        <v>0</v>
      </c>
      <c r="D231" s="86">
        <v>34</v>
      </c>
      <c r="E231" s="86">
        <v>0</v>
      </c>
      <c r="F231" s="86">
        <v>0</v>
      </c>
      <c r="G231" s="86">
        <v>6</v>
      </c>
      <c r="H231" s="86">
        <v>0</v>
      </c>
      <c r="I231" s="86">
        <v>5</v>
      </c>
      <c r="J231" s="86">
        <v>0</v>
      </c>
      <c r="K231" s="86">
        <v>2</v>
      </c>
      <c r="L231" s="86">
        <v>1</v>
      </c>
      <c r="M231" s="86">
        <v>1</v>
      </c>
      <c r="N231" s="86">
        <v>0</v>
      </c>
      <c r="O231" s="86">
        <v>17</v>
      </c>
      <c r="P231" s="194">
        <v>71</v>
      </c>
      <c r="Q231" s="86">
        <v>1</v>
      </c>
      <c r="R231" s="86">
        <v>18</v>
      </c>
      <c r="S231" s="119"/>
    </row>
    <row r="232" spans="1:28">
      <c r="A232" s="34" t="s">
        <v>137</v>
      </c>
      <c r="B232" s="182">
        <v>162</v>
      </c>
      <c r="C232" s="86">
        <v>0</v>
      </c>
      <c r="D232" s="86">
        <v>55</v>
      </c>
      <c r="E232" s="86">
        <v>14</v>
      </c>
      <c r="F232" s="86">
        <v>0</v>
      </c>
      <c r="G232" s="86">
        <v>13</v>
      </c>
      <c r="H232" s="86">
        <v>0</v>
      </c>
      <c r="I232" s="86">
        <v>3</v>
      </c>
      <c r="J232" s="86">
        <v>0</v>
      </c>
      <c r="K232" s="86">
        <v>5</v>
      </c>
      <c r="L232" s="86">
        <v>0</v>
      </c>
      <c r="M232" s="86">
        <v>2</v>
      </c>
      <c r="N232" s="86">
        <v>0</v>
      </c>
      <c r="O232" s="86">
        <v>8</v>
      </c>
      <c r="P232" s="194">
        <v>45</v>
      </c>
      <c r="Q232" s="86">
        <v>0</v>
      </c>
      <c r="R232" s="86">
        <v>17</v>
      </c>
      <c r="S232" s="119"/>
    </row>
    <row r="233" spans="1:28">
      <c r="A233" s="34" t="s">
        <v>51</v>
      </c>
      <c r="B233" s="182">
        <v>179</v>
      </c>
      <c r="C233" s="86">
        <v>0</v>
      </c>
      <c r="D233" s="86">
        <v>23</v>
      </c>
      <c r="E233" s="86">
        <v>35</v>
      </c>
      <c r="F233" s="86">
        <v>0</v>
      </c>
      <c r="G233" s="86">
        <v>33</v>
      </c>
      <c r="H233" s="86">
        <v>0</v>
      </c>
      <c r="I233" s="86">
        <v>5</v>
      </c>
      <c r="J233" s="86">
        <v>0</v>
      </c>
      <c r="K233" s="86">
        <v>4</v>
      </c>
      <c r="L233" s="86">
        <v>0</v>
      </c>
      <c r="M233" s="86">
        <v>1</v>
      </c>
      <c r="N233" s="86">
        <v>4</v>
      </c>
      <c r="O233" s="86">
        <v>5</v>
      </c>
      <c r="P233" s="194">
        <v>54</v>
      </c>
      <c r="Q233" s="86">
        <v>0</v>
      </c>
      <c r="R233" s="86">
        <v>15</v>
      </c>
      <c r="S233" s="119"/>
    </row>
    <row r="234" spans="1:28">
      <c r="A234" s="34" t="s">
        <v>52</v>
      </c>
      <c r="B234" s="182">
        <v>1054</v>
      </c>
      <c r="C234" s="86">
        <v>0</v>
      </c>
      <c r="D234" s="86">
        <v>216</v>
      </c>
      <c r="E234" s="86">
        <v>373</v>
      </c>
      <c r="F234" s="86">
        <v>0</v>
      </c>
      <c r="G234" s="86">
        <v>120</v>
      </c>
      <c r="H234" s="180">
        <v>3</v>
      </c>
      <c r="I234" s="86">
        <v>13</v>
      </c>
      <c r="J234" s="86">
        <v>0</v>
      </c>
      <c r="K234" s="86">
        <v>27</v>
      </c>
      <c r="L234" s="86">
        <v>5</v>
      </c>
      <c r="M234" s="86">
        <v>30</v>
      </c>
      <c r="N234" s="86">
        <v>19</v>
      </c>
      <c r="O234" s="86">
        <v>9</v>
      </c>
      <c r="P234" s="194">
        <v>170</v>
      </c>
      <c r="Q234" s="86">
        <v>29</v>
      </c>
      <c r="R234" s="86">
        <v>40</v>
      </c>
      <c r="S234" s="119"/>
    </row>
    <row r="235" spans="1:28" ht="18">
      <c r="A235" s="34" t="s">
        <v>67</v>
      </c>
      <c r="B235" s="182">
        <v>3</v>
      </c>
      <c r="C235" s="86">
        <v>0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 t="s">
        <v>136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194">
        <v>3</v>
      </c>
      <c r="Q235" s="86">
        <v>0</v>
      </c>
      <c r="R235" s="137">
        <v>0</v>
      </c>
    </row>
    <row r="236" spans="1:28">
      <c r="A236" s="51" t="s">
        <v>46</v>
      </c>
      <c r="B236" s="182">
        <v>1752</v>
      </c>
      <c r="C236" s="137">
        <v>0</v>
      </c>
      <c r="D236" s="137">
        <v>344</v>
      </c>
      <c r="E236" s="137">
        <v>457</v>
      </c>
      <c r="F236" s="137">
        <v>0</v>
      </c>
      <c r="G236" s="137">
        <v>188</v>
      </c>
      <c r="H236" s="137">
        <v>3</v>
      </c>
      <c r="I236" s="137">
        <v>32</v>
      </c>
      <c r="J236" s="137">
        <v>0</v>
      </c>
      <c r="K236" s="137">
        <v>42</v>
      </c>
      <c r="L236" s="137">
        <v>6</v>
      </c>
      <c r="M236" s="137">
        <v>49</v>
      </c>
      <c r="N236" s="137">
        <v>25</v>
      </c>
      <c r="O236" s="137">
        <v>43</v>
      </c>
      <c r="P236" s="185">
        <v>398</v>
      </c>
      <c r="Q236" s="137">
        <v>42</v>
      </c>
      <c r="R236" s="137">
        <v>123</v>
      </c>
    </row>
    <row r="237" spans="1:28" ht="18">
      <c r="A237" s="49" t="s">
        <v>160</v>
      </c>
      <c r="C237" s="193"/>
      <c r="D237" s="86"/>
      <c r="E237" s="86"/>
      <c r="F237" s="193"/>
      <c r="G237" s="86"/>
      <c r="H237" s="86"/>
      <c r="I237" s="86"/>
      <c r="J237" s="153"/>
      <c r="K237" s="86"/>
      <c r="L237" s="86"/>
      <c r="M237" s="86"/>
      <c r="N237" s="86"/>
      <c r="O237" s="86"/>
      <c r="P237" s="194"/>
      <c r="Q237" s="86"/>
      <c r="R237" s="137"/>
    </row>
    <row r="238" spans="1:28">
      <c r="A238" s="50" t="s">
        <v>48</v>
      </c>
      <c r="B238" s="182">
        <v>158</v>
      </c>
      <c r="C238" s="86">
        <v>0</v>
      </c>
      <c r="D238" s="86">
        <v>19</v>
      </c>
      <c r="E238" s="86">
        <v>13</v>
      </c>
      <c r="F238" s="86">
        <v>0</v>
      </c>
      <c r="G238" s="86">
        <v>12</v>
      </c>
      <c r="H238" s="86">
        <v>0</v>
      </c>
      <c r="I238" s="86">
        <v>6</v>
      </c>
      <c r="J238" s="86">
        <v>0</v>
      </c>
      <c r="K238" s="86">
        <v>4</v>
      </c>
      <c r="L238" s="86">
        <v>0</v>
      </c>
      <c r="M238" s="86">
        <v>10</v>
      </c>
      <c r="N238" s="86">
        <v>1</v>
      </c>
      <c r="O238" s="86">
        <v>4</v>
      </c>
      <c r="P238" s="194">
        <v>48</v>
      </c>
      <c r="Q238" s="86">
        <v>10</v>
      </c>
      <c r="R238" s="86">
        <v>31</v>
      </c>
    </row>
    <row r="239" spans="1:28">
      <c r="A239" s="34" t="s">
        <v>49</v>
      </c>
      <c r="B239" s="182">
        <v>152</v>
      </c>
      <c r="C239" s="86">
        <v>0</v>
      </c>
      <c r="D239" s="86">
        <v>30</v>
      </c>
      <c r="E239" s="86">
        <v>0</v>
      </c>
      <c r="F239" s="86">
        <v>0</v>
      </c>
      <c r="G239" s="86">
        <v>6</v>
      </c>
      <c r="H239" s="86">
        <v>0</v>
      </c>
      <c r="I239" s="86">
        <v>5</v>
      </c>
      <c r="J239" s="86">
        <v>0</v>
      </c>
      <c r="K239" s="86">
        <v>2</v>
      </c>
      <c r="L239" s="86">
        <v>1</v>
      </c>
      <c r="M239" s="86">
        <v>1</v>
      </c>
      <c r="N239" s="86">
        <v>0</v>
      </c>
      <c r="O239" s="86">
        <v>17</v>
      </c>
      <c r="P239" s="194">
        <v>71</v>
      </c>
      <c r="Q239" s="86">
        <v>1</v>
      </c>
      <c r="R239" s="86">
        <v>18</v>
      </c>
    </row>
    <row r="240" spans="1:28">
      <c r="A240" s="34" t="s">
        <v>137</v>
      </c>
      <c r="B240" s="182">
        <v>163</v>
      </c>
      <c r="C240" s="86">
        <v>0</v>
      </c>
      <c r="D240" s="86">
        <v>54</v>
      </c>
      <c r="E240" s="86">
        <v>15</v>
      </c>
      <c r="F240" s="86">
        <v>0</v>
      </c>
      <c r="G240" s="86">
        <v>15</v>
      </c>
      <c r="H240" s="86">
        <v>0</v>
      </c>
      <c r="I240" s="86">
        <v>3</v>
      </c>
      <c r="J240" s="86">
        <v>0</v>
      </c>
      <c r="K240" s="86">
        <v>5</v>
      </c>
      <c r="L240" s="86">
        <v>0</v>
      </c>
      <c r="M240" s="86">
        <v>2</v>
      </c>
      <c r="N240" s="86">
        <v>0</v>
      </c>
      <c r="O240" s="86">
        <v>8</v>
      </c>
      <c r="P240" s="194">
        <v>44</v>
      </c>
      <c r="Q240" s="86">
        <v>0</v>
      </c>
      <c r="R240" s="86">
        <v>17</v>
      </c>
    </row>
    <row r="241" spans="1:19">
      <c r="A241" s="34" t="s">
        <v>51</v>
      </c>
      <c r="B241" s="182">
        <v>184</v>
      </c>
      <c r="C241" s="86">
        <v>0</v>
      </c>
      <c r="D241" s="86">
        <v>23</v>
      </c>
      <c r="E241" s="86">
        <v>37</v>
      </c>
      <c r="F241" s="86">
        <v>0</v>
      </c>
      <c r="G241" s="86">
        <v>33</v>
      </c>
      <c r="H241" s="86">
        <v>0</v>
      </c>
      <c r="I241" s="86">
        <v>4</v>
      </c>
      <c r="J241" s="86">
        <v>0</v>
      </c>
      <c r="K241" s="86">
        <v>4</v>
      </c>
      <c r="L241" s="86">
        <v>0</v>
      </c>
      <c r="M241" s="86">
        <v>4</v>
      </c>
      <c r="N241" s="86">
        <v>4</v>
      </c>
      <c r="O241" s="86">
        <v>5</v>
      </c>
      <c r="P241" s="194">
        <v>54</v>
      </c>
      <c r="Q241" s="86">
        <v>1</v>
      </c>
      <c r="R241" s="86">
        <v>15</v>
      </c>
    </row>
    <row r="242" spans="1:19">
      <c r="A242" s="34" t="s">
        <v>52</v>
      </c>
      <c r="B242" s="182">
        <v>1092</v>
      </c>
      <c r="C242" s="86">
        <v>0</v>
      </c>
      <c r="D242" s="86">
        <v>218</v>
      </c>
      <c r="E242" s="86">
        <v>392</v>
      </c>
      <c r="F242" s="86">
        <v>0</v>
      </c>
      <c r="G242" s="86">
        <v>122</v>
      </c>
      <c r="H242" s="86">
        <v>3</v>
      </c>
      <c r="I242" s="86">
        <v>14</v>
      </c>
      <c r="J242" s="86">
        <v>0</v>
      </c>
      <c r="K242" s="86">
        <v>27</v>
      </c>
      <c r="L242" s="86">
        <v>5</v>
      </c>
      <c r="M242" s="86">
        <v>32</v>
      </c>
      <c r="N242" s="86">
        <v>20</v>
      </c>
      <c r="O242" s="86">
        <v>9</v>
      </c>
      <c r="P242" s="194">
        <v>178</v>
      </c>
      <c r="Q242" s="86">
        <v>30</v>
      </c>
      <c r="R242" s="86">
        <v>42</v>
      </c>
    </row>
    <row r="243" spans="1:19" ht="18">
      <c r="A243" s="52" t="s">
        <v>67</v>
      </c>
      <c r="B243" s="182">
        <v>3</v>
      </c>
      <c r="C243" s="86"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194">
        <v>3</v>
      </c>
      <c r="Q243" s="86">
        <v>0</v>
      </c>
      <c r="R243" s="137">
        <v>0</v>
      </c>
    </row>
    <row r="244" spans="1:19" ht="6" customHeight="1">
      <c r="A244" s="120"/>
      <c r="B244" s="182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194"/>
      <c r="Q244" s="86"/>
      <c r="R244" s="137"/>
    </row>
    <row r="245" spans="1:19">
      <c r="A245" s="48" t="s">
        <v>46</v>
      </c>
      <c r="B245" s="182">
        <v>1951</v>
      </c>
      <c r="C245" s="186">
        <v>6</v>
      </c>
      <c r="D245" s="186">
        <v>387</v>
      </c>
      <c r="E245" s="186">
        <v>593</v>
      </c>
      <c r="F245" s="137">
        <v>0</v>
      </c>
      <c r="G245" s="186">
        <v>187</v>
      </c>
      <c r="H245" s="186">
        <v>3</v>
      </c>
      <c r="I245" s="186">
        <v>32</v>
      </c>
      <c r="J245" s="137">
        <v>0</v>
      </c>
      <c r="K245" s="137">
        <v>42</v>
      </c>
      <c r="L245" s="137">
        <v>7</v>
      </c>
      <c r="M245" s="137">
        <v>50</v>
      </c>
      <c r="N245" s="137">
        <v>27</v>
      </c>
      <c r="O245" s="137">
        <v>44</v>
      </c>
      <c r="P245" s="185">
        <v>404</v>
      </c>
      <c r="Q245" s="137">
        <v>43</v>
      </c>
      <c r="R245" s="137">
        <v>126</v>
      </c>
      <c r="S245" s="181"/>
    </row>
    <row r="246" spans="1:19" ht="18">
      <c r="A246" s="49" t="s">
        <v>161</v>
      </c>
      <c r="B246" s="172"/>
      <c r="K246" s="153"/>
      <c r="L246" s="86"/>
      <c r="M246" s="153"/>
      <c r="N246" s="153"/>
      <c r="O246" s="153"/>
      <c r="P246" s="153"/>
      <c r="Q246" s="153"/>
      <c r="R246" s="153"/>
      <c r="S246" s="181"/>
    </row>
    <row r="247" spans="1:19">
      <c r="A247" s="50" t="s">
        <v>48</v>
      </c>
      <c r="B247" s="182">
        <v>169</v>
      </c>
      <c r="C247" s="86">
        <v>1</v>
      </c>
      <c r="D247" s="86">
        <v>21</v>
      </c>
      <c r="E247" s="86">
        <v>15</v>
      </c>
      <c r="F247" s="86">
        <v>0</v>
      </c>
      <c r="G247" s="86">
        <v>12</v>
      </c>
      <c r="H247" s="86">
        <v>0</v>
      </c>
      <c r="I247" s="86">
        <v>6</v>
      </c>
      <c r="J247" s="86">
        <v>0</v>
      </c>
      <c r="K247" s="86">
        <v>4</v>
      </c>
      <c r="L247" s="86">
        <v>0</v>
      </c>
      <c r="M247" s="86">
        <v>10</v>
      </c>
      <c r="N247" s="86">
        <v>4</v>
      </c>
      <c r="O247" s="86">
        <v>3</v>
      </c>
      <c r="P247" s="194">
        <v>52</v>
      </c>
      <c r="Q247" s="86">
        <v>10</v>
      </c>
      <c r="R247" s="86">
        <v>31</v>
      </c>
      <c r="S247" s="181"/>
    </row>
    <row r="248" spans="1:19">
      <c r="A248" s="34" t="s">
        <v>49</v>
      </c>
      <c r="B248" s="182">
        <v>161</v>
      </c>
      <c r="C248" s="86">
        <v>1</v>
      </c>
      <c r="D248" s="86">
        <v>34</v>
      </c>
      <c r="E248" s="86">
        <v>0</v>
      </c>
      <c r="F248" s="86">
        <v>0</v>
      </c>
      <c r="G248" s="86">
        <v>7</v>
      </c>
      <c r="H248" s="86">
        <v>0</v>
      </c>
      <c r="I248" s="86">
        <v>5</v>
      </c>
      <c r="J248" s="86">
        <v>0</v>
      </c>
      <c r="K248" s="86">
        <v>2</v>
      </c>
      <c r="L248" s="86">
        <v>1</v>
      </c>
      <c r="M248" s="86">
        <v>1</v>
      </c>
      <c r="N248" s="86">
        <v>0</v>
      </c>
      <c r="O248" s="86">
        <v>17</v>
      </c>
      <c r="P248" s="194">
        <v>74</v>
      </c>
      <c r="Q248" s="86">
        <v>1</v>
      </c>
      <c r="R248" s="86">
        <v>18</v>
      </c>
      <c r="S248" s="181"/>
    </row>
    <row r="249" spans="1:19">
      <c r="A249" s="34" t="s">
        <v>137</v>
      </c>
      <c r="B249" s="182">
        <v>165</v>
      </c>
      <c r="C249" s="86">
        <v>0</v>
      </c>
      <c r="D249" s="86">
        <v>54</v>
      </c>
      <c r="E249" s="86">
        <v>15</v>
      </c>
      <c r="F249" s="86">
        <v>0</v>
      </c>
      <c r="G249" s="86">
        <v>16</v>
      </c>
      <c r="H249" s="86">
        <v>0</v>
      </c>
      <c r="I249" s="86">
        <v>3</v>
      </c>
      <c r="J249" s="86">
        <v>0</v>
      </c>
      <c r="K249" s="86">
        <v>5</v>
      </c>
      <c r="L249" s="86">
        <v>0</v>
      </c>
      <c r="M249" s="86">
        <v>2</v>
      </c>
      <c r="N249" s="86">
        <v>0</v>
      </c>
      <c r="O249" s="86">
        <v>9</v>
      </c>
      <c r="P249" s="194">
        <v>44</v>
      </c>
      <c r="Q249" s="86">
        <v>0</v>
      </c>
      <c r="R249" s="86">
        <v>17</v>
      </c>
      <c r="S249" s="181"/>
    </row>
    <row r="250" spans="1:19">
      <c r="A250" s="34" t="s">
        <v>51</v>
      </c>
      <c r="B250" s="182">
        <v>151</v>
      </c>
      <c r="C250" s="86">
        <v>0</v>
      </c>
      <c r="D250" s="86">
        <v>18</v>
      </c>
      <c r="E250" s="86">
        <v>37</v>
      </c>
      <c r="F250" s="86">
        <v>0</v>
      </c>
      <c r="G250" s="86">
        <v>12</v>
      </c>
      <c r="H250" s="86">
        <v>0</v>
      </c>
      <c r="I250" s="86">
        <v>4</v>
      </c>
      <c r="J250" s="86">
        <v>0</v>
      </c>
      <c r="K250" s="86">
        <v>3</v>
      </c>
      <c r="L250" s="86">
        <v>0</v>
      </c>
      <c r="M250" s="86">
        <v>4</v>
      </c>
      <c r="N250" s="86">
        <v>4</v>
      </c>
      <c r="O250" s="86">
        <v>5</v>
      </c>
      <c r="P250" s="194">
        <v>48</v>
      </c>
      <c r="Q250" s="86">
        <v>1</v>
      </c>
      <c r="R250" s="86">
        <v>15</v>
      </c>
      <c r="S250" s="181"/>
    </row>
    <row r="251" spans="1:19">
      <c r="A251" s="34" t="s">
        <v>52</v>
      </c>
      <c r="B251" s="182">
        <v>1299</v>
      </c>
      <c r="C251" s="86">
        <v>4</v>
      </c>
      <c r="D251" s="86">
        <v>260</v>
      </c>
      <c r="E251" s="86">
        <v>526</v>
      </c>
      <c r="F251" s="86">
        <v>0</v>
      </c>
      <c r="G251" s="86">
        <v>140</v>
      </c>
      <c r="H251" s="180">
        <v>3</v>
      </c>
      <c r="I251" s="86">
        <v>14</v>
      </c>
      <c r="J251" s="86">
        <v>0</v>
      </c>
      <c r="K251" s="86">
        <v>28</v>
      </c>
      <c r="L251" s="86">
        <v>6</v>
      </c>
      <c r="M251" s="86">
        <v>33</v>
      </c>
      <c r="N251" s="86">
        <v>19</v>
      </c>
      <c r="O251" s="86">
        <v>10</v>
      </c>
      <c r="P251" s="194">
        <v>180</v>
      </c>
      <c r="Q251" s="86">
        <v>31</v>
      </c>
      <c r="R251" s="86">
        <v>45</v>
      </c>
      <c r="S251" s="181"/>
    </row>
    <row r="252" spans="1:19" ht="18">
      <c r="A252" s="34" t="s">
        <v>67</v>
      </c>
      <c r="B252" s="182">
        <v>6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194">
        <v>6</v>
      </c>
      <c r="Q252" s="86">
        <v>0</v>
      </c>
      <c r="R252" s="86">
        <v>0</v>
      </c>
      <c r="S252" s="181"/>
    </row>
    <row r="253" spans="1:19" s="172" customFormat="1">
      <c r="A253" s="51" t="s">
        <v>46</v>
      </c>
      <c r="B253" s="182">
        <v>2081</v>
      </c>
      <c r="C253" s="186">
        <v>9</v>
      </c>
      <c r="D253" s="186">
        <v>437</v>
      </c>
      <c r="E253" s="186">
        <v>638</v>
      </c>
      <c r="F253" s="137">
        <v>0</v>
      </c>
      <c r="G253" s="186">
        <v>197</v>
      </c>
      <c r="H253" s="186">
        <v>3</v>
      </c>
      <c r="I253" s="186">
        <v>32</v>
      </c>
      <c r="J253" s="137">
        <v>0</v>
      </c>
      <c r="K253" s="137">
        <v>60</v>
      </c>
      <c r="L253" s="137">
        <v>7</v>
      </c>
      <c r="M253" s="137">
        <v>50</v>
      </c>
      <c r="N253" s="137">
        <v>28</v>
      </c>
      <c r="O253" s="137">
        <v>44</v>
      </c>
      <c r="P253" s="185">
        <v>405</v>
      </c>
      <c r="Q253" s="137">
        <v>43</v>
      </c>
      <c r="R253" s="137">
        <v>128</v>
      </c>
      <c r="S253" s="183"/>
    </row>
    <row r="254" spans="1:19" ht="18">
      <c r="A254" s="49" t="s">
        <v>196</v>
      </c>
      <c r="B254" s="196"/>
      <c r="C254" s="196"/>
      <c r="D254" s="196"/>
      <c r="E254" s="196"/>
      <c r="F254" s="119"/>
      <c r="G254" s="196"/>
      <c r="H254" s="196"/>
      <c r="I254" s="196"/>
      <c r="J254" s="119"/>
      <c r="K254" s="225"/>
      <c r="L254" s="224"/>
      <c r="M254" s="225"/>
      <c r="N254" s="225"/>
      <c r="O254" s="225"/>
      <c r="P254" s="225"/>
      <c r="Q254" s="225"/>
      <c r="R254" s="225"/>
      <c r="S254" s="181"/>
    </row>
    <row r="255" spans="1:19">
      <c r="A255" s="50" t="s">
        <v>48</v>
      </c>
      <c r="B255" s="226">
        <v>186</v>
      </c>
      <c r="C255" s="223">
        <v>1</v>
      </c>
      <c r="D255" s="223">
        <v>36</v>
      </c>
      <c r="E255" s="223">
        <v>11</v>
      </c>
      <c r="F255" s="86">
        <v>0</v>
      </c>
      <c r="G255" s="223">
        <v>14</v>
      </c>
      <c r="H255" s="86">
        <v>0</v>
      </c>
      <c r="I255" s="223">
        <v>6</v>
      </c>
      <c r="J255" s="86">
        <v>0</v>
      </c>
      <c r="K255" s="223">
        <v>8</v>
      </c>
      <c r="L255" s="86">
        <v>0</v>
      </c>
      <c r="M255" s="223">
        <v>10</v>
      </c>
      <c r="N255" s="223">
        <v>4</v>
      </c>
      <c r="O255" s="223">
        <v>3</v>
      </c>
      <c r="P255" s="223">
        <v>51</v>
      </c>
      <c r="Q255" s="223">
        <v>10</v>
      </c>
      <c r="R255" s="223">
        <v>32</v>
      </c>
      <c r="S255" s="189"/>
    </row>
    <row r="256" spans="1:19">
      <c r="A256" s="34" t="s">
        <v>49</v>
      </c>
      <c r="B256" s="226">
        <v>186</v>
      </c>
      <c r="C256" s="223">
        <v>1</v>
      </c>
      <c r="D256" s="223">
        <v>53</v>
      </c>
      <c r="E256" s="223">
        <v>1</v>
      </c>
      <c r="F256" s="86">
        <v>0</v>
      </c>
      <c r="G256" s="223">
        <v>11</v>
      </c>
      <c r="H256" s="86">
        <v>0</v>
      </c>
      <c r="I256" s="223">
        <v>5</v>
      </c>
      <c r="J256" s="86">
        <v>0</v>
      </c>
      <c r="K256" s="223">
        <v>2</v>
      </c>
      <c r="L256" s="223">
        <v>1</v>
      </c>
      <c r="M256" s="223">
        <v>1</v>
      </c>
      <c r="N256" s="86">
        <v>0</v>
      </c>
      <c r="O256" s="223">
        <v>17</v>
      </c>
      <c r="P256" s="223">
        <v>75</v>
      </c>
      <c r="Q256" s="223">
        <v>1</v>
      </c>
      <c r="R256" s="223">
        <v>18</v>
      </c>
      <c r="S256" s="189"/>
    </row>
    <row r="257" spans="1:19">
      <c r="A257" s="34" t="s">
        <v>137</v>
      </c>
      <c r="B257" s="226">
        <v>161</v>
      </c>
      <c r="C257" s="86">
        <v>0</v>
      </c>
      <c r="D257" s="223">
        <v>53</v>
      </c>
      <c r="E257" s="223">
        <v>12</v>
      </c>
      <c r="F257" s="86">
        <v>0</v>
      </c>
      <c r="G257" s="223">
        <v>17</v>
      </c>
      <c r="H257" s="86">
        <v>0</v>
      </c>
      <c r="I257" s="223">
        <v>3</v>
      </c>
      <c r="J257" s="86">
        <v>0</v>
      </c>
      <c r="K257" s="223">
        <v>5</v>
      </c>
      <c r="L257" s="86">
        <v>0</v>
      </c>
      <c r="M257" s="223">
        <v>2</v>
      </c>
      <c r="N257" s="86">
        <v>0</v>
      </c>
      <c r="O257" s="223">
        <v>9</v>
      </c>
      <c r="P257" s="223">
        <v>43</v>
      </c>
      <c r="Q257" s="86">
        <v>0</v>
      </c>
      <c r="R257" s="223">
        <v>17</v>
      </c>
      <c r="S257" s="189"/>
    </row>
    <row r="258" spans="1:19">
      <c r="A258" s="34" t="s">
        <v>51</v>
      </c>
      <c r="B258" s="226">
        <v>150</v>
      </c>
      <c r="C258" s="86">
        <v>0</v>
      </c>
      <c r="D258" s="223">
        <v>18</v>
      </c>
      <c r="E258" s="223">
        <v>38</v>
      </c>
      <c r="F258" s="86">
        <v>0</v>
      </c>
      <c r="G258" s="223">
        <v>12</v>
      </c>
      <c r="H258" s="86">
        <v>0</v>
      </c>
      <c r="I258" s="223">
        <v>4</v>
      </c>
      <c r="J258" s="86">
        <v>0</v>
      </c>
      <c r="K258" s="223">
        <v>3</v>
      </c>
      <c r="L258" s="86">
        <v>0</v>
      </c>
      <c r="M258" s="223">
        <v>1</v>
      </c>
      <c r="N258" s="223">
        <v>4</v>
      </c>
      <c r="O258" s="223">
        <v>5</v>
      </c>
      <c r="P258" s="223">
        <v>49</v>
      </c>
      <c r="Q258" s="223">
        <v>1</v>
      </c>
      <c r="R258" s="223">
        <v>15</v>
      </c>
      <c r="S258" s="189"/>
    </row>
    <row r="259" spans="1:19">
      <c r="A259" s="34" t="s">
        <v>52</v>
      </c>
      <c r="B259" s="226">
        <v>1392</v>
      </c>
      <c r="C259" s="223">
        <v>7</v>
      </c>
      <c r="D259" s="223">
        <v>277</v>
      </c>
      <c r="E259" s="223">
        <v>576</v>
      </c>
      <c r="F259" s="86">
        <v>0</v>
      </c>
      <c r="G259" s="223">
        <v>143</v>
      </c>
      <c r="H259" s="223">
        <v>3</v>
      </c>
      <c r="I259" s="223">
        <v>14</v>
      </c>
      <c r="J259" s="86">
        <v>0</v>
      </c>
      <c r="K259" s="223">
        <v>42</v>
      </c>
      <c r="L259" s="223">
        <v>6</v>
      </c>
      <c r="M259" s="223">
        <v>36</v>
      </c>
      <c r="N259" s="223">
        <v>20</v>
      </c>
      <c r="O259" s="223">
        <v>10</v>
      </c>
      <c r="P259" s="223">
        <v>181</v>
      </c>
      <c r="Q259" s="223">
        <v>31</v>
      </c>
      <c r="R259" s="223">
        <v>46</v>
      </c>
      <c r="S259" s="189"/>
    </row>
    <row r="260" spans="1:19" ht="18">
      <c r="A260" s="34" t="s">
        <v>67</v>
      </c>
      <c r="B260" s="227">
        <v>6</v>
      </c>
      <c r="C260" s="86">
        <v>0</v>
      </c>
      <c r="D260" s="86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6</v>
      </c>
      <c r="Q260" s="86">
        <v>0</v>
      </c>
      <c r="R260" s="86">
        <v>0</v>
      </c>
      <c r="S260" s="189"/>
    </row>
    <row r="261" spans="1:19">
      <c r="A261" s="51" t="s">
        <v>46</v>
      </c>
      <c r="B261" s="182">
        <v>2119</v>
      </c>
      <c r="C261" s="186">
        <v>9</v>
      </c>
      <c r="D261" s="186">
        <v>439</v>
      </c>
      <c r="E261" s="186">
        <v>657</v>
      </c>
      <c r="F261" s="86">
        <v>0</v>
      </c>
      <c r="G261" s="186">
        <v>201</v>
      </c>
      <c r="H261" s="186">
        <v>3</v>
      </c>
      <c r="I261" s="186">
        <v>33</v>
      </c>
      <c r="J261" s="86">
        <v>0</v>
      </c>
      <c r="K261" s="137">
        <v>60</v>
      </c>
      <c r="L261" s="137">
        <v>7</v>
      </c>
      <c r="M261" s="137">
        <v>50</v>
      </c>
      <c r="N261" s="137">
        <v>31</v>
      </c>
      <c r="O261" s="137">
        <v>44</v>
      </c>
      <c r="P261" s="185">
        <v>411</v>
      </c>
      <c r="Q261" s="137">
        <v>44</v>
      </c>
      <c r="R261" s="137">
        <v>130</v>
      </c>
      <c r="S261" s="189"/>
    </row>
    <row r="262" spans="1:19" ht="18">
      <c r="A262" s="49" t="s">
        <v>189</v>
      </c>
      <c r="B262" s="196"/>
      <c r="C262" s="196"/>
      <c r="D262" s="196"/>
      <c r="E262" s="196"/>
      <c r="F262" s="119"/>
      <c r="G262" s="196"/>
      <c r="H262" s="196"/>
      <c r="I262" s="196"/>
      <c r="J262" s="119"/>
      <c r="K262" s="225"/>
      <c r="L262" s="224"/>
      <c r="M262" s="225"/>
      <c r="N262" s="225"/>
      <c r="O262" s="225"/>
      <c r="P262" s="225"/>
      <c r="Q262" s="225"/>
      <c r="R262" s="137">
        <v>0</v>
      </c>
      <c r="S262" s="189"/>
    </row>
    <row r="263" spans="1:19">
      <c r="A263" s="50" t="s">
        <v>48</v>
      </c>
      <c r="B263" s="226">
        <v>191</v>
      </c>
      <c r="C263" s="223">
        <v>1</v>
      </c>
      <c r="D263" s="223">
        <v>38</v>
      </c>
      <c r="E263" s="223">
        <v>12</v>
      </c>
      <c r="F263" s="86">
        <v>0</v>
      </c>
      <c r="G263" s="223">
        <v>14</v>
      </c>
      <c r="H263" s="86">
        <v>0</v>
      </c>
      <c r="I263" s="223">
        <v>6</v>
      </c>
      <c r="J263" s="86">
        <v>0</v>
      </c>
      <c r="K263" s="223">
        <v>8</v>
      </c>
      <c r="L263" s="86">
        <v>0</v>
      </c>
      <c r="M263" s="223">
        <v>10</v>
      </c>
      <c r="N263" s="223">
        <v>4</v>
      </c>
      <c r="O263" s="223">
        <v>3</v>
      </c>
      <c r="P263" s="223">
        <v>51</v>
      </c>
      <c r="Q263" s="223">
        <v>10</v>
      </c>
      <c r="R263" s="86">
        <v>34</v>
      </c>
      <c r="S263" s="189"/>
    </row>
    <row r="264" spans="1:19">
      <c r="A264" s="34" t="s">
        <v>49</v>
      </c>
      <c r="B264" s="226">
        <v>189</v>
      </c>
      <c r="C264" s="223">
        <v>1</v>
      </c>
      <c r="D264" s="223">
        <v>55</v>
      </c>
      <c r="E264" s="223">
        <v>1</v>
      </c>
      <c r="F264" s="86">
        <v>0</v>
      </c>
      <c r="G264" s="223">
        <v>11</v>
      </c>
      <c r="H264" s="86">
        <v>0</v>
      </c>
      <c r="I264" s="223">
        <v>5</v>
      </c>
      <c r="J264" s="86">
        <v>0</v>
      </c>
      <c r="K264" s="223">
        <v>2</v>
      </c>
      <c r="L264" s="223">
        <v>1</v>
      </c>
      <c r="M264" s="223">
        <v>1</v>
      </c>
      <c r="N264" s="86">
        <v>1</v>
      </c>
      <c r="O264" s="223">
        <v>17</v>
      </c>
      <c r="P264" s="223">
        <v>75</v>
      </c>
      <c r="Q264" s="223">
        <v>1</v>
      </c>
      <c r="R264" s="86">
        <v>18</v>
      </c>
      <c r="S264" s="189"/>
    </row>
    <row r="265" spans="1:19">
      <c r="A265" s="34" t="s">
        <v>137</v>
      </c>
      <c r="B265" s="226">
        <v>184</v>
      </c>
      <c r="C265" s="86">
        <v>0</v>
      </c>
      <c r="D265" s="223">
        <v>70</v>
      </c>
      <c r="E265" s="223">
        <v>12</v>
      </c>
      <c r="F265" s="86">
        <v>0</v>
      </c>
      <c r="G265" s="223">
        <v>20</v>
      </c>
      <c r="H265" s="86">
        <v>0</v>
      </c>
      <c r="I265" s="223">
        <v>3</v>
      </c>
      <c r="J265" s="86">
        <v>0</v>
      </c>
      <c r="K265" s="223">
        <v>5</v>
      </c>
      <c r="L265" s="86">
        <v>0</v>
      </c>
      <c r="M265" s="223">
        <v>2</v>
      </c>
      <c r="N265" s="86">
        <v>3</v>
      </c>
      <c r="O265" s="223">
        <v>9</v>
      </c>
      <c r="P265" s="223">
        <v>43</v>
      </c>
      <c r="Q265" s="86">
        <v>0</v>
      </c>
      <c r="R265" s="86">
        <v>17</v>
      </c>
      <c r="S265" s="189"/>
    </row>
    <row r="266" spans="1:19">
      <c r="A266" s="34" t="s">
        <v>51</v>
      </c>
      <c r="B266" s="226">
        <v>153</v>
      </c>
      <c r="C266" s="86">
        <v>0</v>
      </c>
      <c r="D266" s="223">
        <v>18</v>
      </c>
      <c r="E266" s="223">
        <v>41</v>
      </c>
      <c r="F266" s="86">
        <v>0</v>
      </c>
      <c r="G266" s="223">
        <v>12</v>
      </c>
      <c r="H266" s="86">
        <v>0</v>
      </c>
      <c r="I266" s="223">
        <v>4</v>
      </c>
      <c r="J266" s="86">
        <v>0</v>
      </c>
      <c r="K266" s="223">
        <v>3</v>
      </c>
      <c r="L266" s="86">
        <v>0</v>
      </c>
      <c r="M266" s="223">
        <v>1</v>
      </c>
      <c r="N266" s="223">
        <v>4</v>
      </c>
      <c r="O266" s="223">
        <v>5</v>
      </c>
      <c r="P266" s="223">
        <v>49</v>
      </c>
      <c r="Q266" s="223">
        <v>1</v>
      </c>
      <c r="R266" s="86">
        <v>15</v>
      </c>
      <c r="S266" s="189"/>
    </row>
    <row r="267" spans="1:19">
      <c r="A267" s="34" t="s">
        <v>52</v>
      </c>
      <c r="B267" s="226">
        <v>1395</v>
      </c>
      <c r="C267" s="223">
        <v>7</v>
      </c>
      <c r="D267" s="223">
        <v>258</v>
      </c>
      <c r="E267" s="223">
        <v>591</v>
      </c>
      <c r="F267" s="86">
        <v>0</v>
      </c>
      <c r="G267" s="223">
        <v>144</v>
      </c>
      <c r="H267" s="223">
        <v>3</v>
      </c>
      <c r="I267" s="223">
        <v>15</v>
      </c>
      <c r="J267" s="86">
        <v>0</v>
      </c>
      <c r="K267" s="223">
        <v>42</v>
      </c>
      <c r="L267" s="223">
        <v>6</v>
      </c>
      <c r="M267" s="223">
        <v>36</v>
      </c>
      <c r="N267" s="223">
        <v>19</v>
      </c>
      <c r="O267" s="223">
        <v>10</v>
      </c>
      <c r="P267" s="223">
        <v>186</v>
      </c>
      <c r="Q267" s="223">
        <v>32</v>
      </c>
      <c r="R267" s="86">
        <v>46</v>
      </c>
      <c r="S267" s="189"/>
    </row>
    <row r="268" spans="1:19" ht="18">
      <c r="A268" s="34" t="s">
        <v>67</v>
      </c>
      <c r="B268" s="227">
        <v>7</v>
      </c>
      <c r="C268" s="86">
        <v>0</v>
      </c>
      <c r="D268" s="86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7</v>
      </c>
      <c r="Q268" s="86">
        <v>0</v>
      </c>
      <c r="R268" s="137">
        <v>0</v>
      </c>
      <c r="S268" s="189"/>
    </row>
    <row r="269" spans="1:19" s="172" customFormat="1">
      <c r="A269" s="51" t="s">
        <v>46</v>
      </c>
      <c r="B269" s="226">
        <v>2207</v>
      </c>
      <c r="C269" s="137">
        <v>11</v>
      </c>
      <c r="D269" s="137">
        <v>441</v>
      </c>
      <c r="E269" s="137">
        <v>716</v>
      </c>
      <c r="F269" s="86">
        <v>0</v>
      </c>
      <c r="G269" s="137">
        <v>207</v>
      </c>
      <c r="H269" s="137">
        <v>4</v>
      </c>
      <c r="I269" s="137">
        <v>33</v>
      </c>
      <c r="J269" s="137"/>
      <c r="K269" s="137">
        <v>64</v>
      </c>
      <c r="L269" s="137">
        <v>7</v>
      </c>
      <c r="M269" s="137">
        <v>50</v>
      </c>
      <c r="N269" s="137">
        <v>34</v>
      </c>
      <c r="O269" s="137">
        <v>44</v>
      </c>
      <c r="P269" s="137">
        <v>423</v>
      </c>
      <c r="Q269" s="137">
        <v>46</v>
      </c>
      <c r="R269" s="137">
        <v>127</v>
      </c>
      <c r="S269" s="242"/>
    </row>
    <row r="270" spans="1:19" ht="18">
      <c r="A270" s="49" t="s">
        <v>195</v>
      </c>
      <c r="B270" s="22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137"/>
      <c r="S270" s="189"/>
    </row>
    <row r="271" spans="1:19">
      <c r="A271" s="50" t="s">
        <v>48</v>
      </c>
      <c r="B271" s="226">
        <v>193</v>
      </c>
      <c r="C271" s="86">
        <v>1</v>
      </c>
      <c r="D271" s="86">
        <v>39</v>
      </c>
      <c r="E271" s="86">
        <v>11</v>
      </c>
      <c r="F271" s="86">
        <v>0</v>
      </c>
      <c r="G271" s="86">
        <v>13</v>
      </c>
      <c r="H271" s="86">
        <v>0</v>
      </c>
      <c r="I271" s="86">
        <v>5</v>
      </c>
      <c r="J271" s="86"/>
      <c r="K271" s="86">
        <v>8</v>
      </c>
      <c r="L271" s="86">
        <v>0</v>
      </c>
      <c r="M271" s="86">
        <v>10</v>
      </c>
      <c r="N271" s="86">
        <v>4</v>
      </c>
      <c r="O271" s="86">
        <v>3</v>
      </c>
      <c r="P271" s="86">
        <v>54</v>
      </c>
      <c r="Q271" s="86">
        <v>12</v>
      </c>
      <c r="R271" s="86">
        <v>33</v>
      </c>
      <c r="S271" s="189"/>
    </row>
    <row r="272" spans="1:19">
      <c r="A272" s="34" t="s">
        <v>49</v>
      </c>
      <c r="B272" s="226">
        <v>185</v>
      </c>
      <c r="C272" s="86">
        <v>0</v>
      </c>
      <c r="D272" s="86">
        <v>54</v>
      </c>
      <c r="E272" s="86">
        <v>1</v>
      </c>
      <c r="F272" s="86">
        <v>0</v>
      </c>
      <c r="G272" s="86">
        <v>12</v>
      </c>
      <c r="H272" s="86">
        <v>0</v>
      </c>
      <c r="I272" s="86">
        <v>5</v>
      </c>
      <c r="J272" s="86"/>
      <c r="K272" s="86">
        <v>2</v>
      </c>
      <c r="L272" s="86">
        <v>1</v>
      </c>
      <c r="M272" s="86">
        <v>1</v>
      </c>
      <c r="N272" s="86">
        <v>1</v>
      </c>
      <c r="O272" s="86">
        <v>17</v>
      </c>
      <c r="P272" s="86">
        <v>75</v>
      </c>
      <c r="Q272" s="86">
        <v>1</v>
      </c>
      <c r="R272" s="86">
        <v>15</v>
      </c>
      <c r="S272" s="189"/>
    </row>
    <row r="273" spans="1:19">
      <c r="A273" s="34" t="s">
        <v>137</v>
      </c>
      <c r="B273" s="226">
        <v>185</v>
      </c>
      <c r="C273" s="86">
        <v>0</v>
      </c>
      <c r="D273" s="86">
        <v>70</v>
      </c>
      <c r="E273" s="86">
        <v>13</v>
      </c>
      <c r="F273" s="86">
        <v>0</v>
      </c>
      <c r="G273" s="86">
        <v>20</v>
      </c>
      <c r="H273" s="86">
        <v>0</v>
      </c>
      <c r="I273" s="86">
        <v>3</v>
      </c>
      <c r="J273" s="86"/>
      <c r="K273" s="86">
        <v>5</v>
      </c>
      <c r="L273" s="86">
        <v>0</v>
      </c>
      <c r="M273" s="86">
        <v>2</v>
      </c>
      <c r="N273" s="86">
        <v>3</v>
      </c>
      <c r="O273" s="86">
        <v>9</v>
      </c>
      <c r="P273" s="86">
        <v>43</v>
      </c>
      <c r="Q273" s="86">
        <v>0</v>
      </c>
      <c r="R273" s="86">
        <v>17</v>
      </c>
      <c r="S273" s="189"/>
    </row>
    <row r="274" spans="1:19">
      <c r="A274" s="34" t="s">
        <v>51</v>
      </c>
      <c r="B274" s="226">
        <v>163</v>
      </c>
      <c r="C274" s="86">
        <v>0</v>
      </c>
      <c r="D274" s="86">
        <v>18</v>
      </c>
      <c r="E274" s="86">
        <v>48</v>
      </c>
      <c r="F274" s="86">
        <v>0</v>
      </c>
      <c r="G274" s="86">
        <v>12</v>
      </c>
      <c r="H274" s="86">
        <v>0</v>
      </c>
      <c r="I274" s="86">
        <v>4</v>
      </c>
      <c r="J274" s="86"/>
      <c r="K274" s="86">
        <v>3</v>
      </c>
      <c r="L274" s="86">
        <v>0</v>
      </c>
      <c r="M274" s="86">
        <v>1</v>
      </c>
      <c r="N274" s="86">
        <v>7</v>
      </c>
      <c r="O274" s="86">
        <v>5</v>
      </c>
      <c r="P274" s="86">
        <v>49</v>
      </c>
      <c r="Q274" s="86">
        <v>1</v>
      </c>
      <c r="R274" s="86">
        <v>15</v>
      </c>
      <c r="S274" s="189"/>
    </row>
    <row r="275" spans="1:19">
      <c r="A275" s="34" t="s">
        <v>52</v>
      </c>
      <c r="B275" s="226">
        <v>1474</v>
      </c>
      <c r="C275" s="86">
        <v>10</v>
      </c>
      <c r="D275" s="86">
        <v>260</v>
      </c>
      <c r="E275" s="86">
        <v>643</v>
      </c>
      <c r="F275" s="86">
        <v>0</v>
      </c>
      <c r="G275" s="86">
        <v>150</v>
      </c>
      <c r="H275" s="86">
        <v>4</v>
      </c>
      <c r="I275" s="86">
        <v>16</v>
      </c>
      <c r="J275" s="86"/>
      <c r="K275" s="86">
        <v>46</v>
      </c>
      <c r="L275" s="86">
        <v>6</v>
      </c>
      <c r="M275" s="86">
        <v>36</v>
      </c>
      <c r="N275" s="86">
        <v>19</v>
      </c>
      <c r="O275" s="86">
        <v>10</v>
      </c>
      <c r="P275" s="86">
        <v>195</v>
      </c>
      <c r="Q275" s="86">
        <v>32</v>
      </c>
      <c r="R275" s="86">
        <v>47</v>
      </c>
      <c r="S275" s="189"/>
    </row>
    <row r="276" spans="1:19" ht="18">
      <c r="A276" s="52" t="s">
        <v>67</v>
      </c>
      <c r="B276" s="226">
        <v>7</v>
      </c>
      <c r="C276" s="86">
        <v>0</v>
      </c>
      <c r="D276" s="86">
        <v>0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/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7</v>
      </c>
      <c r="Q276" s="86">
        <v>0</v>
      </c>
      <c r="R276" s="137">
        <v>0</v>
      </c>
      <c r="S276" s="189"/>
    </row>
    <row r="277" spans="1:19" ht="10.5" customHeight="1">
      <c r="A277" s="120"/>
      <c r="B277" s="22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137"/>
      <c r="S277" s="189"/>
    </row>
    <row r="278" spans="1:19" ht="10.5" customHeight="1">
      <c r="A278" s="48" t="s">
        <v>46</v>
      </c>
      <c r="B278" s="182">
        <v>2043</v>
      </c>
      <c r="C278" s="186">
        <v>12</v>
      </c>
      <c r="D278" s="186">
        <v>440</v>
      </c>
      <c r="E278" s="186">
        <v>545</v>
      </c>
      <c r="F278" s="137">
        <v>0</v>
      </c>
      <c r="G278" s="186">
        <v>209</v>
      </c>
      <c r="H278" s="186">
        <v>4</v>
      </c>
      <c r="I278" s="186">
        <v>31</v>
      </c>
      <c r="J278" s="137">
        <v>0</v>
      </c>
      <c r="K278" s="137">
        <v>66</v>
      </c>
      <c r="L278" s="137">
        <v>7</v>
      </c>
      <c r="M278" s="137">
        <v>50</v>
      </c>
      <c r="N278" s="137">
        <v>36</v>
      </c>
      <c r="O278" s="137">
        <v>45</v>
      </c>
      <c r="P278" s="185">
        <v>421</v>
      </c>
      <c r="Q278" s="137">
        <v>46</v>
      </c>
      <c r="R278" s="137">
        <v>131</v>
      </c>
      <c r="S278" s="189"/>
    </row>
    <row r="279" spans="1:19" ht="18" customHeight="1">
      <c r="A279" s="49" t="s">
        <v>198</v>
      </c>
      <c r="B279" s="172"/>
      <c r="K279" s="153"/>
      <c r="L279" s="86"/>
      <c r="M279" s="153"/>
      <c r="N279" s="153"/>
      <c r="O279" s="153"/>
      <c r="P279" s="153"/>
      <c r="Q279" s="153"/>
      <c r="R279" s="86"/>
      <c r="S279" s="189"/>
    </row>
    <row r="280" spans="1:19" ht="10.5" customHeight="1">
      <c r="A280" s="50" t="s">
        <v>48</v>
      </c>
      <c r="B280" s="182">
        <v>182</v>
      </c>
      <c r="C280" s="86">
        <v>1</v>
      </c>
      <c r="D280" s="86">
        <v>37</v>
      </c>
      <c r="E280" s="86">
        <v>13</v>
      </c>
      <c r="F280" s="86">
        <v>0</v>
      </c>
      <c r="G280" s="86">
        <v>11</v>
      </c>
      <c r="H280" s="86">
        <v>0</v>
      </c>
      <c r="I280" s="86">
        <v>5</v>
      </c>
      <c r="J280" s="86">
        <v>0</v>
      </c>
      <c r="K280" s="86">
        <v>8</v>
      </c>
      <c r="L280" s="86">
        <v>0</v>
      </c>
      <c r="M280" s="86">
        <v>9</v>
      </c>
      <c r="N280" s="86">
        <v>2</v>
      </c>
      <c r="O280" s="86">
        <v>3</v>
      </c>
      <c r="P280" s="194">
        <v>48</v>
      </c>
      <c r="Q280" s="86">
        <v>12</v>
      </c>
      <c r="R280" s="86">
        <v>33</v>
      </c>
      <c r="S280" s="189"/>
    </row>
    <row r="281" spans="1:19" ht="10.5" customHeight="1">
      <c r="A281" s="34" t="s">
        <v>49</v>
      </c>
      <c r="B281" s="182">
        <v>163</v>
      </c>
      <c r="C281" s="86">
        <v>1</v>
      </c>
      <c r="D281" s="86">
        <v>44</v>
      </c>
      <c r="E281" s="86">
        <v>1</v>
      </c>
      <c r="F281" s="86">
        <v>0</v>
      </c>
      <c r="G281" s="86">
        <v>11</v>
      </c>
      <c r="H281" s="86">
        <v>0</v>
      </c>
      <c r="I281" s="86">
        <v>5</v>
      </c>
      <c r="J281" s="86">
        <v>0</v>
      </c>
      <c r="K281" s="86">
        <v>2</v>
      </c>
      <c r="L281" s="86">
        <v>1</v>
      </c>
      <c r="M281" s="86">
        <v>1</v>
      </c>
      <c r="N281" s="86">
        <v>0</v>
      </c>
      <c r="O281" s="86">
        <v>17</v>
      </c>
      <c r="P281" s="194">
        <v>64</v>
      </c>
      <c r="Q281" s="86">
        <v>1</v>
      </c>
      <c r="R281" s="86">
        <v>15</v>
      </c>
      <c r="S281" s="189"/>
    </row>
    <row r="282" spans="1:19" ht="10.5" customHeight="1">
      <c r="A282" s="34" t="s">
        <v>137</v>
      </c>
      <c r="B282" s="182">
        <v>178</v>
      </c>
      <c r="C282" s="86">
        <v>0</v>
      </c>
      <c r="D282" s="86">
        <v>70</v>
      </c>
      <c r="E282" s="86">
        <v>8</v>
      </c>
      <c r="F282" s="86">
        <v>0</v>
      </c>
      <c r="G282" s="86">
        <v>20</v>
      </c>
      <c r="H282" s="86">
        <v>0</v>
      </c>
      <c r="I282" s="86">
        <v>3</v>
      </c>
      <c r="J282" s="86">
        <v>0</v>
      </c>
      <c r="K282" s="86">
        <v>5</v>
      </c>
      <c r="L282" s="86">
        <v>0</v>
      </c>
      <c r="M282" s="86">
        <v>3</v>
      </c>
      <c r="N282" s="86">
        <v>0</v>
      </c>
      <c r="O282" s="86">
        <v>9</v>
      </c>
      <c r="P282" s="194">
        <v>43</v>
      </c>
      <c r="Q282" s="86">
        <v>0</v>
      </c>
      <c r="R282" s="86">
        <v>17</v>
      </c>
      <c r="S282" s="189"/>
    </row>
    <row r="283" spans="1:19" ht="10.5" customHeight="1">
      <c r="A283" s="34" t="s">
        <v>51</v>
      </c>
      <c r="B283" s="182">
        <v>145</v>
      </c>
      <c r="C283" s="86">
        <v>0</v>
      </c>
      <c r="D283" s="86">
        <v>17</v>
      </c>
      <c r="E283" s="86">
        <v>41</v>
      </c>
      <c r="F283" s="86">
        <v>0</v>
      </c>
      <c r="G283" s="86">
        <v>11</v>
      </c>
      <c r="H283" s="86">
        <v>0</v>
      </c>
      <c r="I283" s="86">
        <v>3</v>
      </c>
      <c r="J283" s="86">
        <v>0</v>
      </c>
      <c r="K283" s="86">
        <v>0</v>
      </c>
      <c r="L283" s="86">
        <v>0</v>
      </c>
      <c r="M283" s="86">
        <v>1</v>
      </c>
      <c r="N283" s="86">
        <v>8</v>
      </c>
      <c r="O283" s="86">
        <v>5</v>
      </c>
      <c r="P283" s="194">
        <v>43</v>
      </c>
      <c r="Q283" s="86">
        <v>1</v>
      </c>
      <c r="R283" s="86">
        <v>15</v>
      </c>
      <c r="S283" s="189"/>
    </row>
    <row r="284" spans="1:19" ht="10.5" customHeight="1">
      <c r="A284" s="34" t="s">
        <v>52</v>
      </c>
      <c r="B284" s="182">
        <v>1368</v>
      </c>
      <c r="C284" s="86">
        <v>10</v>
      </c>
      <c r="D284" s="86">
        <v>272</v>
      </c>
      <c r="E284" s="86">
        <v>482</v>
      </c>
      <c r="F284" s="86">
        <v>0</v>
      </c>
      <c r="G284" s="86">
        <v>156</v>
      </c>
      <c r="H284" s="180">
        <v>4</v>
      </c>
      <c r="I284" s="86">
        <v>15</v>
      </c>
      <c r="J284" s="86">
        <v>0</v>
      </c>
      <c r="K284" s="86">
        <v>51</v>
      </c>
      <c r="L284" s="86">
        <v>6</v>
      </c>
      <c r="M284" s="86">
        <v>36</v>
      </c>
      <c r="N284" s="86">
        <v>26</v>
      </c>
      <c r="O284" s="86">
        <v>11</v>
      </c>
      <c r="P284" s="194">
        <v>216</v>
      </c>
      <c r="Q284" s="86">
        <v>32</v>
      </c>
      <c r="R284" s="86">
        <v>51</v>
      </c>
      <c r="S284" s="189"/>
    </row>
    <row r="285" spans="1:19" ht="16.5" customHeight="1">
      <c r="A285" s="34" t="s">
        <v>67</v>
      </c>
      <c r="B285" s="182">
        <v>7</v>
      </c>
      <c r="C285" s="86">
        <v>0</v>
      </c>
      <c r="D285" s="86">
        <v>0</v>
      </c>
      <c r="E285" s="86">
        <v>0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194">
        <v>7</v>
      </c>
      <c r="Q285" s="86">
        <v>0</v>
      </c>
      <c r="R285" s="86">
        <v>0</v>
      </c>
      <c r="S285" s="189"/>
    </row>
    <row r="286" spans="1:19">
      <c r="A286" s="51" t="s">
        <v>46</v>
      </c>
      <c r="B286" s="182">
        <v>2221</v>
      </c>
      <c r="C286" s="186">
        <v>16</v>
      </c>
      <c r="D286" s="186">
        <v>444</v>
      </c>
      <c r="E286" s="186">
        <v>641</v>
      </c>
      <c r="F286" s="271">
        <v>0</v>
      </c>
      <c r="G286" s="186">
        <v>214</v>
      </c>
      <c r="H286" s="186">
        <v>12</v>
      </c>
      <c r="I286" s="186">
        <v>29</v>
      </c>
      <c r="J286" s="137">
        <v>0</v>
      </c>
      <c r="K286" s="137">
        <v>65</v>
      </c>
      <c r="L286" s="137">
        <v>7</v>
      </c>
      <c r="M286" s="137">
        <v>49</v>
      </c>
      <c r="N286" s="137">
        <v>39</v>
      </c>
      <c r="O286" s="137">
        <v>45</v>
      </c>
      <c r="P286" s="185">
        <v>465</v>
      </c>
      <c r="Q286" s="137">
        <v>54</v>
      </c>
      <c r="R286" s="137">
        <v>141</v>
      </c>
      <c r="S286" s="181"/>
    </row>
    <row r="287" spans="1:19" ht="18">
      <c r="A287" s="49" t="s">
        <v>200</v>
      </c>
      <c r="B287" s="182"/>
      <c r="C287" s="186"/>
      <c r="D287" s="186"/>
      <c r="E287" s="186"/>
      <c r="F287" s="271"/>
      <c r="G287" s="186"/>
      <c r="H287" s="186"/>
      <c r="I287" s="186"/>
      <c r="J287" s="137"/>
      <c r="K287" s="137"/>
      <c r="L287" s="137"/>
      <c r="M287" s="137"/>
      <c r="N287" s="137"/>
      <c r="O287" s="137"/>
      <c r="P287" s="185"/>
      <c r="Q287" s="137"/>
      <c r="R287" s="137"/>
      <c r="S287" s="181"/>
    </row>
    <row r="288" spans="1:19">
      <c r="A288" s="50" t="s">
        <v>48</v>
      </c>
      <c r="B288" s="182">
        <v>203</v>
      </c>
      <c r="C288" s="86">
        <v>3</v>
      </c>
      <c r="D288" s="86">
        <v>48</v>
      </c>
      <c r="E288" s="86">
        <v>11</v>
      </c>
      <c r="F288" s="86">
        <v>0</v>
      </c>
      <c r="G288" s="86">
        <v>14</v>
      </c>
      <c r="H288" s="86">
        <v>0</v>
      </c>
      <c r="I288" s="86">
        <v>5</v>
      </c>
      <c r="J288" s="86">
        <v>0</v>
      </c>
      <c r="K288" s="86">
        <v>8</v>
      </c>
      <c r="L288" s="86">
        <v>0</v>
      </c>
      <c r="M288" s="86">
        <v>9</v>
      </c>
      <c r="N288" s="86">
        <v>4</v>
      </c>
      <c r="O288" s="86">
        <v>3</v>
      </c>
      <c r="P288" s="194">
        <v>51</v>
      </c>
      <c r="Q288" s="86">
        <v>12</v>
      </c>
      <c r="R288" s="86">
        <v>35</v>
      </c>
      <c r="S288" s="181"/>
    </row>
    <row r="289" spans="1:19">
      <c r="A289" s="34" t="s">
        <v>49</v>
      </c>
      <c r="B289" s="182">
        <v>167</v>
      </c>
      <c r="C289" s="86">
        <v>1</v>
      </c>
      <c r="D289" s="86">
        <v>49</v>
      </c>
      <c r="E289" s="86">
        <v>1</v>
      </c>
      <c r="F289" s="86">
        <v>0</v>
      </c>
      <c r="G289" s="86">
        <v>11</v>
      </c>
      <c r="H289" s="86">
        <v>0</v>
      </c>
      <c r="I289" s="86">
        <v>4</v>
      </c>
      <c r="J289" s="86">
        <v>0</v>
      </c>
      <c r="K289" s="86">
        <v>2</v>
      </c>
      <c r="L289" s="86">
        <v>1</v>
      </c>
      <c r="M289" s="86">
        <v>1</v>
      </c>
      <c r="N289" s="86">
        <v>0</v>
      </c>
      <c r="O289" s="86">
        <v>17</v>
      </c>
      <c r="P289" s="194">
        <v>64</v>
      </c>
      <c r="Q289" s="86">
        <v>1</v>
      </c>
      <c r="R289" s="86">
        <v>15</v>
      </c>
      <c r="S289" s="181"/>
    </row>
    <row r="290" spans="1:19">
      <c r="A290" s="34" t="s">
        <v>137</v>
      </c>
      <c r="B290" s="182">
        <v>213</v>
      </c>
      <c r="C290" s="86">
        <v>0</v>
      </c>
      <c r="D290" s="86">
        <v>67</v>
      </c>
      <c r="E290" s="86">
        <v>8</v>
      </c>
      <c r="F290" s="86">
        <v>0</v>
      </c>
      <c r="G290" s="86">
        <v>20</v>
      </c>
      <c r="H290" s="86">
        <v>0</v>
      </c>
      <c r="I290" s="86">
        <v>3</v>
      </c>
      <c r="J290" s="86">
        <v>0</v>
      </c>
      <c r="K290" s="86">
        <v>5</v>
      </c>
      <c r="L290" s="86">
        <v>0</v>
      </c>
      <c r="M290" s="86">
        <v>3</v>
      </c>
      <c r="N290" s="86">
        <v>0</v>
      </c>
      <c r="O290" s="86">
        <v>9</v>
      </c>
      <c r="P290" s="194">
        <v>77</v>
      </c>
      <c r="Q290" s="86">
        <v>0</v>
      </c>
      <c r="R290" s="86">
        <v>21</v>
      </c>
      <c r="S290" s="181"/>
    </row>
    <row r="291" spans="1:19">
      <c r="A291" s="34" t="s">
        <v>51</v>
      </c>
      <c r="B291" s="182">
        <v>152</v>
      </c>
      <c r="C291" s="86">
        <v>0</v>
      </c>
      <c r="D291" s="86">
        <v>18</v>
      </c>
      <c r="E291" s="86">
        <v>48</v>
      </c>
      <c r="F291" s="86">
        <v>0</v>
      </c>
      <c r="G291" s="86">
        <v>11</v>
      </c>
      <c r="H291" s="86">
        <v>0</v>
      </c>
      <c r="I291" s="86">
        <v>3</v>
      </c>
      <c r="J291" s="86">
        <v>0</v>
      </c>
      <c r="K291" s="86">
        <v>0</v>
      </c>
      <c r="L291" s="86">
        <v>0</v>
      </c>
      <c r="M291" s="86">
        <v>1</v>
      </c>
      <c r="N291" s="86">
        <v>8</v>
      </c>
      <c r="O291" s="86">
        <v>5</v>
      </c>
      <c r="P291" s="194">
        <v>42</v>
      </c>
      <c r="Q291" s="86">
        <v>1</v>
      </c>
      <c r="R291" s="86">
        <v>15</v>
      </c>
      <c r="S291" s="181"/>
    </row>
    <row r="292" spans="1:19">
      <c r="A292" s="34" t="s">
        <v>52</v>
      </c>
      <c r="B292" s="182">
        <v>1478</v>
      </c>
      <c r="C292" s="86">
        <v>12</v>
      </c>
      <c r="D292" s="86">
        <v>262</v>
      </c>
      <c r="E292" s="86">
        <v>573</v>
      </c>
      <c r="F292" s="86">
        <v>0</v>
      </c>
      <c r="G292" s="86">
        <v>158</v>
      </c>
      <c r="H292" s="180">
        <v>12</v>
      </c>
      <c r="I292" s="86">
        <v>13</v>
      </c>
      <c r="J292" s="86">
        <v>0</v>
      </c>
      <c r="K292" s="86">
        <v>50</v>
      </c>
      <c r="L292" s="86">
        <v>6</v>
      </c>
      <c r="M292" s="86">
        <v>35</v>
      </c>
      <c r="N292" s="86">
        <v>27</v>
      </c>
      <c r="O292" s="86">
        <v>11</v>
      </c>
      <c r="P292" s="194">
        <v>224</v>
      </c>
      <c r="Q292" s="86">
        <v>40</v>
      </c>
      <c r="R292" s="86">
        <v>55</v>
      </c>
      <c r="S292" s="181"/>
    </row>
    <row r="293" spans="1:19" ht="18">
      <c r="A293" s="34" t="s">
        <v>67</v>
      </c>
      <c r="B293" s="182">
        <v>8</v>
      </c>
      <c r="C293" s="86">
        <v>0</v>
      </c>
      <c r="D293" s="86">
        <v>0</v>
      </c>
      <c r="E293" s="86">
        <v>0</v>
      </c>
      <c r="F293" s="86">
        <v>0</v>
      </c>
      <c r="G293" s="86">
        <v>0</v>
      </c>
      <c r="H293" s="86">
        <v>0</v>
      </c>
      <c r="I293" s="86">
        <v>1</v>
      </c>
      <c r="J293" s="8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194">
        <v>7</v>
      </c>
      <c r="Q293" s="86">
        <v>0</v>
      </c>
      <c r="R293" s="86">
        <v>0</v>
      </c>
      <c r="S293" s="181"/>
    </row>
    <row r="294" spans="1:19">
      <c r="A294" s="51" t="s">
        <v>46</v>
      </c>
      <c r="B294" s="182">
        <v>2247</v>
      </c>
      <c r="C294" s="186">
        <v>16</v>
      </c>
      <c r="D294" s="186">
        <v>451</v>
      </c>
      <c r="E294" s="186">
        <v>666</v>
      </c>
      <c r="F294" s="271"/>
      <c r="G294" s="186">
        <v>216</v>
      </c>
      <c r="H294" s="186">
        <v>12</v>
      </c>
      <c r="I294" s="186">
        <v>29</v>
      </c>
      <c r="J294" s="137"/>
      <c r="K294" s="137">
        <v>66</v>
      </c>
      <c r="L294" s="137">
        <v>7</v>
      </c>
      <c r="M294" s="137">
        <v>49</v>
      </c>
      <c r="N294" s="137">
        <v>41</v>
      </c>
      <c r="O294" s="137">
        <v>45</v>
      </c>
      <c r="P294" s="185">
        <v>460</v>
      </c>
      <c r="Q294" s="137">
        <v>50</v>
      </c>
      <c r="R294" s="137">
        <v>139</v>
      </c>
      <c r="S294" s="181"/>
    </row>
    <row r="295" spans="1:19" ht="18">
      <c r="A295" s="49" t="s">
        <v>202</v>
      </c>
      <c r="B295" s="280"/>
      <c r="C295" s="280"/>
      <c r="D295" s="280"/>
      <c r="E295" s="280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181"/>
    </row>
    <row r="296" spans="1:19">
      <c r="A296" s="50" t="s">
        <v>48</v>
      </c>
      <c r="B296" s="182">
        <v>208</v>
      </c>
      <c r="C296" s="86">
        <v>3</v>
      </c>
      <c r="D296" s="86">
        <v>54</v>
      </c>
      <c r="E296" s="86">
        <v>13</v>
      </c>
      <c r="F296" s="86">
        <v>0</v>
      </c>
      <c r="G296" s="86">
        <v>14</v>
      </c>
      <c r="H296" s="86">
        <v>0</v>
      </c>
      <c r="I296" s="86">
        <v>5</v>
      </c>
      <c r="J296" s="86">
        <v>0</v>
      </c>
      <c r="K296" s="86">
        <v>8</v>
      </c>
      <c r="L296" s="86">
        <v>0</v>
      </c>
      <c r="M296" s="86">
        <v>8</v>
      </c>
      <c r="N296" s="86">
        <v>5</v>
      </c>
      <c r="O296" s="86">
        <v>3</v>
      </c>
      <c r="P296" s="194">
        <v>48</v>
      </c>
      <c r="Q296" s="86">
        <v>12</v>
      </c>
      <c r="R296" s="86">
        <v>35</v>
      </c>
      <c r="S296" s="181"/>
    </row>
    <row r="297" spans="1:19">
      <c r="A297" s="34" t="s">
        <v>49</v>
      </c>
      <c r="B297" s="182">
        <v>170</v>
      </c>
      <c r="C297" s="86">
        <v>0</v>
      </c>
      <c r="D297" s="86">
        <v>49</v>
      </c>
      <c r="E297" s="86">
        <v>1</v>
      </c>
      <c r="F297" s="86">
        <v>0</v>
      </c>
      <c r="G297" s="86">
        <v>11</v>
      </c>
      <c r="H297" s="86">
        <v>0</v>
      </c>
      <c r="I297" s="86">
        <v>4</v>
      </c>
      <c r="J297" s="86">
        <v>0</v>
      </c>
      <c r="K297" s="86">
        <v>3</v>
      </c>
      <c r="L297" s="86">
        <v>1</v>
      </c>
      <c r="M297" s="86">
        <v>1</v>
      </c>
      <c r="N297" s="86">
        <v>0</v>
      </c>
      <c r="O297" s="86">
        <v>17</v>
      </c>
      <c r="P297" s="194">
        <v>67</v>
      </c>
      <c r="Q297" s="86">
        <v>1</v>
      </c>
      <c r="R297" s="86">
        <v>15</v>
      </c>
      <c r="S297" s="181"/>
    </row>
    <row r="298" spans="1:19">
      <c r="A298" s="34" t="s">
        <v>137</v>
      </c>
      <c r="B298" s="182">
        <v>196</v>
      </c>
      <c r="C298" s="86">
        <v>0</v>
      </c>
      <c r="D298" s="86">
        <v>65</v>
      </c>
      <c r="E298" s="86">
        <v>8</v>
      </c>
      <c r="F298" s="86">
        <v>0</v>
      </c>
      <c r="G298" s="86">
        <v>18</v>
      </c>
      <c r="H298" s="86">
        <v>0</v>
      </c>
      <c r="I298" s="86">
        <v>3</v>
      </c>
      <c r="J298" s="86">
        <v>0</v>
      </c>
      <c r="K298" s="86">
        <v>5</v>
      </c>
      <c r="L298" s="86">
        <v>0</v>
      </c>
      <c r="M298" s="86">
        <v>3</v>
      </c>
      <c r="N298" s="86">
        <v>0</v>
      </c>
      <c r="O298" s="86">
        <v>9</v>
      </c>
      <c r="P298" s="194">
        <v>66</v>
      </c>
      <c r="Q298" s="86">
        <v>0</v>
      </c>
      <c r="R298" s="86">
        <v>19</v>
      </c>
      <c r="S298" s="181"/>
    </row>
    <row r="299" spans="1:19">
      <c r="A299" s="34" t="s">
        <v>51</v>
      </c>
      <c r="B299" s="182">
        <v>156</v>
      </c>
      <c r="C299" s="86">
        <v>0</v>
      </c>
      <c r="D299" s="86">
        <v>18</v>
      </c>
      <c r="E299" s="86">
        <v>51</v>
      </c>
      <c r="F299" s="86">
        <v>0</v>
      </c>
      <c r="G299" s="86">
        <v>11</v>
      </c>
      <c r="H299" s="86">
        <v>0</v>
      </c>
      <c r="I299" s="86">
        <v>3</v>
      </c>
      <c r="J299" s="86">
        <v>0</v>
      </c>
      <c r="K299" s="86">
        <v>0</v>
      </c>
      <c r="L299" s="86">
        <v>0</v>
      </c>
      <c r="M299" s="86">
        <v>1</v>
      </c>
      <c r="N299" s="86">
        <v>8</v>
      </c>
      <c r="O299" s="86">
        <v>5</v>
      </c>
      <c r="P299" s="194">
        <v>42</v>
      </c>
      <c r="Q299" s="86">
        <v>2</v>
      </c>
      <c r="R299" s="86">
        <v>15</v>
      </c>
      <c r="S299" s="181"/>
    </row>
    <row r="300" spans="1:19">
      <c r="A300" s="34" t="s">
        <v>52</v>
      </c>
      <c r="B300" s="182">
        <v>1509</v>
      </c>
      <c r="C300" s="86">
        <v>13</v>
      </c>
      <c r="D300" s="86">
        <v>265</v>
      </c>
      <c r="E300" s="86">
        <v>593</v>
      </c>
      <c r="F300" s="86">
        <v>0</v>
      </c>
      <c r="G300" s="86">
        <v>162</v>
      </c>
      <c r="H300" s="180">
        <v>12</v>
      </c>
      <c r="I300" s="86">
        <v>13</v>
      </c>
      <c r="J300" s="86">
        <v>0</v>
      </c>
      <c r="K300" s="86">
        <v>50</v>
      </c>
      <c r="L300" s="86">
        <v>6</v>
      </c>
      <c r="M300" s="86">
        <v>36</v>
      </c>
      <c r="N300" s="86">
        <v>28</v>
      </c>
      <c r="O300" s="86">
        <v>11</v>
      </c>
      <c r="P300" s="194">
        <v>230</v>
      </c>
      <c r="Q300" s="86">
        <v>35</v>
      </c>
      <c r="R300" s="86">
        <v>55</v>
      </c>
      <c r="S300" s="181"/>
    </row>
    <row r="301" spans="1:19" ht="18">
      <c r="A301" s="34" t="s">
        <v>67</v>
      </c>
      <c r="B301" s="182">
        <v>8</v>
      </c>
      <c r="C301" s="86">
        <v>0</v>
      </c>
      <c r="D301" s="86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1</v>
      </c>
      <c r="J301" s="86">
        <v>0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194">
        <v>7</v>
      </c>
      <c r="Q301" s="86">
        <v>0</v>
      </c>
      <c r="R301" s="137">
        <v>0</v>
      </c>
      <c r="S301" s="181"/>
    </row>
    <row r="302" spans="1:19">
      <c r="A302" s="51" t="s">
        <v>46</v>
      </c>
      <c r="B302" s="182">
        <v>2285</v>
      </c>
      <c r="C302" s="186">
        <v>16</v>
      </c>
      <c r="D302" s="186">
        <v>447</v>
      </c>
      <c r="E302" s="186">
        <v>726</v>
      </c>
      <c r="F302" s="271"/>
      <c r="G302" s="186">
        <v>217</v>
      </c>
      <c r="H302" s="186">
        <v>22</v>
      </c>
      <c r="I302" s="186">
        <v>30</v>
      </c>
      <c r="J302" s="137"/>
      <c r="K302" s="137">
        <v>61</v>
      </c>
      <c r="L302" s="137">
        <v>8</v>
      </c>
      <c r="M302" s="137">
        <v>53</v>
      </c>
      <c r="N302" s="137">
        <v>42</v>
      </c>
      <c r="O302" s="137">
        <v>49</v>
      </c>
      <c r="P302" s="185">
        <v>441</v>
      </c>
      <c r="Q302" s="137">
        <v>40</v>
      </c>
      <c r="R302" s="137">
        <v>133</v>
      </c>
      <c r="S302" s="181"/>
    </row>
    <row r="303" spans="1:19" ht="27">
      <c r="A303" s="49" t="s">
        <v>207</v>
      </c>
      <c r="B303" s="280"/>
      <c r="C303" s="280"/>
      <c r="D303" s="280"/>
      <c r="E303" s="280"/>
      <c r="F303" s="280"/>
      <c r="G303" s="280"/>
      <c r="H303" s="280"/>
      <c r="I303" s="280"/>
      <c r="J303" s="280"/>
      <c r="K303" s="280"/>
      <c r="L303" s="280"/>
      <c r="M303" s="280"/>
      <c r="N303" s="280"/>
      <c r="O303" s="280"/>
      <c r="P303" s="280"/>
      <c r="Q303" s="280"/>
      <c r="R303" s="137">
        <v>0</v>
      </c>
      <c r="S303" s="181"/>
    </row>
    <row r="304" spans="1:19" ht="13.5" customHeight="1">
      <c r="A304" s="50" t="s">
        <v>48</v>
      </c>
      <c r="B304" s="182">
        <v>213</v>
      </c>
      <c r="C304" s="86">
        <v>5</v>
      </c>
      <c r="D304" s="86">
        <v>40</v>
      </c>
      <c r="E304" s="86">
        <v>18</v>
      </c>
      <c r="F304" s="86">
        <v>0</v>
      </c>
      <c r="G304" s="86">
        <v>13</v>
      </c>
      <c r="H304" s="86">
        <v>2</v>
      </c>
      <c r="I304" s="86">
        <v>5</v>
      </c>
      <c r="J304" s="86">
        <v>0</v>
      </c>
      <c r="K304" s="86">
        <v>7</v>
      </c>
      <c r="L304" s="86">
        <v>0</v>
      </c>
      <c r="M304" s="86">
        <v>8</v>
      </c>
      <c r="N304" s="86">
        <v>6</v>
      </c>
      <c r="O304" s="86">
        <v>3</v>
      </c>
      <c r="P304" s="194">
        <v>52</v>
      </c>
      <c r="Q304" s="86">
        <v>12</v>
      </c>
      <c r="R304" s="86">
        <v>42</v>
      </c>
      <c r="S304" s="215"/>
    </row>
    <row r="305" spans="1:19" ht="13.5" customHeight="1">
      <c r="A305" s="34" t="s">
        <v>49</v>
      </c>
      <c r="B305" s="182">
        <v>156</v>
      </c>
      <c r="C305" s="86">
        <v>0</v>
      </c>
      <c r="D305" s="86">
        <v>49</v>
      </c>
      <c r="E305" s="86">
        <v>0</v>
      </c>
      <c r="F305" s="86">
        <v>0</v>
      </c>
      <c r="G305" s="86">
        <v>15</v>
      </c>
      <c r="H305" s="86">
        <v>0</v>
      </c>
      <c r="I305" s="86">
        <v>4</v>
      </c>
      <c r="J305" s="86">
        <v>0</v>
      </c>
      <c r="K305" s="86">
        <v>3</v>
      </c>
      <c r="L305" s="86">
        <v>2</v>
      </c>
      <c r="M305" s="86">
        <v>0</v>
      </c>
      <c r="N305" s="86">
        <v>0</v>
      </c>
      <c r="O305" s="86">
        <v>15</v>
      </c>
      <c r="P305" s="194">
        <v>50</v>
      </c>
      <c r="Q305" s="86">
        <v>2</v>
      </c>
      <c r="R305" s="86">
        <v>16</v>
      </c>
      <c r="S305" s="215"/>
    </row>
    <row r="306" spans="1:19" ht="13.5" customHeight="1">
      <c r="A306" s="34" t="s">
        <v>137</v>
      </c>
      <c r="B306" s="182">
        <v>202</v>
      </c>
      <c r="C306" s="86">
        <v>0</v>
      </c>
      <c r="D306" s="86">
        <v>81</v>
      </c>
      <c r="E306" s="86">
        <v>6</v>
      </c>
      <c r="F306" s="86">
        <v>0</v>
      </c>
      <c r="G306" s="86">
        <v>15</v>
      </c>
      <c r="H306" s="86">
        <v>0</v>
      </c>
      <c r="I306" s="86">
        <v>3</v>
      </c>
      <c r="J306" s="86">
        <v>0</v>
      </c>
      <c r="K306" s="86">
        <v>5</v>
      </c>
      <c r="L306" s="86">
        <v>0</v>
      </c>
      <c r="M306" s="86">
        <v>2</v>
      </c>
      <c r="N306" s="86">
        <v>0</v>
      </c>
      <c r="O306" s="86">
        <v>6</v>
      </c>
      <c r="P306" s="194">
        <v>66</v>
      </c>
      <c r="Q306" s="86">
        <v>0</v>
      </c>
      <c r="R306" s="86">
        <v>18</v>
      </c>
      <c r="S306" s="215"/>
    </row>
    <row r="307" spans="1:19" ht="13.5" customHeight="1">
      <c r="A307" s="34" t="s">
        <v>51</v>
      </c>
      <c r="B307" s="182">
        <v>86</v>
      </c>
      <c r="C307" s="86">
        <v>0</v>
      </c>
      <c r="D307" s="86">
        <v>19</v>
      </c>
      <c r="E307" s="86">
        <v>5</v>
      </c>
      <c r="F307" s="86">
        <v>0</v>
      </c>
      <c r="G307" s="86">
        <v>11</v>
      </c>
      <c r="H307" s="86">
        <v>0</v>
      </c>
      <c r="I307" s="86">
        <v>3</v>
      </c>
      <c r="J307" s="86">
        <v>0</v>
      </c>
      <c r="K307" s="86">
        <v>0</v>
      </c>
      <c r="L307" s="86">
        <v>0</v>
      </c>
      <c r="M307" s="86">
        <v>1</v>
      </c>
      <c r="N307" s="86">
        <v>2</v>
      </c>
      <c r="O307" s="86">
        <v>1</v>
      </c>
      <c r="P307" s="194">
        <v>33</v>
      </c>
      <c r="Q307" s="86">
        <v>2</v>
      </c>
      <c r="R307" s="86">
        <v>9</v>
      </c>
      <c r="S307" s="215"/>
    </row>
    <row r="308" spans="1:19" ht="13.5" customHeight="1">
      <c r="A308" s="34" t="s">
        <v>52</v>
      </c>
      <c r="B308" s="182">
        <v>1619</v>
      </c>
      <c r="C308" s="86">
        <v>11</v>
      </c>
      <c r="D308" s="86">
        <v>258</v>
      </c>
      <c r="E308" s="86">
        <v>697</v>
      </c>
      <c r="F308" s="86">
        <v>0</v>
      </c>
      <c r="G308" s="86">
        <v>163</v>
      </c>
      <c r="H308" s="180">
        <v>20</v>
      </c>
      <c r="I308" s="86">
        <v>13</v>
      </c>
      <c r="J308" s="86">
        <v>0</v>
      </c>
      <c r="K308" s="86">
        <v>46</v>
      </c>
      <c r="L308" s="86">
        <v>6</v>
      </c>
      <c r="M308" s="86">
        <v>42</v>
      </c>
      <c r="N308" s="86">
        <v>34</v>
      </c>
      <c r="O308" s="86">
        <v>24</v>
      </c>
      <c r="P308" s="194">
        <v>233</v>
      </c>
      <c r="Q308" s="86">
        <v>24</v>
      </c>
      <c r="R308" s="86">
        <v>48</v>
      </c>
      <c r="S308" s="215"/>
    </row>
    <row r="309" spans="1:19" ht="18.75" customHeight="1">
      <c r="A309" s="308" t="s">
        <v>67</v>
      </c>
      <c r="B309" s="182">
        <v>9</v>
      </c>
      <c r="C309" s="86">
        <v>0</v>
      </c>
      <c r="D309" s="86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2</v>
      </c>
      <c r="J309" s="86">
        <v>0</v>
      </c>
      <c r="K309" s="86">
        <v>0</v>
      </c>
      <c r="L309" s="86">
        <v>0</v>
      </c>
      <c r="M309" s="86">
        <v>0</v>
      </c>
      <c r="N309" s="86">
        <v>0</v>
      </c>
      <c r="O309" s="86">
        <v>0</v>
      </c>
      <c r="P309" s="194">
        <v>7</v>
      </c>
      <c r="Q309" s="86">
        <v>0</v>
      </c>
      <c r="R309" s="86">
        <v>0</v>
      </c>
      <c r="S309" s="215"/>
    </row>
    <row r="310" spans="1:19">
      <c r="A310" s="51" t="s">
        <v>46</v>
      </c>
      <c r="B310" s="182">
        <v>2469</v>
      </c>
      <c r="C310" s="186">
        <v>18</v>
      </c>
      <c r="D310" s="186">
        <v>470</v>
      </c>
      <c r="E310" s="186">
        <v>855</v>
      </c>
      <c r="F310" s="271"/>
      <c r="G310" s="186">
        <v>240</v>
      </c>
      <c r="H310" s="186">
        <v>30</v>
      </c>
      <c r="I310" s="186">
        <v>31</v>
      </c>
      <c r="J310" s="137"/>
      <c r="K310" s="137">
        <v>59</v>
      </c>
      <c r="L310" s="137">
        <v>8</v>
      </c>
      <c r="M310" s="137">
        <v>54</v>
      </c>
      <c r="N310" s="137">
        <v>51</v>
      </c>
      <c r="O310" s="137">
        <v>45</v>
      </c>
      <c r="P310" s="185">
        <v>436</v>
      </c>
      <c r="Q310" s="137">
        <v>41</v>
      </c>
      <c r="R310" s="137">
        <v>131</v>
      </c>
      <c r="S310" s="181"/>
    </row>
    <row r="311" spans="1:19" ht="18">
      <c r="A311" s="49" t="s">
        <v>213</v>
      </c>
      <c r="B311" s="280"/>
      <c r="C311" s="280"/>
      <c r="D311" s="280"/>
      <c r="E311" s="280"/>
      <c r="F311" s="280"/>
      <c r="G311" s="280"/>
      <c r="H311" s="280"/>
      <c r="I311" s="280"/>
      <c r="J311" s="280"/>
      <c r="K311" s="280"/>
      <c r="L311" s="280"/>
      <c r="M311" s="280"/>
      <c r="N311" s="280"/>
      <c r="O311" s="280"/>
      <c r="P311" s="280"/>
      <c r="Q311" s="280"/>
      <c r="R311" s="137">
        <v>0</v>
      </c>
      <c r="S311" s="181"/>
    </row>
    <row r="312" spans="1:19" ht="13.5" customHeight="1">
      <c r="A312" s="50" t="s">
        <v>48</v>
      </c>
      <c r="B312" s="182">
        <v>240</v>
      </c>
      <c r="C312" s="86">
        <v>5</v>
      </c>
      <c r="D312" s="86">
        <v>42</v>
      </c>
      <c r="E312" s="86">
        <v>38</v>
      </c>
      <c r="F312" s="86">
        <v>0</v>
      </c>
      <c r="G312" s="86">
        <v>13</v>
      </c>
      <c r="H312" s="86">
        <v>6</v>
      </c>
      <c r="I312" s="86">
        <v>6</v>
      </c>
      <c r="J312" s="86">
        <v>0</v>
      </c>
      <c r="K312" s="86">
        <v>6</v>
      </c>
      <c r="L312" s="86">
        <v>0</v>
      </c>
      <c r="M312" s="86">
        <v>9</v>
      </c>
      <c r="N312" s="86">
        <v>5</v>
      </c>
      <c r="O312" s="86">
        <v>3</v>
      </c>
      <c r="P312" s="194">
        <v>54</v>
      </c>
      <c r="Q312" s="86">
        <v>13</v>
      </c>
      <c r="R312" s="86">
        <v>40</v>
      </c>
      <c r="S312" s="215"/>
    </row>
    <row r="313" spans="1:19" ht="13.5" customHeight="1">
      <c r="A313" s="34" t="s">
        <v>49</v>
      </c>
      <c r="B313" s="182">
        <v>164</v>
      </c>
      <c r="C313" s="86">
        <v>0</v>
      </c>
      <c r="D313" s="86">
        <v>53</v>
      </c>
      <c r="E313" s="86">
        <v>0</v>
      </c>
      <c r="F313" s="86">
        <v>0</v>
      </c>
      <c r="G313" s="86">
        <v>14</v>
      </c>
      <c r="H313" s="86">
        <v>4</v>
      </c>
      <c r="I313" s="86">
        <v>4</v>
      </c>
      <c r="J313" s="86">
        <v>0</v>
      </c>
      <c r="K313" s="86">
        <v>3</v>
      </c>
      <c r="L313" s="86">
        <v>2</v>
      </c>
      <c r="M313" s="86">
        <v>0</v>
      </c>
      <c r="N313" s="86">
        <v>0</v>
      </c>
      <c r="O313" s="86">
        <v>17</v>
      </c>
      <c r="P313" s="194">
        <v>50</v>
      </c>
      <c r="Q313" s="86">
        <v>2</v>
      </c>
      <c r="R313" s="86">
        <v>15</v>
      </c>
      <c r="S313" s="215"/>
    </row>
    <row r="314" spans="1:19" ht="13.5" customHeight="1">
      <c r="A314" s="34" t="s">
        <v>137</v>
      </c>
      <c r="B314" s="182">
        <v>183</v>
      </c>
      <c r="C314" s="86">
        <v>0</v>
      </c>
      <c r="D314" s="86">
        <v>78</v>
      </c>
      <c r="E314" s="86">
        <v>7</v>
      </c>
      <c r="F314" s="86">
        <v>0</v>
      </c>
      <c r="G314" s="86">
        <v>17</v>
      </c>
      <c r="H314" s="86">
        <v>0</v>
      </c>
      <c r="I314" s="86">
        <v>3</v>
      </c>
      <c r="J314" s="86">
        <v>0</v>
      </c>
      <c r="K314" s="86">
        <v>4</v>
      </c>
      <c r="L314" s="86">
        <v>1</v>
      </c>
      <c r="M314" s="86">
        <v>3</v>
      </c>
      <c r="N314" s="86">
        <v>0</v>
      </c>
      <c r="O314" s="86">
        <v>5</v>
      </c>
      <c r="P314" s="194">
        <v>48</v>
      </c>
      <c r="Q314" s="86">
        <v>0</v>
      </c>
      <c r="R314" s="86">
        <v>17</v>
      </c>
      <c r="S314" s="215"/>
    </row>
    <row r="315" spans="1:19" ht="13.5" customHeight="1">
      <c r="A315" s="34" t="s">
        <v>51</v>
      </c>
      <c r="B315" s="182">
        <v>79</v>
      </c>
      <c r="C315" s="86">
        <v>0</v>
      </c>
      <c r="D315" s="86">
        <v>18</v>
      </c>
      <c r="E315" s="86">
        <v>4</v>
      </c>
      <c r="F315" s="86">
        <v>0</v>
      </c>
      <c r="G315" s="86">
        <v>8</v>
      </c>
      <c r="H315" s="86">
        <v>0</v>
      </c>
      <c r="I315" s="86">
        <v>3</v>
      </c>
      <c r="J315" s="86">
        <v>0</v>
      </c>
      <c r="K315" s="86">
        <v>0</v>
      </c>
      <c r="L315" s="86">
        <v>0</v>
      </c>
      <c r="M315" s="86">
        <v>1</v>
      </c>
      <c r="N315" s="86">
        <v>1</v>
      </c>
      <c r="O315" s="86">
        <v>1</v>
      </c>
      <c r="P315" s="194">
        <v>33</v>
      </c>
      <c r="Q315" s="86">
        <v>1</v>
      </c>
      <c r="R315" s="86">
        <v>9</v>
      </c>
      <c r="S315" s="215"/>
    </row>
    <row r="316" spans="1:19" ht="13.5" customHeight="1">
      <c r="A316" s="34" t="s">
        <v>52</v>
      </c>
      <c r="B316" s="182">
        <v>1794</v>
      </c>
      <c r="C316" s="86">
        <v>13</v>
      </c>
      <c r="D316" s="86">
        <v>279</v>
      </c>
      <c r="E316" s="86">
        <v>806</v>
      </c>
      <c r="F316" s="86">
        <v>0</v>
      </c>
      <c r="G316" s="86">
        <v>188</v>
      </c>
      <c r="H316" s="180">
        <v>20</v>
      </c>
      <c r="I316" s="86">
        <v>13</v>
      </c>
      <c r="J316" s="86">
        <v>0</v>
      </c>
      <c r="K316" s="86">
        <v>46</v>
      </c>
      <c r="L316" s="86">
        <v>5</v>
      </c>
      <c r="M316" s="86">
        <v>41</v>
      </c>
      <c r="N316" s="86">
        <v>45</v>
      </c>
      <c r="O316" s="86">
        <v>19</v>
      </c>
      <c r="P316" s="194">
        <v>244</v>
      </c>
      <c r="Q316" s="86">
        <v>25</v>
      </c>
      <c r="R316" s="86">
        <v>50</v>
      </c>
      <c r="S316" s="215"/>
    </row>
    <row r="317" spans="1:19" ht="18.75" customHeight="1">
      <c r="A317" s="308" t="s">
        <v>67</v>
      </c>
      <c r="B317" s="182">
        <v>9</v>
      </c>
      <c r="C317" s="86">
        <v>0</v>
      </c>
      <c r="D317" s="86">
        <v>0</v>
      </c>
      <c r="E317" s="86">
        <v>0</v>
      </c>
      <c r="F317" s="86">
        <v>0</v>
      </c>
      <c r="G317" s="86">
        <v>0</v>
      </c>
      <c r="H317" s="86">
        <v>0</v>
      </c>
      <c r="I317" s="86">
        <v>2</v>
      </c>
      <c r="J317" s="86">
        <v>0</v>
      </c>
      <c r="K317" s="86">
        <v>0</v>
      </c>
      <c r="L317" s="86">
        <v>0</v>
      </c>
      <c r="M317" s="86">
        <v>0</v>
      </c>
      <c r="N317" s="86">
        <v>0</v>
      </c>
      <c r="O317" s="86">
        <v>0</v>
      </c>
      <c r="P317" s="194">
        <v>7</v>
      </c>
      <c r="Q317" s="86">
        <v>0</v>
      </c>
      <c r="R317" s="86">
        <v>0</v>
      </c>
      <c r="S317" s="215"/>
    </row>
    <row r="318" spans="1:19">
      <c r="A318" s="51" t="s">
        <v>46</v>
      </c>
      <c r="B318" s="182">
        <v>2616</v>
      </c>
      <c r="C318" s="186">
        <v>16</v>
      </c>
      <c r="D318" s="186">
        <v>468</v>
      </c>
      <c r="E318" s="186">
        <v>951</v>
      </c>
      <c r="F318" s="271"/>
      <c r="G318" s="186">
        <v>256</v>
      </c>
      <c r="H318" s="186">
        <v>32</v>
      </c>
      <c r="I318" s="186">
        <v>46</v>
      </c>
      <c r="J318" s="137"/>
      <c r="K318" s="137">
        <v>53</v>
      </c>
      <c r="L318" s="137">
        <v>17</v>
      </c>
      <c r="M318" s="137">
        <v>139</v>
      </c>
      <c r="N318" s="137">
        <v>61</v>
      </c>
      <c r="O318" s="137">
        <v>48</v>
      </c>
      <c r="P318" s="185">
        <v>344</v>
      </c>
      <c r="Q318" s="137">
        <v>47</v>
      </c>
      <c r="R318" s="137">
        <v>138</v>
      </c>
      <c r="S318" s="181"/>
    </row>
    <row r="319" spans="1:19" ht="18">
      <c r="A319" s="49" t="s">
        <v>228</v>
      </c>
      <c r="B319" s="280"/>
      <c r="C319" s="280"/>
      <c r="D319" s="280"/>
      <c r="E319" s="280"/>
      <c r="F319" s="280"/>
      <c r="G319" s="280"/>
      <c r="H319" s="280"/>
      <c r="I319" s="280"/>
      <c r="J319" s="280"/>
      <c r="K319" s="280"/>
      <c r="L319" s="280"/>
      <c r="M319" s="280"/>
      <c r="N319" s="280"/>
      <c r="O319" s="280"/>
      <c r="P319" s="280"/>
      <c r="Q319" s="280"/>
      <c r="R319" s="137"/>
      <c r="S319" s="181"/>
    </row>
    <row r="320" spans="1:19" ht="13.5" customHeight="1">
      <c r="A320" s="50" t="s">
        <v>48</v>
      </c>
      <c r="B320" s="182">
        <v>335</v>
      </c>
      <c r="C320" s="86">
        <v>4</v>
      </c>
      <c r="D320" s="86">
        <v>42</v>
      </c>
      <c r="E320" s="86">
        <v>55</v>
      </c>
      <c r="F320" s="86">
        <v>0</v>
      </c>
      <c r="G320" s="86">
        <v>29</v>
      </c>
      <c r="H320" s="86">
        <v>8</v>
      </c>
      <c r="I320" s="86">
        <v>10</v>
      </c>
      <c r="J320" s="86">
        <v>0</v>
      </c>
      <c r="K320" s="86">
        <v>1</v>
      </c>
      <c r="L320" s="86">
        <v>1</v>
      </c>
      <c r="M320" s="86">
        <v>75</v>
      </c>
      <c r="N320" s="86">
        <v>5</v>
      </c>
      <c r="O320" s="86">
        <v>3</v>
      </c>
      <c r="P320" s="194">
        <v>46</v>
      </c>
      <c r="Q320" s="86">
        <v>14</v>
      </c>
      <c r="R320" s="86">
        <v>42</v>
      </c>
      <c r="S320" s="181"/>
    </row>
    <row r="321" spans="1:19" ht="13.5" customHeight="1">
      <c r="A321" s="34" t="s">
        <v>49</v>
      </c>
      <c r="B321" s="182">
        <v>159</v>
      </c>
      <c r="C321" s="86" t="s">
        <v>211</v>
      </c>
      <c r="D321" s="86">
        <v>44</v>
      </c>
      <c r="E321" s="86">
        <v>1</v>
      </c>
      <c r="F321" s="86">
        <v>0</v>
      </c>
      <c r="G321" s="86">
        <v>16</v>
      </c>
      <c r="H321" s="86">
        <v>4</v>
      </c>
      <c r="I321" s="86">
        <v>5</v>
      </c>
      <c r="J321" s="86">
        <v>0</v>
      </c>
      <c r="K321" s="86">
        <v>4</v>
      </c>
      <c r="L321" s="86">
        <v>2</v>
      </c>
      <c r="M321" s="86">
        <v>3</v>
      </c>
      <c r="N321" s="86" t="s">
        <v>211</v>
      </c>
      <c r="O321" s="86">
        <v>14</v>
      </c>
      <c r="P321" s="194">
        <v>43</v>
      </c>
      <c r="Q321" s="86">
        <v>5</v>
      </c>
      <c r="R321" s="86">
        <v>18</v>
      </c>
      <c r="S321" s="181"/>
    </row>
    <row r="322" spans="1:19" ht="13.5" customHeight="1">
      <c r="A322" s="34" t="s">
        <v>137</v>
      </c>
      <c r="B322" s="182">
        <v>206</v>
      </c>
      <c r="C322" s="86" t="s">
        <v>211</v>
      </c>
      <c r="D322" s="86">
        <v>89</v>
      </c>
      <c r="E322" s="86">
        <v>12</v>
      </c>
      <c r="F322" s="86">
        <v>0</v>
      </c>
      <c r="G322" s="86">
        <v>17</v>
      </c>
      <c r="H322" s="86" t="s">
        <v>211</v>
      </c>
      <c r="I322" s="86">
        <v>4</v>
      </c>
      <c r="J322" s="86">
        <v>0</v>
      </c>
      <c r="K322" s="86">
        <v>5</v>
      </c>
      <c r="L322" s="86">
        <v>1</v>
      </c>
      <c r="M322" s="86">
        <v>4</v>
      </c>
      <c r="N322" s="86" t="s">
        <v>211</v>
      </c>
      <c r="O322" s="86">
        <v>5</v>
      </c>
      <c r="P322" s="194">
        <v>52</v>
      </c>
      <c r="Q322" s="86" t="s">
        <v>211</v>
      </c>
      <c r="R322" s="86">
        <v>17</v>
      </c>
      <c r="S322" s="181"/>
    </row>
    <row r="323" spans="1:19" ht="13.5" customHeight="1">
      <c r="A323" s="34" t="s">
        <v>51</v>
      </c>
      <c r="B323" s="182">
        <v>81</v>
      </c>
      <c r="C323" s="86" t="s">
        <v>211</v>
      </c>
      <c r="D323" s="86">
        <v>18</v>
      </c>
      <c r="E323" s="86">
        <v>7</v>
      </c>
      <c r="F323" s="86">
        <v>0</v>
      </c>
      <c r="G323" s="86">
        <v>8</v>
      </c>
      <c r="H323" s="86" t="s">
        <v>211</v>
      </c>
      <c r="I323" s="86">
        <v>3</v>
      </c>
      <c r="J323" s="86">
        <v>0</v>
      </c>
      <c r="K323" s="86" t="s">
        <v>211</v>
      </c>
      <c r="L323" s="86" t="s">
        <v>211</v>
      </c>
      <c r="M323" s="86">
        <v>2</v>
      </c>
      <c r="N323" s="86">
        <v>1</v>
      </c>
      <c r="O323" s="86">
        <v>4</v>
      </c>
      <c r="P323" s="194">
        <v>23</v>
      </c>
      <c r="Q323" s="86">
        <v>1</v>
      </c>
      <c r="R323" s="86">
        <v>14</v>
      </c>
      <c r="S323" s="181"/>
    </row>
    <row r="324" spans="1:19" ht="13.5" customHeight="1">
      <c r="A324" s="34" t="s">
        <v>52</v>
      </c>
      <c r="B324" s="182">
        <v>1831</v>
      </c>
      <c r="C324" s="86">
        <v>12</v>
      </c>
      <c r="D324" s="86">
        <v>275</v>
      </c>
      <c r="E324" s="86">
        <v>876</v>
      </c>
      <c r="F324" s="86">
        <v>0</v>
      </c>
      <c r="G324" s="86">
        <v>186</v>
      </c>
      <c r="H324" s="180">
        <v>20</v>
      </c>
      <c r="I324" s="86">
        <v>22</v>
      </c>
      <c r="J324" s="86">
        <v>0</v>
      </c>
      <c r="K324" s="86">
        <v>43</v>
      </c>
      <c r="L324" s="86">
        <v>13</v>
      </c>
      <c r="M324" s="86">
        <v>55</v>
      </c>
      <c r="N324" s="86">
        <v>55</v>
      </c>
      <c r="O324" s="86">
        <v>22</v>
      </c>
      <c r="P324" s="194">
        <v>179</v>
      </c>
      <c r="Q324" s="86">
        <v>27</v>
      </c>
      <c r="R324" s="86">
        <v>46</v>
      </c>
      <c r="S324" s="181"/>
    </row>
    <row r="325" spans="1:19" ht="18.75" customHeight="1">
      <c r="A325" s="52" t="s">
        <v>67</v>
      </c>
      <c r="B325" s="182">
        <v>4</v>
      </c>
      <c r="C325" s="86" t="s">
        <v>211</v>
      </c>
      <c r="D325" s="86" t="s">
        <v>211</v>
      </c>
      <c r="E325" s="86" t="s">
        <v>211</v>
      </c>
      <c r="F325" s="86">
        <v>0</v>
      </c>
      <c r="G325" s="86" t="s">
        <v>211</v>
      </c>
      <c r="H325" s="86" t="s">
        <v>211</v>
      </c>
      <c r="I325" s="86">
        <v>2</v>
      </c>
      <c r="J325" s="86">
        <v>0</v>
      </c>
      <c r="K325" s="86" t="s">
        <v>211</v>
      </c>
      <c r="L325" s="86" t="s">
        <v>211</v>
      </c>
      <c r="M325" s="86" t="s">
        <v>211</v>
      </c>
      <c r="N325" s="86" t="s">
        <v>211</v>
      </c>
      <c r="O325" s="86" t="s">
        <v>211</v>
      </c>
      <c r="P325" s="194">
        <v>1</v>
      </c>
      <c r="Q325" s="86" t="s">
        <v>211</v>
      </c>
      <c r="R325" s="86">
        <v>1</v>
      </c>
      <c r="S325" s="181"/>
    </row>
    <row r="326" spans="1:19">
      <c r="A326" s="38" t="s">
        <v>203</v>
      </c>
      <c r="B326" s="119"/>
      <c r="C326" s="119"/>
      <c r="D326" s="119"/>
      <c r="E326" s="119"/>
      <c r="F326" s="137"/>
      <c r="G326" s="119"/>
      <c r="H326" s="119"/>
      <c r="I326" s="119"/>
      <c r="J326" s="137"/>
      <c r="K326" s="119"/>
      <c r="L326" s="119"/>
      <c r="M326" s="119"/>
      <c r="N326" s="119"/>
      <c r="O326" s="119"/>
      <c r="P326" s="119"/>
      <c r="Q326" s="119"/>
      <c r="R326" s="119"/>
    </row>
    <row r="327" spans="1:19">
      <c r="A327" s="39" t="s">
        <v>61</v>
      </c>
    </row>
    <row r="328" spans="1:19">
      <c r="A328" s="39" t="s">
        <v>62</v>
      </c>
    </row>
    <row r="329" spans="1:19">
      <c r="A329" s="39" t="s">
        <v>205</v>
      </c>
    </row>
    <row r="330" spans="1:19" ht="3.75" customHeight="1">
      <c r="A330" s="120"/>
    </row>
    <row r="331" spans="1:19">
      <c r="A331" s="154" t="s">
        <v>63</v>
      </c>
    </row>
  </sheetData>
  <phoneticPr fontId="15" type="noConversion"/>
  <hyperlinks>
    <hyperlink ref="A331" location="'BARÓMETRO E-ADMIN G.4.1.4'!A1" display="IR A GRÁFICO ==&gt;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0"/>
  <sheetViews>
    <sheetView zoomScaleNormal="100" workbookViewId="0"/>
  </sheetViews>
  <sheetFormatPr baseColWidth="10" defaultColWidth="11.42578125" defaultRowHeight="12.75"/>
  <cols>
    <col min="1" max="1" width="34.42578125" style="67" customWidth="1"/>
    <col min="2" max="2" width="9.42578125" style="67" customWidth="1"/>
    <col min="3" max="5" width="7.7109375" style="67" customWidth="1"/>
    <col min="6" max="6" width="12.5703125" style="67" customWidth="1"/>
    <col min="7" max="8" width="11.28515625" style="67" customWidth="1"/>
    <col min="9" max="9" width="10.85546875" style="67" bestFit="1" customWidth="1"/>
    <col min="10" max="10" width="11" style="67" bestFit="1" customWidth="1"/>
    <col min="11" max="11" width="11.28515625" style="67" bestFit="1" customWidth="1"/>
    <col min="12" max="13" width="10.85546875" style="67" bestFit="1" customWidth="1"/>
    <col min="14" max="14" width="11.28515625" style="67" bestFit="1" customWidth="1"/>
    <col min="15" max="15" width="11" style="67" bestFit="1" customWidth="1"/>
    <col min="16" max="16" width="8.85546875" style="67" bestFit="1" customWidth="1"/>
    <col min="17" max="17" width="5.42578125" style="67" bestFit="1" customWidth="1"/>
    <col min="18" max="18" width="13.140625" style="67" customWidth="1"/>
    <col min="19" max="16384" width="11.42578125" style="67"/>
  </cols>
  <sheetData>
    <row r="1" spans="1:21">
      <c r="A1" s="197" t="s">
        <v>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2"/>
      <c r="T1" s="212"/>
      <c r="U1" s="212"/>
    </row>
    <row r="3" spans="1:2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96"/>
      <c r="P3" s="196"/>
      <c r="Q3" s="196"/>
      <c r="R3" s="196"/>
      <c r="S3" s="196"/>
      <c r="T3" s="196"/>
      <c r="U3" s="196"/>
    </row>
    <row r="4" spans="1:2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96"/>
      <c r="P4" s="196"/>
      <c r="Q4" s="196"/>
      <c r="R4" s="196"/>
      <c r="S4" s="196"/>
      <c r="T4" s="196"/>
      <c r="U4" s="196"/>
    </row>
    <row r="5" spans="1:2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196"/>
      <c r="P5" s="196"/>
      <c r="Q5" s="196"/>
      <c r="R5" s="196"/>
      <c r="S5" s="196"/>
      <c r="T5" s="196"/>
      <c r="U5" s="196"/>
    </row>
    <row r="6" spans="1:2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96"/>
      <c r="P6" s="196"/>
      <c r="Q6" s="196"/>
      <c r="R6" s="196"/>
      <c r="S6" s="196"/>
      <c r="T6" s="196"/>
      <c r="U6" s="196"/>
    </row>
    <row r="7" spans="1:2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196"/>
      <c r="P7" s="196"/>
      <c r="Q7" s="196"/>
      <c r="R7" s="196"/>
      <c r="S7" s="196"/>
      <c r="T7" s="196"/>
      <c r="U7" s="196"/>
    </row>
    <row r="8" spans="1:2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196"/>
      <c r="P8" s="196"/>
      <c r="Q8" s="196"/>
      <c r="R8" s="196"/>
      <c r="S8" s="196"/>
      <c r="T8" s="196"/>
      <c r="U8" s="196"/>
    </row>
    <row r="9" spans="1:2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196"/>
      <c r="P9" s="196"/>
      <c r="Q9" s="196"/>
      <c r="R9" s="196"/>
      <c r="S9" s="196"/>
      <c r="T9" s="196"/>
      <c r="U9" s="196"/>
    </row>
    <row r="10" spans="1:2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196"/>
      <c r="P10" s="196"/>
      <c r="Q10" s="196"/>
      <c r="R10" s="196"/>
      <c r="S10" s="196"/>
      <c r="T10" s="196"/>
      <c r="U10" s="196"/>
    </row>
    <row r="11" spans="1:2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96"/>
      <c r="P11" s="196"/>
      <c r="Q11" s="196"/>
      <c r="R11" s="196"/>
      <c r="S11" s="196"/>
      <c r="T11" s="196"/>
      <c r="U11" s="196"/>
    </row>
    <row r="12" spans="1:2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196"/>
      <c r="P12" s="196"/>
      <c r="Q12" s="196"/>
      <c r="R12" s="196"/>
      <c r="S12" s="196"/>
      <c r="T12" s="196"/>
      <c r="U12" s="196"/>
    </row>
    <row r="13" spans="1:2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196"/>
      <c r="P13" s="196"/>
      <c r="Q13" s="196"/>
      <c r="R13" s="196"/>
      <c r="S13" s="196"/>
      <c r="T13" s="196"/>
      <c r="U13" s="196"/>
    </row>
    <row r="14" spans="1:2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196"/>
      <c r="P14" s="196"/>
      <c r="Q14" s="196"/>
      <c r="R14" s="196"/>
      <c r="S14" s="196"/>
      <c r="T14" s="196"/>
      <c r="U14" s="196"/>
    </row>
    <row r="15" spans="1:2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196"/>
      <c r="P15" s="196"/>
      <c r="Q15" s="196"/>
      <c r="R15" s="196"/>
      <c r="S15" s="196"/>
      <c r="T15" s="196"/>
      <c r="U15" s="196"/>
    </row>
    <row r="16" spans="1:2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196"/>
      <c r="P16" s="196"/>
      <c r="Q16" s="196"/>
      <c r="R16" s="196"/>
      <c r="S16" s="196"/>
      <c r="T16" s="196"/>
      <c r="U16" s="196"/>
    </row>
    <row r="17" spans="15:21">
      <c r="O17" s="196"/>
      <c r="P17" s="196"/>
      <c r="Q17" s="196"/>
      <c r="R17" s="196"/>
      <c r="S17" s="196"/>
      <c r="T17" s="196"/>
      <c r="U17" s="196"/>
    </row>
    <row r="18" spans="15:21">
      <c r="O18" s="196"/>
      <c r="P18" s="196"/>
      <c r="Q18" s="196"/>
      <c r="R18" s="196"/>
      <c r="S18" s="196"/>
      <c r="T18" s="196"/>
      <c r="U18" s="196"/>
    </row>
    <row r="19" spans="15:21">
      <c r="O19" s="196"/>
      <c r="P19" s="196"/>
      <c r="Q19" s="196"/>
      <c r="R19" s="196"/>
      <c r="S19" s="196"/>
      <c r="T19" s="196"/>
      <c r="U19" s="196"/>
    </row>
    <row r="20" spans="15:21">
      <c r="O20" s="196"/>
      <c r="P20" s="196"/>
      <c r="Q20" s="196"/>
      <c r="R20" s="196"/>
      <c r="S20" s="196"/>
      <c r="T20" s="196"/>
      <c r="U20" s="196"/>
    </row>
    <row r="21" spans="15:21">
      <c r="O21" s="196"/>
      <c r="P21" s="196"/>
      <c r="Q21" s="196"/>
      <c r="R21" s="196"/>
      <c r="S21" s="196"/>
      <c r="T21" s="196"/>
      <c r="U21" s="196"/>
    </row>
    <row r="22" spans="15:21">
      <c r="O22" s="196"/>
      <c r="P22" s="196"/>
      <c r="Q22" s="196"/>
      <c r="R22" s="196"/>
      <c r="S22" s="196"/>
      <c r="T22" s="196"/>
      <c r="U22" s="196"/>
    </row>
    <row r="23" spans="15:21">
      <c r="O23" s="196"/>
      <c r="P23" s="196"/>
      <c r="Q23" s="196"/>
      <c r="R23" s="196"/>
      <c r="S23" s="196"/>
      <c r="T23" s="196"/>
      <c r="U23" s="196"/>
    </row>
    <row r="24" spans="15:21">
      <c r="O24" s="196"/>
      <c r="P24" s="196"/>
      <c r="Q24" s="196"/>
      <c r="R24" s="196"/>
      <c r="S24" s="196"/>
      <c r="T24" s="196"/>
      <c r="U24" s="196"/>
    </row>
    <row r="25" spans="15:21">
      <c r="O25" s="196"/>
      <c r="P25" s="196"/>
      <c r="Q25" s="196"/>
      <c r="R25" s="196"/>
      <c r="S25" s="196"/>
      <c r="T25" s="196"/>
      <c r="U25" s="196"/>
    </row>
    <row r="26" spans="15:21">
      <c r="O26" s="196"/>
      <c r="P26" s="196"/>
      <c r="Q26" s="196"/>
      <c r="R26" s="196"/>
      <c r="S26" s="196"/>
      <c r="T26" s="196"/>
      <c r="U26" s="196"/>
    </row>
    <row r="27" spans="15:21">
      <c r="O27" s="196"/>
      <c r="P27" s="196"/>
      <c r="Q27" s="196"/>
      <c r="R27" s="196"/>
      <c r="S27" s="196"/>
      <c r="T27" s="196"/>
      <c r="U27" s="196"/>
    </row>
    <row r="28" spans="15:21">
      <c r="O28" s="196"/>
      <c r="P28" s="196"/>
      <c r="Q28" s="196"/>
      <c r="R28" s="196"/>
      <c r="S28" s="196"/>
      <c r="T28" s="196"/>
      <c r="U28" s="196"/>
    </row>
    <row r="29" spans="15:21">
      <c r="O29" s="196"/>
      <c r="P29" s="196"/>
      <c r="Q29" s="196"/>
      <c r="R29" s="196"/>
      <c r="S29" s="196"/>
      <c r="T29" s="196"/>
      <c r="U29" s="196"/>
    </row>
    <row r="30" spans="15:21">
      <c r="O30" s="196"/>
      <c r="P30" s="196"/>
      <c r="Q30" s="196"/>
      <c r="R30" s="196"/>
      <c r="S30" s="196"/>
      <c r="T30" s="196"/>
      <c r="U30" s="196"/>
    </row>
    <row r="31" spans="15:21">
      <c r="O31" s="196"/>
      <c r="P31" s="196"/>
      <c r="Q31" s="196"/>
      <c r="R31" s="196"/>
      <c r="S31" s="196"/>
      <c r="T31" s="196"/>
      <c r="U31" s="196"/>
    </row>
    <row r="32" spans="15:21">
      <c r="O32" s="196"/>
      <c r="P32" s="196"/>
      <c r="Q32" s="196"/>
      <c r="R32" s="196"/>
      <c r="S32" s="196"/>
      <c r="T32" s="196"/>
      <c r="U32" s="196"/>
    </row>
    <row r="33" spans="15:21">
      <c r="O33" s="196"/>
      <c r="P33" s="196"/>
      <c r="Q33" s="196"/>
      <c r="R33" s="196"/>
      <c r="S33" s="196"/>
      <c r="T33" s="196"/>
      <c r="U33" s="196"/>
    </row>
    <row r="34" spans="15:21">
      <c r="O34" s="196"/>
      <c r="P34" s="196"/>
      <c r="Q34" s="196"/>
      <c r="R34" s="196"/>
      <c r="S34" s="196"/>
      <c r="T34" s="196"/>
      <c r="U34" s="196"/>
    </row>
    <row r="35" spans="15:21">
      <c r="O35" s="196"/>
      <c r="P35" s="196"/>
      <c r="Q35" s="196"/>
      <c r="R35" s="196"/>
      <c r="S35" s="196"/>
      <c r="T35" s="196"/>
      <c r="U35" s="196"/>
    </row>
    <row r="36" spans="15:21">
      <c r="O36" s="196"/>
      <c r="P36" s="196"/>
      <c r="Q36" s="196"/>
      <c r="R36" s="196"/>
      <c r="S36" s="196"/>
      <c r="T36" s="196"/>
      <c r="U36" s="196"/>
    </row>
    <row r="37" spans="15:21">
      <c r="O37" s="196"/>
      <c r="P37" s="196"/>
      <c r="Q37" s="196"/>
      <c r="R37" s="196"/>
      <c r="S37" s="196"/>
      <c r="T37" s="196"/>
      <c r="U37" s="196"/>
    </row>
    <row r="38" spans="15:21">
      <c r="O38" s="196"/>
      <c r="P38" s="196"/>
      <c r="Q38" s="196"/>
      <c r="R38" s="196"/>
      <c r="S38" s="196"/>
      <c r="T38" s="196"/>
      <c r="U38" s="196"/>
    </row>
    <row r="39" spans="15:21">
      <c r="O39" s="196"/>
      <c r="P39" s="196"/>
      <c r="Q39" s="196"/>
      <c r="R39" s="196"/>
      <c r="S39" s="196"/>
      <c r="T39" s="196"/>
      <c r="U39" s="196"/>
    </row>
    <row r="49" spans="1:23" ht="14.25">
      <c r="A49" s="179" t="s">
        <v>203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</row>
    <row r="50" spans="1:23">
      <c r="A50" s="287" t="s">
        <v>208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</row>
    <row r="51" spans="1:23" ht="14.25">
      <c r="A51" s="341"/>
      <c r="B51" s="119"/>
      <c r="C51" s="119"/>
      <c r="D51" s="119"/>
      <c r="E51" s="119"/>
      <c r="F51" s="119"/>
      <c r="G51" s="119"/>
      <c r="H51" s="119"/>
      <c r="I51" s="119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</row>
    <row r="52" spans="1:23">
      <c r="A52" s="119"/>
      <c r="B52" s="119"/>
      <c r="C52" s="119"/>
      <c r="D52" s="119"/>
      <c r="E52" s="119"/>
      <c r="F52" s="119"/>
      <c r="G52" s="119"/>
      <c r="H52" s="119"/>
      <c r="I52" s="119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</row>
    <row r="53" spans="1:23" s="92" customFormat="1"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</row>
    <row r="54" spans="1:23" s="92" customFormat="1" ht="45" customHeight="1">
      <c r="A54" s="260"/>
      <c r="B54" s="261" t="s">
        <v>46</v>
      </c>
      <c r="C54" s="174" t="s">
        <v>166</v>
      </c>
      <c r="D54" s="174" t="s">
        <v>168</v>
      </c>
      <c r="E54" s="174" t="s">
        <v>181</v>
      </c>
      <c r="F54" s="174" t="s">
        <v>165</v>
      </c>
      <c r="G54" s="174" t="s">
        <v>177</v>
      </c>
      <c r="H54" s="174" t="s">
        <v>176</v>
      </c>
      <c r="K54" s="329"/>
      <c r="L54" s="330"/>
      <c r="M54" s="330"/>
      <c r="N54" s="329"/>
      <c r="O54" s="380"/>
      <c r="P54" s="380"/>
      <c r="Q54" s="380"/>
      <c r="R54" s="380"/>
      <c r="S54" s="380"/>
      <c r="T54" s="380"/>
      <c r="U54" s="380"/>
      <c r="V54" s="380"/>
      <c r="W54" s="380"/>
    </row>
    <row r="55" spans="1:23" s="92" customFormat="1" ht="18">
      <c r="A55" s="262" t="s">
        <v>229</v>
      </c>
      <c r="B55" s="263"/>
      <c r="C55" s="175"/>
      <c r="D55" s="175"/>
      <c r="E55" s="175"/>
      <c r="F55" s="176"/>
      <c r="G55" s="175"/>
      <c r="H55" s="175"/>
      <c r="K55" s="329"/>
      <c r="L55" s="331"/>
      <c r="M55" s="331"/>
      <c r="N55" s="329"/>
      <c r="O55" s="333"/>
      <c r="P55" s="333"/>
      <c r="Q55" s="333"/>
      <c r="R55" s="333"/>
      <c r="S55" s="333"/>
      <c r="T55" s="333"/>
      <c r="U55" s="333"/>
      <c r="V55" s="333"/>
      <c r="W55" s="333"/>
    </row>
    <row r="56" spans="1:23" s="92" customFormat="1" ht="12.75" customHeight="1">
      <c r="A56" s="264" t="s">
        <v>48</v>
      </c>
      <c r="B56" s="265">
        <v>335</v>
      </c>
      <c r="C56" s="177">
        <v>55</v>
      </c>
      <c r="D56" s="177">
        <v>29</v>
      </c>
      <c r="E56" s="177">
        <f>B56-C56-D56-F56-G56-H56</f>
        <v>160</v>
      </c>
      <c r="F56" s="177">
        <v>42</v>
      </c>
      <c r="G56" s="177">
        <v>46</v>
      </c>
      <c r="H56" s="178">
        <v>3</v>
      </c>
      <c r="I56" s="100"/>
      <c r="J56" s="100"/>
      <c r="K56" s="329"/>
      <c r="L56" s="334"/>
      <c r="M56" s="334"/>
      <c r="N56" s="329"/>
      <c r="O56" s="381"/>
      <c r="P56" s="381"/>
      <c r="Q56" s="381"/>
      <c r="R56" s="381"/>
      <c r="S56" s="381"/>
      <c r="T56" s="381"/>
      <c r="U56" s="381"/>
      <c r="V56" s="381"/>
      <c r="W56" s="381"/>
    </row>
    <row r="57" spans="1:23" s="92" customFormat="1">
      <c r="A57" s="266" t="s">
        <v>49</v>
      </c>
      <c r="B57" s="265">
        <v>159</v>
      </c>
      <c r="C57" s="177">
        <v>1</v>
      </c>
      <c r="D57" s="177">
        <v>16</v>
      </c>
      <c r="E57" s="177">
        <f t="shared" ref="E57:E60" si="0">B57-C57-D57-F57-G57-H57</f>
        <v>41</v>
      </c>
      <c r="F57" s="177">
        <v>44</v>
      </c>
      <c r="G57" s="177">
        <v>43</v>
      </c>
      <c r="H57" s="177">
        <v>14</v>
      </c>
      <c r="I57" s="100"/>
      <c r="J57" s="100"/>
      <c r="K57" s="329"/>
      <c r="L57" s="334"/>
      <c r="M57" s="334"/>
      <c r="N57" s="329"/>
      <c r="O57" s="381"/>
      <c r="P57" s="381"/>
      <c r="Q57" s="381"/>
      <c r="R57" s="336"/>
      <c r="S57" s="336"/>
      <c r="T57" s="336"/>
      <c r="U57" s="336"/>
      <c r="V57" s="336"/>
      <c r="W57" s="336"/>
    </row>
    <row r="58" spans="1:23" s="92" customFormat="1">
      <c r="A58" s="266" t="s">
        <v>50</v>
      </c>
      <c r="B58" s="265">
        <v>206</v>
      </c>
      <c r="C58" s="177">
        <v>12</v>
      </c>
      <c r="D58" s="177">
        <v>17</v>
      </c>
      <c r="E58" s="177">
        <f t="shared" si="0"/>
        <v>31</v>
      </c>
      <c r="F58" s="177">
        <v>89</v>
      </c>
      <c r="G58" s="177">
        <v>52</v>
      </c>
      <c r="H58" s="177">
        <v>5</v>
      </c>
      <c r="I58" s="100"/>
      <c r="J58" s="100"/>
      <c r="K58" s="329"/>
      <c r="L58" s="334"/>
      <c r="M58" s="334"/>
      <c r="N58" s="329"/>
      <c r="O58" s="379"/>
      <c r="P58" s="379"/>
      <c r="Q58" s="337"/>
      <c r="R58" s="337"/>
      <c r="S58" s="337"/>
      <c r="T58" s="337"/>
      <c r="U58" s="337"/>
      <c r="V58" s="337"/>
      <c r="W58" s="337"/>
    </row>
    <row r="59" spans="1:23" s="92" customFormat="1" ht="12.75" customHeight="1">
      <c r="A59" s="266" t="s">
        <v>51</v>
      </c>
      <c r="B59" s="265">
        <v>81</v>
      </c>
      <c r="C59" s="177">
        <v>7</v>
      </c>
      <c r="D59" s="177">
        <v>8</v>
      </c>
      <c r="E59" s="177">
        <f t="shared" si="0"/>
        <v>21</v>
      </c>
      <c r="F59" s="177">
        <v>18</v>
      </c>
      <c r="G59" s="177">
        <v>23</v>
      </c>
      <c r="H59" s="178">
        <v>4</v>
      </c>
      <c r="I59" s="100"/>
      <c r="J59" s="100"/>
      <c r="K59" s="329"/>
      <c r="L59" s="334"/>
      <c r="M59" s="334"/>
      <c r="N59" s="329"/>
      <c r="O59" s="379"/>
      <c r="P59" s="379"/>
      <c r="Q59" s="337"/>
      <c r="R59" s="336"/>
      <c r="S59" s="336"/>
      <c r="T59" s="336"/>
      <c r="U59" s="336"/>
      <c r="V59" s="336"/>
      <c r="W59" s="336"/>
    </row>
    <row r="60" spans="1:23" s="92" customFormat="1" ht="12.75" customHeight="1">
      <c r="A60" s="266" t="s">
        <v>52</v>
      </c>
      <c r="B60" s="265">
        <v>1831</v>
      </c>
      <c r="C60" s="177">
        <v>876</v>
      </c>
      <c r="D60" s="177">
        <v>186</v>
      </c>
      <c r="E60" s="177">
        <f t="shared" si="0"/>
        <v>293</v>
      </c>
      <c r="F60" s="177">
        <v>275</v>
      </c>
      <c r="G60" s="177">
        <v>179</v>
      </c>
      <c r="H60" s="177">
        <v>22</v>
      </c>
      <c r="I60" s="100"/>
      <c r="J60" s="100"/>
      <c r="K60" s="329"/>
      <c r="L60" s="334"/>
      <c r="M60" s="334"/>
      <c r="N60" s="329"/>
      <c r="O60" s="379"/>
      <c r="P60" s="379"/>
      <c r="Q60" s="337"/>
      <c r="R60" s="336"/>
      <c r="S60" s="336"/>
      <c r="T60" s="336"/>
      <c r="U60" s="336"/>
      <c r="V60" s="336"/>
      <c r="W60" s="336"/>
    </row>
    <row r="61" spans="1:23" s="92" customFormat="1" ht="18" customHeight="1">
      <c r="A61" s="266" t="s">
        <v>67</v>
      </c>
      <c r="B61" s="265">
        <v>4</v>
      </c>
      <c r="C61" s="178">
        <v>0</v>
      </c>
      <c r="D61" s="178">
        <v>0</v>
      </c>
      <c r="E61" s="178">
        <v>3</v>
      </c>
      <c r="F61" s="178" t="s">
        <v>211</v>
      </c>
      <c r="G61" s="177">
        <v>1</v>
      </c>
      <c r="H61" s="178" t="s">
        <v>211</v>
      </c>
      <c r="I61" s="100"/>
      <c r="J61" s="100"/>
      <c r="K61" s="329"/>
      <c r="L61" s="335"/>
      <c r="M61" s="335"/>
      <c r="N61" s="329"/>
      <c r="O61" s="379"/>
      <c r="P61" s="379"/>
      <c r="Q61" s="337"/>
      <c r="R61" s="336"/>
      <c r="S61" s="336"/>
      <c r="T61" s="336"/>
      <c r="U61" s="336"/>
      <c r="V61" s="336"/>
      <c r="W61" s="336"/>
    </row>
    <row r="62" spans="1:23" s="92" customFormat="1" ht="12.75" customHeight="1">
      <c r="A62" s="262" t="s">
        <v>46</v>
      </c>
      <c r="B62" s="176">
        <f>SUM(B56:B61)</f>
        <v>2616</v>
      </c>
      <c r="C62" s="176">
        <f t="shared" ref="C62:H62" si="1">SUM(C56:C61)</f>
        <v>951</v>
      </c>
      <c r="D62" s="176">
        <f t="shared" si="1"/>
        <v>256</v>
      </c>
      <c r="E62" s="176">
        <f t="shared" si="1"/>
        <v>549</v>
      </c>
      <c r="F62" s="176">
        <f t="shared" si="1"/>
        <v>468</v>
      </c>
      <c r="G62" s="176">
        <f t="shared" si="1"/>
        <v>344</v>
      </c>
      <c r="H62" s="176">
        <f t="shared" si="1"/>
        <v>48</v>
      </c>
      <c r="I62" s="100"/>
      <c r="J62" s="100"/>
      <c r="K62" s="329"/>
      <c r="L62" s="332"/>
      <c r="M62" s="332"/>
      <c r="N62" s="329"/>
      <c r="O62" s="379"/>
      <c r="P62" s="379"/>
      <c r="Q62" s="337"/>
      <c r="R62" s="336"/>
      <c r="S62" s="336"/>
      <c r="T62" s="336"/>
      <c r="U62" s="336"/>
      <c r="V62" s="336"/>
      <c r="W62" s="336"/>
    </row>
    <row r="63" spans="1:23" s="92" customFormat="1" ht="12.75" customHeight="1">
      <c r="K63" s="329"/>
      <c r="L63" s="329"/>
      <c r="M63" s="329"/>
      <c r="N63" s="329"/>
      <c r="O63" s="379"/>
      <c r="P63" s="379"/>
      <c r="Q63" s="337"/>
      <c r="R63" s="336"/>
      <c r="S63" s="336"/>
      <c r="T63" s="336"/>
      <c r="U63" s="336"/>
      <c r="V63" s="336"/>
      <c r="W63" s="336"/>
    </row>
    <row r="64" spans="1:23" s="92" customFormat="1" ht="45">
      <c r="A64" s="260"/>
      <c r="B64" s="261" t="s">
        <v>46</v>
      </c>
      <c r="C64" s="174" t="s">
        <v>166</v>
      </c>
      <c r="D64" s="174" t="s">
        <v>168</v>
      </c>
      <c r="E64" s="174" t="s">
        <v>181</v>
      </c>
      <c r="F64" s="174" t="s">
        <v>165</v>
      </c>
      <c r="G64" s="174" t="s">
        <v>177</v>
      </c>
      <c r="H64" s="174" t="s">
        <v>176</v>
      </c>
      <c r="K64" s="329"/>
      <c r="L64" s="329"/>
      <c r="M64" s="329"/>
      <c r="N64" s="329"/>
      <c r="O64" s="379"/>
      <c r="P64" s="379"/>
      <c r="Q64" s="337"/>
      <c r="R64" s="338"/>
      <c r="S64" s="338"/>
      <c r="T64" s="336"/>
      <c r="U64" s="338"/>
      <c r="V64" s="338"/>
      <c r="W64" s="338"/>
    </row>
    <row r="65" spans="1:23" s="92" customFormat="1">
      <c r="A65" s="264" t="s">
        <v>48</v>
      </c>
      <c r="B65" s="267">
        <f t="shared" ref="B65:B71" si="2">B56/B$62*100</f>
        <v>12.805810397553516</v>
      </c>
      <c r="C65" s="267">
        <f t="shared" ref="C65:H65" si="3">C56/C$62*100</f>
        <v>5.7833859095688753</v>
      </c>
      <c r="D65" s="267">
        <f t="shared" si="3"/>
        <v>11.328125</v>
      </c>
      <c r="E65" s="267">
        <f t="shared" si="3"/>
        <v>29.143897996357016</v>
      </c>
      <c r="F65" s="267">
        <f t="shared" si="3"/>
        <v>8.9743589743589745</v>
      </c>
      <c r="G65" s="267">
        <f t="shared" si="3"/>
        <v>13.372093023255813</v>
      </c>
      <c r="H65" s="267">
        <f t="shared" si="3"/>
        <v>6.25</v>
      </c>
      <c r="K65" s="329"/>
      <c r="L65" s="329"/>
      <c r="M65" s="329"/>
      <c r="N65" s="329"/>
      <c r="O65" s="339"/>
      <c r="P65" s="340"/>
      <c r="Q65" s="337"/>
      <c r="R65" s="340"/>
      <c r="S65" s="340"/>
      <c r="T65" s="340"/>
      <c r="U65" s="340"/>
      <c r="V65" s="340"/>
      <c r="W65" s="340"/>
    </row>
    <row r="66" spans="1:23" s="92" customFormat="1">
      <c r="A66" s="266" t="s">
        <v>49</v>
      </c>
      <c r="B66" s="267">
        <f t="shared" si="2"/>
        <v>6.0779816513761471</v>
      </c>
      <c r="C66" s="267">
        <f t="shared" ref="C66:H66" si="4">C57/C$62*100</f>
        <v>0.10515247108307045</v>
      </c>
      <c r="D66" s="267">
        <f t="shared" si="4"/>
        <v>6.25</v>
      </c>
      <c r="E66" s="267">
        <f t="shared" si="4"/>
        <v>7.4681238615664851</v>
      </c>
      <c r="F66" s="267">
        <f t="shared" si="4"/>
        <v>9.4017094017094021</v>
      </c>
      <c r="G66" s="267">
        <f t="shared" si="4"/>
        <v>12.5</v>
      </c>
      <c r="H66" s="267">
        <f t="shared" si="4"/>
        <v>29.166666666666668</v>
      </c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</row>
    <row r="67" spans="1:23" s="92" customFormat="1">
      <c r="A67" s="266" t="s">
        <v>50</v>
      </c>
      <c r="B67" s="267">
        <f t="shared" si="2"/>
        <v>7.8746177370030574</v>
      </c>
      <c r="C67" s="267">
        <f t="shared" ref="C67:H67" si="5">C58/C$62*100</f>
        <v>1.2618296529968454</v>
      </c>
      <c r="D67" s="267">
        <f t="shared" si="5"/>
        <v>6.640625</v>
      </c>
      <c r="E67" s="267">
        <f t="shared" si="5"/>
        <v>5.6466302367941719</v>
      </c>
      <c r="F67" s="267">
        <f t="shared" si="5"/>
        <v>19.017094017094017</v>
      </c>
      <c r="G67" s="267">
        <f t="shared" si="5"/>
        <v>15.11627906976744</v>
      </c>
      <c r="H67" s="267">
        <f t="shared" si="5"/>
        <v>10.416666666666668</v>
      </c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</row>
    <row r="68" spans="1:23" s="92" customFormat="1">
      <c r="A68" s="266" t="s">
        <v>51</v>
      </c>
      <c r="B68" s="267">
        <f t="shared" si="2"/>
        <v>3.096330275229358</v>
      </c>
      <c r="C68" s="267">
        <f t="shared" ref="C68:H68" si="6">C59/C$62*100</f>
        <v>0.73606729758149314</v>
      </c>
      <c r="D68" s="267">
        <f t="shared" si="6"/>
        <v>3.125</v>
      </c>
      <c r="E68" s="267">
        <f t="shared" si="6"/>
        <v>3.8251366120218582</v>
      </c>
      <c r="F68" s="267">
        <f t="shared" si="6"/>
        <v>3.8461538461538463</v>
      </c>
      <c r="G68" s="267">
        <f t="shared" si="6"/>
        <v>6.6860465116279064</v>
      </c>
      <c r="H68" s="267">
        <f t="shared" si="6"/>
        <v>8.3333333333333321</v>
      </c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</row>
    <row r="69" spans="1:23" s="92" customFormat="1">
      <c r="A69" s="266" t="s">
        <v>52</v>
      </c>
      <c r="B69" s="267">
        <f t="shared" si="2"/>
        <v>69.99235474006116</v>
      </c>
      <c r="C69" s="267">
        <f t="shared" ref="C69:H69" si="7">C60/C$62*100</f>
        <v>92.113564668769726</v>
      </c>
      <c r="D69" s="267">
        <f t="shared" si="7"/>
        <v>72.65625</v>
      </c>
      <c r="E69" s="267">
        <f t="shared" si="7"/>
        <v>53.369763205828782</v>
      </c>
      <c r="F69" s="267">
        <f t="shared" si="7"/>
        <v>58.760683760683762</v>
      </c>
      <c r="G69" s="267">
        <f t="shared" si="7"/>
        <v>52.034883720930239</v>
      </c>
      <c r="H69" s="267">
        <f t="shared" si="7"/>
        <v>45.833333333333329</v>
      </c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</row>
    <row r="70" spans="1:23" s="92" customFormat="1" ht="18">
      <c r="A70" s="266" t="s">
        <v>67</v>
      </c>
      <c r="B70" s="267">
        <f t="shared" si="2"/>
        <v>0.1529051987767584</v>
      </c>
      <c r="C70" s="267">
        <f t="shared" ref="C70:G70" si="8">C61/C$62*100</f>
        <v>0</v>
      </c>
      <c r="D70" s="267">
        <f t="shared" si="8"/>
        <v>0</v>
      </c>
      <c r="E70" s="267">
        <f t="shared" si="8"/>
        <v>0.54644808743169404</v>
      </c>
      <c r="F70" s="267">
        <v>0</v>
      </c>
      <c r="G70" s="267">
        <f t="shared" si="8"/>
        <v>0.29069767441860467</v>
      </c>
      <c r="H70" s="267">
        <v>0</v>
      </c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</row>
    <row r="71" spans="1:23" s="92" customFormat="1">
      <c r="A71" s="262" t="s">
        <v>46</v>
      </c>
      <c r="B71" s="267">
        <f t="shared" si="2"/>
        <v>100</v>
      </c>
      <c r="C71" s="267">
        <f t="shared" ref="C71:H71" si="9">C62/C$62*100</f>
        <v>100</v>
      </c>
      <c r="D71" s="267">
        <f t="shared" si="9"/>
        <v>100</v>
      </c>
      <c r="E71" s="267">
        <f t="shared" si="9"/>
        <v>100</v>
      </c>
      <c r="F71" s="267">
        <f t="shared" si="9"/>
        <v>100</v>
      </c>
      <c r="G71" s="267">
        <f t="shared" si="9"/>
        <v>100</v>
      </c>
      <c r="H71" s="267">
        <f t="shared" si="9"/>
        <v>100</v>
      </c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</row>
    <row r="72" spans="1:23" s="92" customFormat="1"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</row>
    <row r="73" spans="1:23" s="218" customFormat="1"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</row>
    <row r="74" spans="1:23" s="218" customFormat="1">
      <c r="A74" s="119"/>
      <c r="B74" s="119"/>
      <c r="C74" s="119"/>
      <c r="D74" s="119"/>
      <c r="E74" s="119"/>
      <c r="F74" s="119"/>
      <c r="G74" s="119"/>
      <c r="H74" s="119"/>
      <c r="I74" s="119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</row>
    <row r="75" spans="1:23" s="218" customFormat="1">
      <c r="A75" s="119"/>
      <c r="B75" s="119"/>
      <c r="C75" s="119"/>
      <c r="D75" s="119"/>
      <c r="E75" s="119"/>
      <c r="F75" s="119"/>
      <c r="G75" s="119"/>
      <c r="H75" s="119"/>
      <c r="I75" s="119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</row>
    <row r="76" spans="1:23" s="218" customFormat="1">
      <c r="A76" s="119"/>
      <c r="B76" s="119"/>
      <c r="C76" s="119"/>
      <c r="D76" s="119"/>
      <c r="E76" s="119"/>
      <c r="F76" s="119"/>
      <c r="G76" s="119"/>
      <c r="H76" s="119"/>
      <c r="I76" s="119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</row>
    <row r="77" spans="1:23" s="218" customFormat="1">
      <c r="A77" s="119"/>
      <c r="B77" s="119"/>
      <c r="C77" s="119"/>
      <c r="D77" s="119"/>
      <c r="E77" s="119"/>
      <c r="F77" s="119"/>
      <c r="G77" s="119"/>
      <c r="H77" s="119"/>
      <c r="I77" s="119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</row>
    <row r="78" spans="1:23" s="218" customFormat="1">
      <c r="A78" s="119"/>
      <c r="B78" s="119"/>
      <c r="C78" s="119"/>
      <c r="D78" s="119"/>
      <c r="E78" s="119"/>
      <c r="F78" s="119"/>
      <c r="G78" s="119"/>
      <c r="H78" s="119"/>
      <c r="I78" s="119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</row>
    <row r="79" spans="1:23" s="218" customFormat="1">
      <c r="A79" s="328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</row>
    <row r="80" spans="1:23" s="218" customFormat="1">
      <c r="A80" s="328"/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</row>
    <row r="81" spans="1:23" s="218" customFormat="1">
      <c r="A81" s="328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</row>
    <row r="82" spans="1:23" s="218" customFormat="1">
      <c r="A82" s="328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</row>
    <row r="83" spans="1:23" s="218" customFormat="1">
      <c r="A83" s="328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</row>
    <row r="84" spans="1:23" s="218" customFormat="1">
      <c r="A84" s="328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</row>
    <row r="85" spans="1:23" s="218" customFormat="1">
      <c r="A85" s="328"/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</row>
    <row r="86" spans="1:23" s="218" customFormat="1">
      <c r="A86" s="328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</row>
    <row r="87" spans="1:23" s="218" customFormat="1">
      <c r="A87" s="328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</row>
    <row r="88" spans="1:23" s="218" customFormat="1">
      <c r="A88" s="32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</row>
    <row r="89" spans="1:23" s="218" customFormat="1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</row>
    <row r="90" spans="1:23" s="218" customFormat="1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</row>
    <row r="91" spans="1:23" s="218" customFormat="1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</row>
    <row r="92" spans="1:23" s="218" customFormat="1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</row>
    <row r="93" spans="1:23" s="218" customFormat="1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</row>
    <row r="94" spans="1:23" s="218" customFormat="1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</row>
    <row r="95" spans="1:23" s="218" customFormat="1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</row>
    <row r="96" spans="1:23" s="218" customFormat="1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</row>
    <row r="97" spans="1:23" s="218" customFormat="1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</row>
    <row r="98" spans="1:23" s="218" customFormat="1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</row>
    <row r="99" spans="1:23" s="218" customFormat="1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</row>
    <row r="100" spans="1:23" s="218" customFormat="1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</row>
    <row r="101" spans="1:23" s="218" customFormat="1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</row>
    <row r="102" spans="1:23" s="218" customFormat="1">
      <c r="A102" s="328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</row>
    <row r="103" spans="1:23" s="218" customFormat="1">
      <c r="A103" s="328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</row>
    <row r="104" spans="1:23" s="218" customFormat="1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</row>
    <row r="105" spans="1:23" s="218" customFormat="1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</row>
    <row r="106" spans="1:23" s="218" customFormat="1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</row>
    <row r="107" spans="1:23" s="218" customFormat="1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</row>
    <row r="108" spans="1:23" s="218" customFormat="1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</row>
    <row r="109" spans="1:23" s="218" customFormat="1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</row>
    <row r="110" spans="1:23" s="218" customFormat="1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</row>
    <row r="111" spans="1:23" s="218" customFormat="1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</row>
    <row r="112" spans="1:23" s="218" customFormat="1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</row>
    <row r="113" spans="1:23" s="218" customFormat="1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</row>
    <row r="114" spans="1:23" s="218" customFormat="1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</row>
    <row r="115" spans="1:23" s="218" customFormat="1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</row>
    <row r="116" spans="1:23" s="218" customFormat="1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</row>
    <row r="117" spans="1:23" s="218" customFormat="1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</row>
    <row r="118" spans="1:23" s="218" customFormat="1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</row>
    <row r="119" spans="1:23" s="218" customFormat="1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</row>
    <row r="120" spans="1:23" s="218" customFormat="1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</row>
    <row r="121" spans="1:23" s="218" customFormat="1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</row>
    <row r="122" spans="1:23" s="218" customFormat="1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</row>
    <row r="123" spans="1:23" s="218" customFormat="1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</row>
    <row r="124" spans="1:23" s="218" customFormat="1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</row>
    <row r="125" spans="1:23" s="218" customFormat="1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</row>
    <row r="126" spans="1:23" s="218" customForma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</row>
    <row r="127" spans="1:23" s="218" customFormat="1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</row>
    <row r="128" spans="1:23" s="218" customFormat="1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</row>
    <row r="129" spans="1:23" s="218" customFormat="1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</row>
    <row r="130" spans="1:23" s="218" customFormat="1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</row>
    <row r="131" spans="1:23" s="218" customFormat="1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</row>
    <row r="132" spans="1:23" s="218" customFormat="1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</row>
    <row r="133" spans="1:23" s="218" customFormat="1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</row>
    <row r="134" spans="1:23" s="218" customFormat="1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</row>
    <row r="135" spans="1:23" s="218" customFormat="1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</row>
    <row r="136" spans="1:23" s="218" customFormat="1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</row>
    <row r="137" spans="1:23" s="218" customFormat="1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</row>
    <row r="138" spans="1:23" s="218" customFormat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</row>
    <row r="139" spans="1:23" s="218" customFormat="1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</row>
    <row r="140" spans="1:23" s="218" customFormat="1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</row>
    <row r="141" spans="1:23" s="218" customFormat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</row>
    <row r="142" spans="1:23" s="218" customFormat="1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</row>
    <row r="143" spans="1:23" s="218" customFormat="1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</row>
    <row r="144" spans="1:23" s="218" customFormat="1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</row>
    <row r="145" spans="1:23" s="218" customForma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</row>
    <row r="146" spans="1:23" s="218" customFormat="1">
      <c r="A146" s="196"/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</row>
    <row r="147" spans="1:23" s="218" customFormat="1">
      <c r="A147" s="196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</row>
    <row r="148" spans="1:23" s="218" customFormat="1">
      <c r="A148" s="196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</row>
    <row r="149" spans="1:23" s="218" customFormat="1">
      <c r="A149" s="196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</row>
    <row r="150" spans="1:23" s="218" customFormat="1">
      <c r="A150" s="196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</row>
    <row r="151" spans="1:23" s="218" customFormat="1">
      <c r="A151" s="196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</row>
    <row r="152" spans="1:23" s="218" customFormat="1">
      <c r="A152" s="196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</row>
    <row r="153" spans="1:23" s="218" customFormat="1">
      <c r="A153" s="196"/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</row>
    <row r="154" spans="1:23" s="218" customFormat="1">
      <c r="A154" s="196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</row>
    <row r="155" spans="1:23" s="218" customFormat="1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</row>
    <row r="156" spans="1:23" s="218" customFormat="1">
      <c r="A156" s="196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</row>
    <row r="157" spans="1:23" s="218" customFormat="1">
      <c r="A157" s="196"/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</row>
    <row r="158" spans="1:23" s="218" customFormat="1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</row>
    <row r="159" spans="1:23" s="218" customFormat="1">
      <c r="A159" s="196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</row>
    <row r="160" spans="1:23" s="218" customFormat="1">
      <c r="A160" s="196"/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</row>
    <row r="161" spans="1:23" s="218" customFormat="1">
      <c r="A161" s="196"/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</row>
    <row r="162" spans="1:23" s="218" customFormat="1">
      <c r="A162" s="196"/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</row>
    <row r="163" spans="1:23" s="218" customFormat="1">
      <c r="A163" s="196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</row>
    <row r="164" spans="1:23" s="218" customFormat="1">
      <c r="A164" s="196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</row>
    <row r="165" spans="1:23" s="218" customFormat="1">
      <c r="A165" s="196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</row>
    <row r="166" spans="1:23" s="218" customFormat="1">
      <c r="A166" s="196"/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</row>
    <row r="167" spans="1:23" s="218" customForma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</row>
    <row r="168" spans="1:23" s="218" customFormat="1">
      <c r="A168" s="196"/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</row>
    <row r="169" spans="1:23" s="218" customFormat="1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</row>
    <row r="170" spans="1:23" s="218" customFormat="1">
      <c r="A170" s="196"/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</row>
    <row r="171" spans="1:23" s="218" customFormat="1">
      <c r="A171" s="196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</row>
    <row r="172" spans="1:23" s="218" customFormat="1">
      <c r="A172" s="196"/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</row>
    <row r="173" spans="1:23" s="218" customFormat="1">
      <c r="A173" s="196"/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</row>
    <row r="174" spans="1:23" s="218" customFormat="1">
      <c r="A174" s="196"/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</row>
    <row r="175" spans="1:23" s="218" customFormat="1">
      <c r="A175" s="196"/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</row>
    <row r="176" spans="1:23" s="218" customFormat="1">
      <c r="A176" s="196"/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</row>
    <row r="177" spans="1:23" s="218" customFormat="1">
      <c r="A177" s="196"/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</row>
    <row r="178" spans="1:23" s="218" customFormat="1">
      <c r="A178" s="196"/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</row>
    <row r="179" spans="1:23" s="218" customFormat="1">
      <c r="A179" s="196"/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</row>
    <row r="180" spans="1:23" s="218" customFormat="1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</row>
    <row r="181" spans="1:23" s="218" customFormat="1">
      <c r="A181" s="196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</row>
    <row r="182" spans="1:23" s="218" customFormat="1">
      <c r="A182" s="196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</row>
    <row r="183" spans="1:23" s="218" customFormat="1">
      <c r="A183" s="196"/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</row>
    <row r="184" spans="1:23" s="218" customFormat="1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</row>
    <row r="185" spans="1:23" s="218" customFormat="1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</row>
    <row r="186" spans="1:23" s="218" customFormat="1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</row>
    <row r="187" spans="1:23" s="218" customFormat="1">
      <c r="A187" s="196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</row>
    <row r="188" spans="1:23" s="218" customFormat="1">
      <c r="A188" s="196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</row>
    <row r="189" spans="1:23" s="218" customFormat="1">
      <c r="A189" s="196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</row>
    <row r="190" spans="1:23" s="218" customFormat="1">
      <c r="A190" s="196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</row>
    <row r="191" spans="1:23" s="218" customFormat="1">
      <c r="A191" s="196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</row>
    <row r="192" spans="1:23" s="218" customFormat="1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</row>
    <row r="193" spans="1:23" s="218" customFormat="1">
      <c r="A193" s="196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</row>
    <row r="194" spans="1:23" s="218" customFormat="1">
      <c r="A194" s="196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</row>
    <row r="195" spans="1:23" s="218" customFormat="1">
      <c r="A195" s="196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</row>
    <row r="196" spans="1:23" s="218" customFormat="1">
      <c r="A196" s="196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</row>
    <row r="197" spans="1:23" s="218" customFormat="1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</row>
    <row r="198" spans="1:23" s="218" customFormat="1">
      <c r="A198" s="196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</row>
    <row r="199" spans="1:23" s="218" customFormat="1">
      <c r="A199" s="196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</row>
    <row r="200" spans="1:23" s="218" customForma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1:23" s="218" customForma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1:23" s="218" customForma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1:23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</row>
    <row r="204" spans="1:23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</row>
    <row r="205" spans="1:23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</row>
    <row r="206" spans="1:23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</row>
    <row r="207" spans="1:23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</row>
    <row r="208" spans="1:23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</row>
    <row r="209" spans="1:23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</row>
    <row r="210" spans="1:23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</row>
  </sheetData>
  <mergeCells count="11">
    <mergeCell ref="O60:P60"/>
    <mergeCell ref="O61:P61"/>
    <mergeCell ref="O62:P62"/>
    <mergeCell ref="O63:P63"/>
    <mergeCell ref="O64:P64"/>
    <mergeCell ref="O59:P59"/>
    <mergeCell ref="O54:W54"/>
    <mergeCell ref="O56:P57"/>
    <mergeCell ref="Q56:Q57"/>
    <mergeCell ref="R56:W56"/>
    <mergeCell ref="O58:P58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scale="16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120" zoomScaleNormal="120" workbookViewId="0"/>
  </sheetViews>
  <sheetFormatPr baseColWidth="10" defaultColWidth="11.42578125" defaultRowHeight="12.75"/>
  <cols>
    <col min="1" max="1" width="43.5703125" style="28" customWidth="1"/>
    <col min="2" max="2" width="7.140625" style="28" customWidth="1"/>
    <col min="3" max="3" width="11.42578125" style="28"/>
    <col min="4" max="4" width="8.42578125" style="28" bestFit="1" customWidth="1"/>
    <col min="5" max="5" width="7.28515625" style="28" customWidth="1"/>
    <col min="6" max="6" width="9.7109375" style="28" bestFit="1" customWidth="1"/>
    <col min="7" max="7" width="12.42578125" style="28" customWidth="1"/>
    <col min="8" max="8" width="7.85546875" style="28" customWidth="1"/>
    <col min="9" max="9" width="8.7109375" style="28" bestFit="1" customWidth="1"/>
    <col min="10" max="10" width="10.140625" style="28" customWidth="1"/>
    <col min="11" max="11" width="5.28515625" style="28" bestFit="1" customWidth="1"/>
    <col min="12" max="12" width="8.140625" style="28" bestFit="1" customWidth="1"/>
    <col min="13" max="13" width="8.42578125" style="28" bestFit="1" customWidth="1"/>
    <col min="14" max="14" width="8" style="28" bestFit="1" customWidth="1"/>
    <col min="15" max="16384" width="11.42578125" style="28"/>
  </cols>
  <sheetData>
    <row r="1" spans="1:16" ht="15.75">
      <c r="A1" s="27" t="s">
        <v>230</v>
      </c>
    </row>
    <row r="2" spans="1:16">
      <c r="A2" s="104" t="s">
        <v>239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6">
      <c r="A3" s="110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6" ht="45">
      <c r="A4" s="111"/>
      <c r="B4" s="228" t="s">
        <v>183</v>
      </c>
      <c r="C4" s="220" t="s">
        <v>103</v>
      </c>
      <c r="D4" s="220" t="s">
        <v>116</v>
      </c>
      <c r="E4" s="220" t="s">
        <v>185</v>
      </c>
      <c r="F4" s="220" t="s">
        <v>126</v>
      </c>
      <c r="G4" s="220" t="s">
        <v>186</v>
      </c>
      <c r="H4" s="220" t="s">
        <v>106</v>
      </c>
      <c r="I4" s="220" t="s">
        <v>124</v>
      </c>
      <c r="J4" s="220" t="s">
        <v>187</v>
      </c>
      <c r="K4" s="220" t="s">
        <v>122</v>
      </c>
      <c r="L4" s="220" t="s">
        <v>188</v>
      </c>
      <c r="M4" s="220" t="s">
        <v>130</v>
      </c>
      <c r="N4" s="220" t="s">
        <v>129</v>
      </c>
    </row>
    <row r="5" spans="1:16">
      <c r="A5" s="112" t="s">
        <v>46</v>
      </c>
      <c r="B5" s="182">
        <v>1942</v>
      </c>
      <c r="C5" s="182">
        <v>13</v>
      </c>
      <c r="D5" s="182">
        <v>119</v>
      </c>
      <c r="E5" s="182">
        <v>117</v>
      </c>
      <c r="F5" s="182">
        <v>121</v>
      </c>
      <c r="G5" s="182">
        <v>478</v>
      </c>
      <c r="H5" s="182">
        <v>73</v>
      </c>
      <c r="I5" s="182">
        <v>277</v>
      </c>
      <c r="J5" s="182">
        <v>105</v>
      </c>
      <c r="K5" s="182">
        <v>156</v>
      </c>
      <c r="L5" s="182">
        <v>125</v>
      </c>
      <c r="M5" s="182">
        <v>280</v>
      </c>
      <c r="N5" s="182">
        <v>78</v>
      </c>
    </row>
    <row r="6" spans="1:16">
      <c r="A6" s="113" t="s">
        <v>47</v>
      </c>
      <c r="B6" s="182"/>
      <c r="C6" s="188"/>
      <c r="D6" s="188"/>
      <c r="E6" s="188"/>
      <c r="F6" s="188"/>
      <c r="G6" s="188"/>
      <c r="H6" s="188"/>
      <c r="I6" s="188"/>
      <c r="J6" s="189"/>
      <c r="K6" s="188"/>
      <c r="L6" s="188"/>
      <c r="M6" s="188"/>
      <c r="N6" s="188"/>
    </row>
    <row r="7" spans="1:16">
      <c r="A7" s="114" t="s">
        <v>231</v>
      </c>
      <c r="B7" s="182">
        <v>71</v>
      </c>
      <c r="C7" s="54" t="s">
        <v>211</v>
      </c>
      <c r="D7" s="86">
        <v>23</v>
      </c>
      <c r="E7" s="86">
        <v>9</v>
      </c>
      <c r="F7" s="54">
        <v>2</v>
      </c>
      <c r="G7" s="86">
        <v>10</v>
      </c>
      <c r="H7" s="54" t="s">
        <v>211</v>
      </c>
      <c r="I7" s="180">
        <v>1</v>
      </c>
      <c r="J7" s="86">
        <v>7</v>
      </c>
      <c r="K7" s="54">
        <v>13</v>
      </c>
      <c r="L7" s="54" t="s">
        <v>211</v>
      </c>
      <c r="M7" s="54">
        <v>3</v>
      </c>
      <c r="N7" s="54">
        <v>3</v>
      </c>
      <c r="P7" s="181"/>
    </row>
    <row r="8" spans="1:16">
      <c r="A8" s="115" t="s">
        <v>232</v>
      </c>
      <c r="B8" s="182">
        <v>11</v>
      </c>
      <c r="C8" s="54" t="s">
        <v>211</v>
      </c>
      <c r="D8" s="54" t="s">
        <v>211</v>
      </c>
      <c r="E8" s="54" t="s">
        <v>211</v>
      </c>
      <c r="F8" s="54" t="s">
        <v>211</v>
      </c>
      <c r="G8" s="54" t="s">
        <v>211</v>
      </c>
      <c r="H8" s="54" t="s">
        <v>211</v>
      </c>
      <c r="I8" s="54">
        <v>7</v>
      </c>
      <c r="J8" s="54">
        <v>3</v>
      </c>
      <c r="K8" s="54">
        <v>1</v>
      </c>
      <c r="L8" s="54" t="s">
        <v>211</v>
      </c>
      <c r="M8" s="54" t="s">
        <v>211</v>
      </c>
      <c r="N8" s="54" t="s">
        <v>211</v>
      </c>
    </row>
    <row r="9" spans="1:16">
      <c r="A9" s="115" t="s">
        <v>233</v>
      </c>
      <c r="B9" s="182">
        <v>11</v>
      </c>
      <c r="C9" s="180" t="s">
        <v>211</v>
      </c>
      <c r="D9" s="54" t="s">
        <v>211</v>
      </c>
      <c r="E9" s="54" t="s">
        <v>211</v>
      </c>
      <c r="F9" s="86" t="s">
        <v>211</v>
      </c>
      <c r="G9" s="86">
        <v>3</v>
      </c>
      <c r="H9" s="180">
        <v>1</v>
      </c>
      <c r="I9" s="180">
        <v>1</v>
      </c>
      <c r="J9" s="54">
        <v>1</v>
      </c>
      <c r="K9" s="54">
        <v>5</v>
      </c>
      <c r="L9" s="54" t="s">
        <v>211</v>
      </c>
      <c r="M9" s="54" t="s">
        <v>211</v>
      </c>
      <c r="N9" s="54" t="s">
        <v>211</v>
      </c>
    </row>
    <row r="10" spans="1:16">
      <c r="A10" s="115" t="s">
        <v>234</v>
      </c>
      <c r="B10" s="182">
        <v>14</v>
      </c>
      <c r="C10" s="54" t="s">
        <v>211</v>
      </c>
      <c r="D10" s="54">
        <v>1</v>
      </c>
      <c r="E10" s="180" t="s">
        <v>211</v>
      </c>
      <c r="F10" s="180" t="s">
        <v>211</v>
      </c>
      <c r="G10" s="54" t="s">
        <v>211</v>
      </c>
      <c r="H10" s="54" t="s">
        <v>211</v>
      </c>
      <c r="I10" s="54">
        <v>4</v>
      </c>
      <c r="J10" s="54">
        <v>3</v>
      </c>
      <c r="K10" s="54">
        <v>3</v>
      </c>
      <c r="L10" s="54">
        <v>3</v>
      </c>
      <c r="M10" s="54" t="s">
        <v>211</v>
      </c>
      <c r="N10" s="54" t="s">
        <v>211</v>
      </c>
    </row>
    <row r="11" spans="1:16">
      <c r="A11" s="115" t="s">
        <v>235</v>
      </c>
      <c r="B11" s="182">
        <v>1831</v>
      </c>
      <c r="C11" s="180">
        <v>13</v>
      </c>
      <c r="D11" s="180">
        <v>93</v>
      </c>
      <c r="E11" s="180">
        <v>107</v>
      </c>
      <c r="F11" s="180">
        <v>119</v>
      </c>
      <c r="G11" s="180">
        <v>465</v>
      </c>
      <c r="H11" s="180">
        <v>72</v>
      </c>
      <c r="I11" s="180">
        <v>264</v>
      </c>
      <c r="J11" s="180">
        <v>90</v>
      </c>
      <c r="K11" s="180">
        <v>134</v>
      </c>
      <c r="L11" s="180">
        <v>122</v>
      </c>
      <c r="M11" s="180">
        <v>277</v>
      </c>
      <c r="N11" s="180">
        <v>75</v>
      </c>
    </row>
    <row r="12" spans="1:16">
      <c r="A12" s="116" t="s">
        <v>236</v>
      </c>
      <c r="B12" s="182">
        <v>4</v>
      </c>
      <c r="C12" s="54" t="s">
        <v>211</v>
      </c>
      <c r="D12" s="180">
        <v>2</v>
      </c>
      <c r="E12" s="54">
        <v>1</v>
      </c>
      <c r="F12" s="54" t="s">
        <v>211</v>
      </c>
      <c r="G12" s="54" t="s">
        <v>211</v>
      </c>
      <c r="H12" s="54" t="s">
        <v>211</v>
      </c>
      <c r="I12" s="54" t="s">
        <v>211</v>
      </c>
      <c r="J12" s="54">
        <v>1</v>
      </c>
      <c r="K12" s="54" t="s">
        <v>211</v>
      </c>
      <c r="L12" s="54" t="s">
        <v>211</v>
      </c>
      <c r="M12" s="54" t="s">
        <v>211</v>
      </c>
      <c r="N12" s="54" t="s">
        <v>211</v>
      </c>
    </row>
    <row r="13" spans="1:16">
      <c r="A13" s="38" t="s">
        <v>237</v>
      </c>
    </row>
    <row r="14" spans="1:16">
      <c r="A14" s="38" t="s">
        <v>238</v>
      </c>
    </row>
    <row r="15" spans="1:16">
      <c r="A15" s="26" t="s">
        <v>63</v>
      </c>
    </row>
    <row r="21" spans="2:2">
      <c r="B21" s="180"/>
    </row>
  </sheetData>
  <phoneticPr fontId="15" type="noConversion"/>
  <hyperlinks>
    <hyperlink ref="A15" location="'BARÓMETRO E-ADMIN. G.5.1.1'!A1" display="IR A GRÁFICO ==&gt;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Normal="100" workbookViewId="0"/>
  </sheetViews>
  <sheetFormatPr baseColWidth="10" defaultColWidth="11.42578125" defaultRowHeight="12.75"/>
  <cols>
    <col min="1" max="1" width="30.85546875" style="41" customWidth="1"/>
    <col min="2" max="2" width="33.42578125" style="41" customWidth="1"/>
    <col min="3" max="16384" width="11.42578125" style="41"/>
  </cols>
  <sheetData>
    <row r="1" spans="1:1">
      <c r="A1" s="197" t="s">
        <v>64</v>
      </c>
    </row>
    <row r="42" spans="1:15" s="108" customFormat="1" ht="14.25">
      <c r="A42" s="179" t="s">
        <v>203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s="108" customFormat="1">
      <c r="A43" s="287" t="s">
        <v>208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s="108" customFormat="1" ht="14.25">
      <c r="A44" s="342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</row>
    <row r="45" spans="1:15" s="108" customFormat="1" ht="14.25">
      <c r="A45" s="309"/>
      <c r="B45" s="310"/>
      <c r="C45" s="310"/>
      <c r="D45" s="310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</row>
    <row r="46" spans="1:15" s="108" customFormat="1">
      <c r="A46" s="343"/>
      <c r="B46" s="344"/>
      <c r="C46" s="344"/>
      <c r="D46" s="344"/>
      <c r="E46" s="312"/>
      <c r="F46" s="312"/>
      <c r="G46" s="312"/>
      <c r="H46" s="312"/>
      <c r="I46" s="312"/>
      <c r="J46" s="312"/>
      <c r="K46" s="312"/>
      <c r="L46" s="312"/>
      <c r="M46" s="312"/>
      <c r="N46" s="311"/>
      <c r="O46" s="311"/>
    </row>
    <row r="47" spans="1:15" s="108" customFormat="1">
      <c r="A47" s="281"/>
      <c r="B47" s="216" t="s">
        <v>240</v>
      </c>
      <c r="C47" s="216"/>
      <c r="D47" s="313"/>
      <c r="E47" s="313"/>
      <c r="F47" s="314"/>
      <c r="G47" s="314"/>
      <c r="H47" s="314"/>
      <c r="I47" s="314"/>
      <c r="J47" s="314"/>
      <c r="K47" s="314"/>
      <c r="L47" s="314"/>
      <c r="M47" s="315"/>
      <c r="N47" s="315"/>
      <c r="O47" s="315"/>
    </row>
    <row r="48" spans="1:15" s="108" customFormat="1">
      <c r="A48" s="121" t="s">
        <v>38</v>
      </c>
      <c r="B48" s="291">
        <v>74.235474006116206</v>
      </c>
      <c r="C48" s="288"/>
      <c r="D48" s="149"/>
      <c r="E48" s="316"/>
      <c r="F48" s="314"/>
      <c r="G48" s="314"/>
      <c r="H48" s="314"/>
      <c r="I48" s="314"/>
      <c r="J48" s="314"/>
      <c r="K48" s="314"/>
      <c r="L48" s="314"/>
      <c r="M48" s="315"/>
      <c r="N48" s="315"/>
      <c r="O48" s="315"/>
    </row>
    <row r="49" spans="1:15" s="108" customFormat="1">
      <c r="A49" s="292" t="s">
        <v>129</v>
      </c>
      <c r="B49" s="293">
        <v>54.54545454545454</v>
      </c>
      <c r="C49" s="288"/>
      <c r="D49" s="149"/>
      <c r="E49" s="316"/>
      <c r="F49" s="314"/>
      <c r="G49" s="314"/>
      <c r="H49" s="314"/>
      <c r="I49" s="314"/>
      <c r="J49" s="314"/>
      <c r="K49" s="314"/>
      <c r="L49" s="314"/>
      <c r="M49" s="315"/>
      <c r="N49" s="315"/>
      <c r="O49" s="315"/>
    </row>
    <row r="50" spans="1:15" s="108" customFormat="1">
      <c r="A50" s="292" t="s">
        <v>130</v>
      </c>
      <c r="B50" s="293">
        <v>88.050314465408803</v>
      </c>
      <c r="C50" s="288"/>
      <c r="D50" s="149"/>
      <c r="E50" s="316"/>
      <c r="F50" s="314"/>
      <c r="G50" s="314"/>
      <c r="H50" s="314"/>
      <c r="I50" s="314"/>
      <c r="J50" s="314"/>
      <c r="K50" s="314"/>
      <c r="L50" s="314"/>
      <c r="M50" s="315"/>
      <c r="N50" s="315"/>
      <c r="O50" s="315"/>
    </row>
    <row r="51" spans="1:15" s="108" customFormat="1">
      <c r="A51" s="292" t="s">
        <v>124</v>
      </c>
      <c r="B51" s="293">
        <v>64.871194379391113</v>
      </c>
      <c r="C51" s="288"/>
      <c r="D51" s="149"/>
      <c r="E51" s="316"/>
      <c r="F51" s="314"/>
      <c r="G51" s="314"/>
      <c r="H51" s="314"/>
      <c r="I51" s="314"/>
      <c r="J51" s="314"/>
      <c r="K51" s="314"/>
      <c r="L51" s="314"/>
      <c r="M51" s="315"/>
      <c r="N51" s="315"/>
      <c r="O51" s="315"/>
    </row>
    <row r="52" spans="1:15" s="108" customFormat="1">
      <c r="A52" s="292" t="s">
        <v>185</v>
      </c>
      <c r="B52" s="293">
        <v>68.023255813953483</v>
      </c>
      <c r="C52" s="288"/>
      <c r="D52" s="149"/>
      <c r="E52" s="316"/>
      <c r="F52" s="314"/>
      <c r="G52" s="314"/>
      <c r="H52" s="314"/>
      <c r="I52" s="314"/>
      <c r="J52" s="314"/>
      <c r="K52" s="314"/>
      <c r="L52" s="314"/>
      <c r="M52" s="315"/>
      <c r="N52" s="315"/>
      <c r="O52" s="315"/>
    </row>
    <row r="53" spans="1:15" s="108" customFormat="1">
      <c r="A53" s="292" t="s">
        <v>187</v>
      </c>
      <c r="B53" s="293">
        <v>69.536423841059602</v>
      </c>
      <c r="C53" s="288"/>
      <c r="D53" s="149"/>
      <c r="E53" s="316"/>
      <c r="F53" s="314"/>
      <c r="G53" s="314"/>
      <c r="H53" s="314"/>
      <c r="I53" s="314"/>
      <c r="J53" s="314"/>
      <c r="K53" s="314"/>
      <c r="L53" s="314"/>
      <c r="M53" s="315"/>
      <c r="N53" s="315"/>
      <c r="O53" s="315"/>
    </row>
    <row r="54" spans="1:15" s="108" customFormat="1">
      <c r="A54" s="292" t="s">
        <v>186</v>
      </c>
      <c r="B54" s="293">
        <v>81.016949152542367</v>
      </c>
      <c r="C54" s="288"/>
      <c r="D54" s="149"/>
      <c r="E54" s="316"/>
      <c r="F54" s="314"/>
      <c r="G54" s="314"/>
      <c r="H54" s="314"/>
      <c r="I54" s="314"/>
      <c r="J54" s="314"/>
      <c r="K54" s="314"/>
      <c r="L54" s="314"/>
      <c r="M54" s="315"/>
      <c r="N54" s="315"/>
      <c r="O54" s="315"/>
    </row>
    <row r="55" spans="1:15" s="108" customFormat="1">
      <c r="A55" s="292" t="s">
        <v>106</v>
      </c>
      <c r="B55" s="293">
        <v>73.73737373737373</v>
      </c>
      <c r="C55" s="288"/>
      <c r="D55" s="149"/>
      <c r="E55" s="316"/>
      <c r="F55" s="314"/>
      <c r="G55" s="314"/>
      <c r="H55" s="314"/>
      <c r="I55" s="314"/>
      <c r="J55" s="314"/>
      <c r="K55" s="314"/>
      <c r="L55" s="314"/>
      <c r="M55" s="315"/>
      <c r="N55" s="315"/>
      <c r="O55" s="315"/>
    </row>
    <row r="56" spans="1:15" s="108" customFormat="1">
      <c r="A56" s="292" t="s">
        <v>188</v>
      </c>
      <c r="B56" s="293">
        <v>87.412587412587413</v>
      </c>
      <c r="C56" s="288"/>
      <c r="D56" s="149"/>
      <c r="E56" s="316"/>
      <c r="F56" s="314"/>
      <c r="G56" s="314"/>
      <c r="H56" s="314"/>
      <c r="I56" s="314"/>
      <c r="J56" s="314"/>
      <c r="K56" s="314"/>
      <c r="L56" s="314"/>
      <c r="M56" s="315"/>
      <c r="N56" s="315"/>
      <c r="O56" s="315"/>
    </row>
    <row r="57" spans="1:15" s="108" customFormat="1">
      <c r="A57" s="292" t="s">
        <v>116</v>
      </c>
      <c r="B57" s="293">
        <v>65.745856353591165</v>
      </c>
      <c r="C57" s="288"/>
      <c r="D57" s="149"/>
      <c r="E57" s="316"/>
      <c r="F57" s="314"/>
      <c r="G57" s="314"/>
      <c r="H57" s="314"/>
      <c r="I57" s="314"/>
      <c r="J57" s="314"/>
      <c r="K57" s="314"/>
      <c r="L57" s="314"/>
      <c r="M57" s="315"/>
      <c r="N57" s="315"/>
      <c r="O57" s="315"/>
    </row>
    <row r="58" spans="1:15" s="108" customFormat="1">
      <c r="A58" s="292" t="s">
        <v>103</v>
      </c>
      <c r="B58" s="293">
        <v>34.210526315789473</v>
      </c>
      <c r="C58" s="288"/>
      <c r="D58" s="149"/>
      <c r="E58" s="316"/>
      <c r="F58" s="314"/>
      <c r="G58" s="314"/>
      <c r="H58" s="314"/>
      <c r="I58" s="314"/>
      <c r="J58" s="314"/>
      <c r="K58" s="314"/>
      <c r="L58" s="314"/>
      <c r="M58" s="315"/>
      <c r="N58" s="315"/>
      <c r="O58" s="315"/>
    </row>
    <row r="59" spans="1:15" s="108" customFormat="1">
      <c r="A59" s="292" t="s">
        <v>126</v>
      </c>
      <c r="B59" s="293">
        <v>98.373983739837399</v>
      </c>
      <c r="C59" s="288"/>
      <c r="D59" s="149"/>
      <c r="E59" s="316"/>
      <c r="F59" s="314"/>
      <c r="G59" s="314"/>
      <c r="H59" s="314"/>
      <c r="I59" s="314"/>
      <c r="J59" s="314"/>
      <c r="K59" s="314"/>
      <c r="L59" s="314"/>
      <c r="M59" s="315"/>
      <c r="N59" s="315"/>
      <c r="O59" s="315"/>
    </row>
    <row r="60" spans="1:15" s="108" customFormat="1">
      <c r="A60" s="292" t="s">
        <v>122</v>
      </c>
      <c r="B60" s="293">
        <v>67.532467532467535</v>
      </c>
      <c r="C60" s="288"/>
      <c r="D60" s="149"/>
      <c r="E60" s="316"/>
      <c r="F60" s="314"/>
      <c r="G60" s="314"/>
      <c r="H60" s="314"/>
      <c r="I60" s="314"/>
      <c r="J60" s="314"/>
      <c r="K60" s="314"/>
      <c r="L60" s="314"/>
      <c r="M60" s="315"/>
      <c r="N60" s="315"/>
      <c r="O60" s="315"/>
    </row>
    <row r="61" spans="1:15" s="108" customFormat="1">
      <c r="A61" s="289"/>
      <c r="B61" s="288"/>
      <c r="C61" s="121"/>
      <c r="D61" s="313"/>
      <c r="E61" s="313"/>
      <c r="F61" s="314"/>
      <c r="G61" s="314"/>
      <c r="H61" s="314"/>
      <c r="I61" s="314"/>
      <c r="J61" s="314"/>
      <c r="K61" s="314"/>
      <c r="L61" s="314"/>
      <c r="M61" s="315"/>
      <c r="N61" s="315"/>
      <c r="O61" s="315"/>
    </row>
    <row r="62" spans="1:15" s="108" customFormat="1">
      <c r="A62" s="121"/>
      <c r="B62" s="121"/>
      <c r="C62" s="121"/>
      <c r="D62" s="313"/>
      <c r="E62" s="313"/>
      <c r="F62" s="314"/>
      <c r="G62" s="314"/>
      <c r="H62" s="314"/>
      <c r="I62" s="314"/>
      <c r="J62" s="314"/>
      <c r="K62" s="314"/>
      <c r="L62" s="314"/>
      <c r="M62" s="315"/>
      <c r="N62" s="315"/>
      <c r="O62" s="315"/>
    </row>
    <row r="63" spans="1:15">
      <c r="A63" s="149"/>
      <c r="B63" s="149"/>
      <c r="C63" s="149"/>
      <c r="D63" s="149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</row>
    <row r="64" spans="1:15">
      <c r="A64" s="149"/>
      <c r="B64" s="149"/>
      <c r="C64" s="149"/>
      <c r="D64" s="149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</row>
    <row r="65" spans="1:15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</row>
    <row r="66" spans="1:15">
      <c r="A66" s="315"/>
      <c r="B66" s="315"/>
      <c r="C66" s="315"/>
      <c r="D66" s="315"/>
      <c r="E66" s="315"/>
      <c r="F66" s="315"/>
      <c r="G66" s="315"/>
      <c r="H66" s="315"/>
      <c r="I66" s="315"/>
      <c r="J66" s="315"/>
      <c r="K66" s="315"/>
    </row>
    <row r="67" spans="1:15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</row>
    <row r="68" spans="1:15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</row>
    <row r="69" spans="1:15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</row>
    <row r="70" spans="1:15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</row>
    <row r="71" spans="1:15">
      <c r="A71" s="315"/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  <row r="72" spans="1:15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15"/>
    </row>
    <row r="73" spans="1:15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spans="1:15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</row>
    <row r="75" spans="1:15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</row>
    <row r="76" spans="1:15">
      <c r="A76" s="315"/>
      <c r="B76" s="315"/>
      <c r="C76" s="315"/>
      <c r="D76" s="315"/>
      <c r="E76" s="315"/>
      <c r="F76" s="315"/>
      <c r="G76" s="315"/>
      <c r="H76" s="315"/>
      <c r="I76" s="315"/>
      <c r="J76" s="315"/>
      <c r="K76" s="315"/>
    </row>
    <row r="77" spans="1:15">
      <c r="A77" s="315"/>
      <c r="B77" s="315"/>
      <c r="C77" s="315"/>
      <c r="D77" s="315"/>
      <c r="E77" s="315"/>
      <c r="F77" s="315"/>
      <c r="G77" s="315"/>
      <c r="H77" s="315"/>
      <c r="I77" s="315"/>
      <c r="J77" s="315"/>
      <c r="K77" s="315"/>
    </row>
    <row r="78" spans="1:15">
      <c r="A78" s="315"/>
      <c r="B78" s="315"/>
      <c r="C78" s="315"/>
      <c r="D78" s="315"/>
      <c r="E78" s="315"/>
      <c r="F78" s="315"/>
      <c r="G78" s="315"/>
      <c r="H78" s="315"/>
      <c r="I78" s="315"/>
      <c r="J78" s="315"/>
      <c r="K78" s="315"/>
    </row>
    <row r="79" spans="1:15">
      <c r="A79" s="315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</row>
    <row r="80" spans="1:15">
      <c r="A80" s="315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</row>
    <row r="81" spans="1:15">
      <c r="A81" s="315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</row>
    <row r="82" spans="1:15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</row>
    <row r="83" spans="1:15">
      <c r="A83" s="315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</row>
    <row r="84" spans="1:15">
      <c r="A84" s="315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</row>
    <row r="85" spans="1:15">
      <c r="A85" s="315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</row>
    <row r="86" spans="1:15">
      <c r="A86" s="315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</row>
    <row r="87" spans="1:15">
      <c r="A87" s="315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</row>
    <row r="88" spans="1:15">
      <c r="A88" s="315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</row>
    <row r="89" spans="1:15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</row>
    <row r="90" spans="1:1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</row>
    <row r="91" spans="1:1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</row>
    <row r="92" spans="1:1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</row>
    <row r="93" spans="1:1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</row>
  </sheetData>
  <phoneticPr fontId="15" type="noConversion"/>
  <hyperlinks>
    <hyperlink ref="A1" location="ÍNDICE!A1" display="Volver Índice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zoomScale="75" workbookViewId="0"/>
  </sheetViews>
  <sheetFormatPr baseColWidth="10" defaultColWidth="11.42578125" defaultRowHeight="12.75"/>
  <cols>
    <col min="1" max="1" width="2.5703125" style="68" customWidth="1"/>
    <col min="2" max="4" width="11.42578125" style="41"/>
    <col min="5" max="5" width="23.42578125" style="41" customWidth="1"/>
    <col min="6" max="9" width="11.42578125" style="41"/>
    <col min="10" max="10" width="69.140625" style="41" customWidth="1"/>
    <col min="11" max="12" width="11.42578125" style="41"/>
    <col min="13" max="13" width="6.85546875" style="41" customWidth="1"/>
    <col min="14" max="14" width="7.140625" style="41" customWidth="1"/>
    <col min="15" max="16384" width="11.42578125" style="41"/>
  </cols>
  <sheetData>
    <row r="3" spans="1:14" s="69" customFormat="1">
      <c r="A3" s="68"/>
      <c r="B3" s="41"/>
      <c r="C3" s="41"/>
      <c r="D3" s="41"/>
      <c r="E3" s="41"/>
      <c r="F3" s="41"/>
      <c r="G3" s="41"/>
      <c r="H3" s="41"/>
      <c r="I3" s="41"/>
      <c r="J3" s="41"/>
    </row>
    <row r="9" spans="1:14" ht="22.5" customHeight="1"/>
    <row r="10" spans="1:14" ht="22.5" customHeight="1" thickBot="1"/>
    <row r="11" spans="1:14" ht="13.5" customHeight="1" thickTop="1">
      <c r="B11" s="346" t="s">
        <v>214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8"/>
    </row>
    <row r="12" spans="1:14" ht="54" customHeight="1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1"/>
    </row>
    <row r="13" spans="1:14" ht="7.5" customHeight="1" thickBot="1"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4"/>
    </row>
    <row r="14" spans="1:14" ht="7.5" customHeight="1" thickTop="1" thickBot="1"/>
    <row r="15" spans="1:14" ht="31.5" thickTop="1" thickBot="1">
      <c r="B15" s="355" t="s">
        <v>42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/>
    </row>
    <row r="16" spans="1:14" ht="8.25" customHeight="1" thickTop="1"/>
    <row r="17" spans="1:16" ht="4.5" customHeight="1" thickBot="1">
      <c r="B17" s="70"/>
      <c r="C17" s="70"/>
    </row>
    <row r="18" spans="1:16" ht="29.25" customHeight="1" thickTop="1" thickBot="1">
      <c r="B18" s="370" t="s">
        <v>43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2"/>
    </row>
    <row r="19" spans="1:16" ht="6.75" customHeight="1" thickTop="1">
      <c r="B19" s="71"/>
      <c r="C19" s="71"/>
      <c r="D19" s="71"/>
      <c r="E19" s="71"/>
      <c r="F19" s="71"/>
      <c r="G19" s="71"/>
      <c r="H19" s="71"/>
      <c r="I19" s="71"/>
      <c r="O19" s="92"/>
      <c r="P19" s="92"/>
    </row>
    <row r="20" spans="1:16" ht="43.5" customHeight="1">
      <c r="A20" s="139"/>
      <c r="B20" s="358" t="s">
        <v>215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92"/>
      <c r="P20" s="92"/>
    </row>
    <row r="21" spans="1:16" ht="26.25" customHeight="1">
      <c r="A21" s="140"/>
      <c r="B21" s="141" t="s">
        <v>216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92"/>
      <c r="P21" s="92"/>
    </row>
    <row r="22" spans="1:16" ht="18.75" customHeight="1">
      <c r="A22" s="140"/>
      <c r="B22" s="368" t="s">
        <v>217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92"/>
      <c r="P22" s="92"/>
    </row>
    <row r="23" spans="1:16" ht="24.75" customHeight="1">
      <c r="A23" s="140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92"/>
      <c r="P23" s="92"/>
    </row>
    <row r="24" spans="1:16" ht="20.25" customHeight="1">
      <c r="A24" s="140"/>
      <c r="B24" s="364" t="s">
        <v>218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92"/>
      <c r="P24" s="92"/>
    </row>
    <row r="25" spans="1:16">
      <c r="A25" s="140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92"/>
      <c r="P25" s="92"/>
    </row>
    <row r="26" spans="1:16" ht="36.75" customHeight="1">
      <c r="A26" s="140"/>
      <c r="B26" s="364" t="s">
        <v>219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142"/>
      <c r="O26" s="217"/>
      <c r="P26" s="92"/>
    </row>
    <row r="27" spans="1:16" ht="13.5" thickBot="1">
      <c r="O27" s="90"/>
      <c r="P27" s="90"/>
    </row>
    <row r="28" spans="1:16" ht="24.75" thickTop="1" thickBot="1">
      <c r="B28" s="370" t="s">
        <v>44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2"/>
      <c r="O28" s="90"/>
      <c r="P28" s="90"/>
    </row>
    <row r="29" spans="1:16" ht="11.25" customHeight="1" thickTop="1">
      <c r="B29" s="14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45.75" customHeight="1">
      <c r="A30" s="83"/>
      <c r="B30" s="360" t="s">
        <v>220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90"/>
      <c r="P30" s="90"/>
    </row>
    <row r="31" spans="1:16" ht="45.75" customHeight="1">
      <c r="A31" s="140"/>
      <c r="B31" s="366" t="s">
        <v>221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90"/>
      <c r="P31" s="90"/>
    </row>
    <row r="32" spans="1:16" ht="43.5" customHeight="1">
      <c r="A32" s="83"/>
      <c r="B32" s="362" t="s">
        <v>222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219"/>
      <c r="O32" s="90"/>
      <c r="P32" s="90"/>
    </row>
    <row r="33" spans="1:16" ht="40.5" customHeight="1">
      <c r="A33" s="83"/>
      <c r="B33" s="366" t="s">
        <v>223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170"/>
      <c r="P33" s="90"/>
    </row>
    <row r="34" spans="1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</sheetData>
  <mergeCells count="12">
    <mergeCell ref="B33:N33"/>
    <mergeCell ref="B22:N23"/>
    <mergeCell ref="B24:N25"/>
    <mergeCell ref="B18:N18"/>
    <mergeCell ref="B28:N28"/>
    <mergeCell ref="B11:N13"/>
    <mergeCell ref="B15:N15"/>
    <mergeCell ref="B20:N20"/>
    <mergeCell ref="B30:N30"/>
    <mergeCell ref="B32:M32"/>
    <mergeCell ref="B26:M26"/>
    <mergeCell ref="B31:N31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/>
    <hyperlink ref="B24:N25" location="'BARÓMETRO E-ADMIN. TAB.4.1.3'!A1" display="Servicios, procedimientos y trámites públicos ofertados por el Gobierno Vasco por nivel de sofisticación electrónica y trimestre según Departamento. 2012"/>
    <hyperlink ref="B26" location="'BARÓMETRO E-ADMIN. TAB.4.1.4'!A1" display="Servicios, procedimientos y trámites públicos ofertados por el Gobierno Vasco por nivel de sofisticación electrónica y trimestre según tipo. 2012"/>
    <hyperlink ref="B33" location="'BARÓMETRO E-ADMIN G.4.1.4'!A1" display="G.4.1.4. Servicios, procedimientos y trámites más frecuentes ofertados por el Gobierno Vasco por tipo según nivel de sofisticación electrónica.  2012-IVº Trimestre.%"/>
    <hyperlink ref="B30" location="'BARÓMETRO E-ADMIN. G.5.1.1'!A1" display="G.5.1.1 Servicios y procedimientos públicos ofertados por el Gobierno Vasco que han alcanzado el nivel de digitalización objetivo 2013 por departamentos. 2012. 4º Trimestre.%"/>
    <hyperlink ref="B20" location="'BARÓMETRO E-ADMIN. TAB.5.1.1'!A1" display="Servicios, procedimientos y trámites públicos ofertados por el Gobierno Vasco que ha cumplido el nivel de digitalización 2013 según departamento. 2012. 4º Trimestre."/>
    <hyperlink ref="B31" location="'BARÓMETRO E-ADMIN. G.4.1.1'!A1" display="G.4.1.1. Servicios y procedimientos públicos ofertados por el Gobierno Vasco por nivel de sofisticación electrónica actual según trimestre. 2011-2012. %"/>
    <hyperlink ref="B32:M32" location="'BARÓMETRO E-ADMIN. G 4.1.3'!A1" display="G.4.1.3. Servicios y procedimientos públicos ofertados por el Gobierno Vasco por Departamento según nivel de sofisticación electrónica actual. 2017-IVº Trimestre.%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="120" zoomScaleNormal="120" workbookViewId="0">
      <pane ySplit="5" topLeftCell="A42" activePane="bottomLeft" state="frozen"/>
      <selection pane="bottomLeft" activeCell="A2" sqref="A2"/>
    </sheetView>
  </sheetViews>
  <sheetFormatPr baseColWidth="10" defaultColWidth="11.42578125" defaultRowHeight="12.75"/>
  <cols>
    <col min="1" max="2" width="11.42578125" style="28"/>
    <col min="3" max="3" width="7.42578125" style="28" customWidth="1"/>
    <col min="4" max="4" width="7.7109375" style="28" customWidth="1"/>
    <col min="5" max="5" width="10.28515625" style="28" bestFit="1" customWidth="1"/>
    <col min="6" max="7" width="9.85546875" style="28" bestFit="1" customWidth="1"/>
    <col min="8" max="8" width="11.7109375" style="28" customWidth="1"/>
    <col min="9" max="16384" width="11.42578125" style="28"/>
  </cols>
  <sheetData>
    <row r="1" spans="1:14" ht="15.75">
      <c r="A1" s="27" t="s">
        <v>45</v>
      </c>
    </row>
    <row r="2" spans="1:14">
      <c r="A2" s="101" t="s">
        <v>224</v>
      </c>
      <c r="B2" s="102"/>
      <c r="C2" s="102"/>
      <c r="D2" s="102"/>
      <c r="E2" s="102"/>
      <c r="F2" s="102"/>
      <c r="G2" s="102"/>
      <c r="H2" s="102"/>
      <c r="I2" s="87"/>
      <c r="J2" s="87"/>
      <c r="K2" s="87"/>
      <c r="L2" s="87"/>
      <c r="M2" s="87"/>
      <c r="N2" s="87"/>
    </row>
    <row r="3" spans="1:14" ht="6.75" customHeight="1">
      <c r="A3" s="29"/>
      <c r="B3" s="30"/>
      <c r="C3" s="30"/>
      <c r="D3" s="30"/>
      <c r="E3" s="30"/>
      <c r="F3" s="30"/>
      <c r="G3" s="30"/>
      <c r="H3" s="30"/>
    </row>
    <row r="4" spans="1:14">
      <c r="A4" s="30"/>
      <c r="B4" s="373" t="s">
        <v>46</v>
      </c>
      <c r="C4" s="375" t="s">
        <v>47</v>
      </c>
      <c r="D4" s="375"/>
      <c r="E4" s="375"/>
      <c r="F4" s="375"/>
      <c r="G4" s="375"/>
      <c r="H4" s="375"/>
    </row>
    <row r="5" spans="1:14" ht="75" customHeight="1">
      <c r="A5" s="30"/>
      <c r="B5" s="374"/>
      <c r="C5" s="32" t="s">
        <v>48</v>
      </c>
      <c r="D5" s="32" t="s">
        <v>49</v>
      </c>
      <c r="E5" s="32" t="s">
        <v>50</v>
      </c>
      <c r="F5" s="32" t="s">
        <v>51</v>
      </c>
      <c r="G5" s="32" t="s">
        <v>52</v>
      </c>
      <c r="H5" s="32" t="s">
        <v>184</v>
      </c>
    </row>
    <row r="6" spans="1:14">
      <c r="A6" s="33">
        <v>2011</v>
      </c>
    </row>
    <row r="7" spans="1:14">
      <c r="A7" s="34" t="s">
        <v>53</v>
      </c>
      <c r="B7" s="35">
        <f>SUM(C7:H7)</f>
        <v>871</v>
      </c>
      <c r="C7" s="35">
        <v>145</v>
      </c>
      <c r="D7" s="35">
        <v>81</v>
      </c>
      <c r="E7" s="35">
        <v>455</v>
      </c>
      <c r="F7" s="35">
        <v>51</v>
      </c>
      <c r="G7" s="35">
        <v>138</v>
      </c>
      <c r="H7" s="35">
        <v>1</v>
      </c>
    </row>
    <row r="8" spans="1:14">
      <c r="A8" s="36">
        <v>2012</v>
      </c>
      <c r="B8" s="35"/>
      <c r="C8" s="35"/>
      <c r="D8" s="35"/>
      <c r="E8" s="35"/>
      <c r="F8" s="35"/>
      <c r="G8" s="35"/>
      <c r="H8" s="35"/>
    </row>
    <row r="9" spans="1:14">
      <c r="A9" s="34" t="s">
        <v>54</v>
      </c>
      <c r="B9" s="35">
        <f>SUM(C9:H9)</f>
        <v>780</v>
      </c>
      <c r="C9" s="35">
        <v>62</v>
      </c>
      <c r="D9" s="35">
        <v>64</v>
      </c>
      <c r="E9" s="35">
        <v>377</v>
      </c>
      <c r="F9" s="35">
        <v>51</v>
      </c>
      <c r="G9" s="35">
        <v>224</v>
      </c>
      <c r="H9" s="35">
        <v>2</v>
      </c>
    </row>
    <row r="10" spans="1:14">
      <c r="A10" s="81" t="s">
        <v>55</v>
      </c>
      <c r="B10" s="35">
        <f>SUM(C10:H10)</f>
        <v>947</v>
      </c>
      <c r="C10" s="35">
        <v>88</v>
      </c>
      <c r="D10" s="35">
        <v>109</v>
      </c>
      <c r="E10" s="35">
        <v>353</v>
      </c>
      <c r="F10" s="35">
        <v>81</v>
      </c>
      <c r="G10" s="35">
        <v>314</v>
      </c>
      <c r="H10" s="35">
        <v>2</v>
      </c>
    </row>
    <row r="11" spans="1:14">
      <c r="A11" s="81" t="s">
        <v>56</v>
      </c>
      <c r="B11" s="35">
        <v>875</v>
      </c>
      <c r="C11" s="35">
        <v>58</v>
      </c>
      <c r="D11" s="35">
        <v>88</v>
      </c>
      <c r="E11" s="35">
        <v>317</v>
      </c>
      <c r="F11" s="35">
        <v>76</v>
      </c>
      <c r="G11" s="35">
        <v>334</v>
      </c>
      <c r="H11" s="35">
        <v>2</v>
      </c>
    </row>
    <row r="12" spans="1:14">
      <c r="A12" s="81" t="s">
        <v>53</v>
      </c>
      <c r="B12" s="35">
        <v>950</v>
      </c>
      <c r="C12" s="35">
        <v>51</v>
      </c>
      <c r="D12" s="35">
        <v>127</v>
      </c>
      <c r="E12" s="35">
        <v>292</v>
      </c>
      <c r="F12" s="35">
        <v>83</v>
      </c>
      <c r="G12" s="35">
        <v>395</v>
      </c>
      <c r="H12" s="35">
        <v>2</v>
      </c>
    </row>
    <row r="13" spans="1:14">
      <c r="A13" s="75">
        <v>2013</v>
      </c>
      <c r="B13" s="143"/>
      <c r="C13" s="143"/>
      <c r="D13" s="143"/>
      <c r="E13" s="143"/>
      <c r="F13" s="143"/>
      <c r="G13" s="143"/>
      <c r="H13" s="143"/>
    </row>
    <row r="14" spans="1:14">
      <c r="A14" s="81" t="s">
        <v>57</v>
      </c>
      <c r="B14" s="35">
        <f>SUM(C14:H14)</f>
        <v>986</v>
      </c>
      <c r="C14" s="35">
        <v>59</v>
      </c>
      <c r="D14" s="35">
        <v>144</v>
      </c>
      <c r="E14" s="35">
        <v>224</v>
      </c>
      <c r="F14" s="35">
        <v>106</v>
      </c>
      <c r="G14" s="35">
        <v>449</v>
      </c>
      <c r="H14" s="35">
        <v>4</v>
      </c>
    </row>
    <row r="15" spans="1:14">
      <c r="A15" s="81" t="s">
        <v>58</v>
      </c>
      <c r="B15" s="35">
        <v>965</v>
      </c>
      <c r="C15" s="35">
        <v>53</v>
      </c>
      <c r="D15" s="35">
        <v>108</v>
      </c>
      <c r="E15" s="35">
        <v>284</v>
      </c>
      <c r="F15" s="35">
        <v>98</v>
      </c>
      <c r="G15" s="35">
        <v>418</v>
      </c>
      <c r="H15" s="35">
        <v>4</v>
      </c>
    </row>
    <row r="16" spans="1:14">
      <c r="A16" s="81" t="s">
        <v>53</v>
      </c>
      <c r="B16" s="35">
        <v>1046</v>
      </c>
      <c r="C16" s="35">
        <v>98</v>
      </c>
      <c r="D16" s="35">
        <v>114</v>
      </c>
      <c r="E16" s="35">
        <v>227</v>
      </c>
      <c r="F16" s="35">
        <v>109</v>
      </c>
      <c r="G16" s="35">
        <v>494</v>
      </c>
      <c r="H16" s="35">
        <v>4</v>
      </c>
    </row>
    <row r="17" spans="1:8">
      <c r="A17" s="75">
        <v>2014</v>
      </c>
      <c r="B17" s="37"/>
      <c r="C17" s="37"/>
      <c r="D17" s="37"/>
      <c r="E17" s="37"/>
      <c r="F17" s="37"/>
      <c r="G17" s="37"/>
      <c r="H17" s="37"/>
    </row>
    <row r="18" spans="1:8">
      <c r="A18" s="34" t="s">
        <v>54</v>
      </c>
      <c r="B18" s="35">
        <v>1122</v>
      </c>
      <c r="C18" s="35">
        <v>119</v>
      </c>
      <c r="D18" s="35">
        <v>101</v>
      </c>
      <c r="E18" s="35">
        <v>290</v>
      </c>
      <c r="F18" s="35">
        <v>106</v>
      </c>
      <c r="G18" s="35">
        <v>502</v>
      </c>
      <c r="H18" s="35">
        <v>4</v>
      </c>
    </row>
    <row r="19" spans="1:8">
      <c r="A19" s="81" t="s">
        <v>55</v>
      </c>
      <c r="B19" s="35">
        <v>1166</v>
      </c>
      <c r="C19" s="35">
        <v>124</v>
      </c>
      <c r="D19" s="35">
        <v>102</v>
      </c>
      <c r="E19" s="35">
        <v>297</v>
      </c>
      <c r="F19" s="35">
        <v>106</v>
      </c>
      <c r="G19" s="35">
        <v>533</v>
      </c>
      <c r="H19" s="35">
        <v>4</v>
      </c>
    </row>
    <row r="20" spans="1:8">
      <c r="A20" s="81" t="s">
        <v>59</v>
      </c>
      <c r="B20" s="35">
        <v>1184</v>
      </c>
      <c r="C20" s="35">
        <v>135</v>
      </c>
      <c r="D20" s="35">
        <v>107</v>
      </c>
      <c r="E20" s="35">
        <v>301</v>
      </c>
      <c r="F20" s="35">
        <v>101</v>
      </c>
      <c r="G20" s="35">
        <v>536</v>
      </c>
      <c r="H20" s="35">
        <v>4</v>
      </c>
    </row>
    <row r="21" spans="1:8">
      <c r="A21" s="81" t="s">
        <v>53</v>
      </c>
      <c r="B21" s="35">
        <v>1216</v>
      </c>
      <c r="C21" s="35">
        <v>135</v>
      </c>
      <c r="D21" s="35">
        <v>113</v>
      </c>
      <c r="E21" s="35">
        <v>297</v>
      </c>
      <c r="F21" s="35">
        <v>100</v>
      </c>
      <c r="G21" s="35">
        <v>567</v>
      </c>
      <c r="H21" s="35">
        <v>4</v>
      </c>
    </row>
    <row r="22" spans="1:8">
      <c r="A22" s="75">
        <v>2015</v>
      </c>
      <c r="B22" s="37"/>
      <c r="C22" s="37"/>
      <c r="D22" s="37"/>
      <c r="E22" s="37"/>
      <c r="F22" s="37"/>
      <c r="G22" s="37"/>
      <c r="H22" s="37"/>
    </row>
    <row r="23" spans="1:8">
      <c r="A23" s="34" t="s">
        <v>54</v>
      </c>
      <c r="B23" s="35">
        <v>1259</v>
      </c>
      <c r="C23" s="35">
        <v>140</v>
      </c>
      <c r="D23" s="35">
        <v>119</v>
      </c>
      <c r="E23" s="35">
        <v>302</v>
      </c>
      <c r="F23" s="35">
        <v>96</v>
      </c>
      <c r="G23" s="35">
        <v>598</v>
      </c>
      <c r="H23" s="35">
        <v>4</v>
      </c>
    </row>
    <row r="24" spans="1:8">
      <c r="A24" s="81" t="s">
        <v>55</v>
      </c>
      <c r="B24" s="35">
        <v>1348</v>
      </c>
      <c r="C24" s="35">
        <v>140</v>
      </c>
      <c r="D24" s="35">
        <v>120</v>
      </c>
      <c r="E24" s="35">
        <v>313</v>
      </c>
      <c r="F24" s="35">
        <v>93</v>
      </c>
      <c r="G24" s="35">
        <v>678</v>
      </c>
      <c r="H24" s="35">
        <v>4</v>
      </c>
    </row>
    <row r="25" spans="1:8">
      <c r="A25" s="81" t="s">
        <v>59</v>
      </c>
      <c r="B25" s="144">
        <v>1365</v>
      </c>
      <c r="C25" s="144">
        <v>141</v>
      </c>
      <c r="D25" s="144">
        <v>119</v>
      </c>
      <c r="E25" s="144">
        <v>315</v>
      </c>
      <c r="F25" s="144">
        <v>93</v>
      </c>
      <c r="G25" s="144">
        <v>693</v>
      </c>
      <c r="H25" s="144">
        <v>4</v>
      </c>
    </row>
    <row r="26" spans="1:8">
      <c r="A26" s="81" t="s">
        <v>53</v>
      </c>
      <c r="B26" s="35">
        <v>1409</v>
      </c>
      <c r="C26" s="35">
        <v>149</v>
      </c>
      <c r="D26" s="35">
        <v>123</v>
      </c>
      <c r="E26" s="35">
        <v>323</v>
      </c>
      <c r="F26" s="35">
        <v>97</v>
      </c>
      <c r="G26" s="35">
        <v>713</v>
      </c>
      <c r="H26" s="35">
        <v>4</v>
      </c>
    </row>
    <row r="27" spans="1:8">
      <c r="A27" s="75">
        <v>2016</v>
      </c>
      <c r="B27" s="37"/>
      <c r="C27" s="37"/>
      <c r="D27" s="37"/>
      <c r="E27" s="37"/>
      <c r="F27" s="37"/>
      <c r="G27" s="37"/>
      <c r="H27" s="37"/>
    </row>
    <row r="28" spans="1:8">
      <c r="A28" s="34" t="s">
        <v>54</v>
      </c>
      <c r="B28" s="35">
        <v>1498</v>
      </c>
      <c r="C28" s="35">
        <v>179</v>
      </c>
      <c r="D28" s="35">
        <v>106</v>
      </c>
      <c r="E28" s="35">
        <v>330</v>
      </c>
      <c r="F28" s="35">
        <v>89</v>
      </c>
      <c r="G28" s="35">
        <v>791</v>
      </c>
      <c r="H28" s="35">
        <v>3</v>
      </c>
    </row>
    <row r="29" spans="1:8">
      <c r="A29" s="81" t="s">
        <v>55</v>
      </c>
      <c r="B29" s="35">
        <v>1518</v>
      </c>
      <c r="C29" s="35">
        <v>172</v>
      </c>
      <c r="D29" s="35">
        <v>95</v>
      </c>
      <c r="E29" s="35">
        <v>351</v>
      </c>
      <c r="F29" s="35">
        <v>62</v>
      </c>
      <c r="G29" s="35">
        <v>835</v>
      </c>
      <c r="H29" s="35">
        <v>3</v>
      </c>
    </row>
    <row r="30" spans="1:8">
      <c r="A30" s="81" t="s">
        <v>59</v>
      </c>
      <c r="B30" s="144">
        <v>1536</v>
      </c>
      <c r="C30" s="144">
        <v>174</v>
      </c>
      <c r="D30" s="144">
        <v>95</v>
      </c>
      <c r="E30" s="144">
        <v>358</v>
      </c>
      <c r="F30" s="144">
        <v>63</v>
      </c>
      <c r="G30" s="144">
        <v>843</v>
      </c>
      <c r="H30" s="144">
        <v>3</v>
      </c>
    </row>
    <row r="31" spans="1:8">
      <c r="A31" s="81" t="s">
        <v>53</v>
      </c>
      <c r="B31" s="35">
        <v>1588</v>
      </c>
      <c r="C31" s="35">
        <v>182</v>
      </c>
      <c r="D31" s="35">
        <v>97</v>
      </c>
      <c r="E31" s="35">
        <v>362</v>
      </c>
      <c r="F31" s="35">
        <v>66</v>
      </c>
      <c r="G31" s="35">
        <v>878</v>
      </c>
      <c r="H31" s="35">
        <v>3</v>
      </c>
    </row>
    <row r="32" spans="1:8">
      <c r="A32" s="75">
        <v>2017</v>
      </c>
      <c r="B32" s="37"/>
      <c r="C32" s="37"/>
      <c r="D32" s="37"/>
      <c r="E32" s="37"/>
      <c r="F32" s="37"/>
      <c r="G32" s="37"/>
      <c r="H32" s="37"/>
    </row>
    <row r="33" spans="1:8">
      <c r="A33" s="34" t="s">
        <v>54</v>
      </c>
      <c r="B33" s="35">
        <v>1627</v>
      </c>
      <c r="C33" s="35">
        <v>182</v>
      </c>
      <c r="D33" s="35">
        <v>102</v>
      </c>
      <c r="E33" s="35">
        <v>367</v>
      </c>
      <c r="F33" s="35">
        <v>63</v>
      </c>
      <c r="G33" s="35">
        <v>908</v>
      </c>
      <c r="H33" s="35">
        <v>5</v>
      </c>
    </row>
    <row r="34" spans="1:8">
      <c r="A34" s="81" t="s">
        <v>55</v>
      </c>
      <c r="B34" s="35">
        <v>1767</v>
      </c>
      <c r="C34" s="35">
        <v>236</v>
      </c>
      <c r="D34" s="35">
        <v>101</v>
      </c>
      <c r="E34" s="35">
        <v>375</v>
      </c>
      <c r="F34" s="35">
        <v>65</v>
      </c>
      <c r="G34" s="35">
        <v>985</v>
      </c>
      <c r="H34" s="35">
        <v>5</v>
      </c>
    </row>
    <row r="35" spans="1:8">
      <c r="A35" s="81" t="s">
        <v>59</v>
      </c>
      <c r="B35" s="144">
        <v>1766</v>
      </c>
      <c r="C35" s="144">
        <v>236</v>
      </c>
      <c r="D35" s="144">
        <v>101</v>
      </c>
      <c r="E35" s="144">
        <v>377</v>
      </c>
      <c r="F35" s="144">
        <v>64</v>
      </c>
      <c r="G35" s="144">
        <v>983</v>
      </c>
      <c r="H35" s="144">
        <v>5</v>
      </c>
    </row>
    <row r="36" spans="1:8">
      <c r="A36" s="81" t="s">
        <v>53</v>
      </c>
      <c r="B36" s="35">
        <v>1795</v>
      </c>
      <c r="C36" s="35">
        <v>258</v>
      </c>
      <c r="D36" s="35">
        <v>103</v>
      </c>
      <c r="E36" s="35">
        <v>349</v>
      </c>
      <c r="F36" s="35">
        <v>66</v>
      </c>
      <c r="G36" s="35">
        <v>1014</v>
      </c>
      <c r="H36" s="35">
        <v>5</v>
      </c>
    </row>
    <row r="37" spans="1:8">
      <c r="A37" s="75">
        <v>2018</v>
      </c>
      <c r="B37" s="37"/>
      <c r="C37" s="37"/>
      <c r="D37" s="37"/>
      <c r="E37" s="37"/>
      <c r="F37" s="37"/>
      <c r="G37" s="37"/>
      <c r="H37" s="37"/>
    </row>
    <row r="38" spans="1:8">
      <c r="A38" s="34" t="s">
        <v>60</v>
      </c>
      <c r="B38" s="164">
        <v>1528</v>
      </c>
      <c r="C38" s="164">
        <v>292</v>
      </c>
      <c r="D38" s="164">
        <v>91</v>
      </c>
      <c r="E38" s="164">
        <v>273</v>
      </c>
      <c r="F38" s="164">
        <v>90</v>
      </c>
      <c r="G38" s="164">
        <v>777</v>
      </c>
      <c r="H38" s="164">
        <v>5</v>
      </c>
    </row>
    <row r="39" spans="1:8" s="119" customFormat="1">
      <c r="A39" s="81" t="s">
        <v>55</v>
      </c>
      <c r="B39" s="164">
        <v>1517</v>
      </c>
      <c r="C39" s="164">
        <v>209</v>
      </c>
      <c r="D39" s="164">
        <v>120</v>
      </c>
      <c r="E39" s="164">
        <v>188</v>
      </c>
      <c r="F39" s="164">
        <v>142</v>
      </c>
      <c r="G39" s="164">
        <v>855</v>
      </c>
      <c r="H39" s="164">
        <v>3</v>
      </c>
    </row>
    <row r="40" spans="1:8">
      <c r="A40" s="81" t="s">
        <v>59</v>
      </c>
      <c r="B40" s="164">
        <v>1497</v>
      </c>
      <c r="C40" s="164">
        <v>194</v>
      </c>
      <c r="D40" s="164">
        <v>126</v>
      </c>
      <c r="E40" s="164">
        <v>191</v>
      </c>
      <c r="F40" s="164">
        <v>140</v>
      </c>
      <c r="G40" s="164">
        <v>844</v>
      </c>
      <c r="H40" s="164">
        <v>2</v>
      </c>
    </row>
    <row r="41" spans="1:8">
      <c r="A41" s="81" t="s">
        <v>53</v>
      </c>
      <c r="B41" s="164">
        <v>1600</v>
      </c>
      <c r="C41" s="164">
        <v>242</v>
      </c>
      <c r="D41" s="164">
        <v>139</v>
      </c>
      <c r="E41" s="164">
        <v>194</v>
      </c>
      <c r="F41" s="164">
        <v>171</v>
      </c>
      <c r="G41" s="164">
        <v>852</v>
      </c>
      <c r="H41" s="164">
        <v>2</v>
      </c>
    </row>
    <row r="42" spans="1:8">
      <c r="A42" s="75">
        <v>2019</v>
      </c>
      <c r="B42" s="37"/>
      <c r="C42" s="37"/>
      <c r="D42" s="37"/>
      <c r="E42" s="37"/>
      <c r="F42" s="37"/>
      <c r="G42" s="37"/>
      <c r="H42" s="37"/>
    </row>
    <row r="43" spans="1:8">
      <c r="A43" s="34" t="s">
        <v>54</v>
      </c>
      <c r="B43" s="164">
        <v>1640</v>
      </c>
      <c r="C43" s="164">
        <v>196</v>
      </c>
      <c r="D43" s="164">
        <v>130</v>
      </c>
      <c r="E43" s="164">
        <v>174</v>
      </c>
      <c r="F43" s="164">
        <v>175</v>
      </c>
      <c r="G43" s="164">
        <v>962</v>
      </c>
      <c r="H43" s="164">
        <v>3</v>
      </c>
    </row>
    <row r="44" spans="1:8">
      <c r="A44" s="34" t="s">
        <v>55</v>
      </c>
      <c r="B44" s="164">
        <v>1696</v>
      </c>
      <c r="C44" s="164">
        <v>191</v>
      </c>
      <c r="D44" s="164">
        <v>139</v>
      </c>
      <c r="E44" s="164">
        <v>169</v>
      </c>
      <c r="F44" s="164">
        <v>179</v>
      </c>
      <c r="G44" s="164">
        <v>1015</v>
      </c>
      <c r="H44" s="164">
        <v>3</v>
      </c>
    </row>
    <row r="45" spans="1:8">
      <c r="A45" s="34" t="s">
        <v>59</v>
      </c>
      <c r="B45" s="164">
        <v>1707</v>
      </c>
      <c r="C45" s="164">
        <v>153</v>
      </c>
      <c r="D45" s="164">
        <v>156</v>
      </c>
      <c r="E45" s="164">
        <v>162</v>
      </c>
      <c r="F45" s="164">
        <v>179</v>
      </c>
      <c r="G45" s="164">
        <v>1054</v>
      </c>
      <c r="H45" s="164">
        <v>3</v>
      </c>
    </row>
    <row r="46" spans="1:8">
      <c r="A46" s="81" t="s">
        <v>53</v>
      </c>
      <c r="B46" s="164">
        <v>1752</v>
      </c>
      <c r="C46" s="164">
        <v>158</v>
      </c>
      <c r="D46" s="164">
        <v>152</v>
      </c>
      <c r="E46" s="164">
        <v>163</v>
      </c>
      <c r="F46" s="164">
        <v>184</v>
      </c>
      <c r="G46" s="164">
        <v>1092</v>
      </c>
      <c r="H46" s="164">
        <v>3</v>
      </c>
    </row>
    <row r="47" spans="1:8">
      <c r="A47" s="75">
        <v>2020</v>
      </c>
      <c r="B47" s="37"/>
      <c r="C47" s="37"/>
      <c r="D47" s="37"/>
      <c r="E47" s="37"/>
      <c r="F47" s="37"/>
      <c r="G47" s="37"/>
      <c r="H47" s="37"/>
    </row>
    <row r="48" spans="1:8">
      <c r="A48" s="241" t="s">
        <v>54</v>
      </c>
      <c r="B48" s="164">
        <v>1951</v>
      </c>
      <c r="C48" s="164">
        <v>169</v>
      </c>
      <c r="D48" s="164">
        <v>161</v>
      </c>
      <c r="E48" s="164">
        <v>165</v>
      </c>
      <c r="F48" s="164">
        <v>151</v>
      </c>
      <c r="G48" s="164">
        <v>1299</v>
      </c>
      <c r="H48" s="164">
        <v>6</v>
      </c>
    </row>
    <row r="49" spans="1:8">
      <c r="A49" s="34" t="s">
        <v>55</v>
      </c>
      <c r="B49" s="164">
        <v>2081</v>
      </c>
      <c r="C49" s="164">
        <v>186</v>
      </c>
      <c r="D49" s="164">
        <v>186</v>
      </c>
      <c r="E49" s="164">
        <v>161</v>
      </c>
      <c r="F49" s="164">
        <v>150</v>
      </c>
      <c r="G49" s="164">
        <v>1392</v>
      </c>
      <c r="H49" s="164">
        <v>6</v>
      </c>
    </row>
    <row r="50" spans="1:8">
      <c r="A50" s="34" t="s">
        <v>59</v>
      </c>
      <c r="B50" s="164">
        <v>2119</v>
      </c>
      <c r="C50" s="164">
        <v>191</v>
      </c>
      <c r="D50" s="164">
        <v>189</v>
      </c>
      <c r="E50" s="164">
        <v>184</v>
      </c>
      <c r="F50" s="164">
        <v>153</v>
      </c>
      <c r="G50" s="164">
        <v>1395</v>
      </c>
      <c r="H50" s="164">
        <v>7</v>
      </c>
    </row>
    <row r="51" spans="1:8">
      <c r="A51" s="81" t="s">
        <v>53</v>
      </c>
      <c r="B51" s="164">
        <v>2207</v>
      </c>
      <c r="C51" s="164">
        <v>193</v>
      </c>
      <c r="D51" s="164">
        <v>185</v>
      </c>
      <c r="E51" s="164">
        <v>185</v>
      </c>
      <c r="F51" s="164">
        <v>163</v>
      </c>
      <c r="G51" s="164">
        <v>1474</v>
      </c>
      <c r="H51" s="164">
        <v>7</v>
      </c>
    </row>
    <row r="52" spans="1:8">
      <c r="A52" s="75">
        <v>2021</v>
      </c>
      <c r="B52" s="164"/>
      <c r="C52" s="164"/>
      <c r="D52" s="164"/>
      <c r="E52" s="164"/>
      <c r="F52" s="164"/>
      <c r="G52" s="164"/>
      <c r="H52" s="164"/>
    </row>
    <row r="53" spans="1:8">
      <c r="A53" s="81" t="s">
        <v>60</v>
      </c>
      <c r="B53" s="164">
        <v>2043</v>
      </c>
      <c r="C53" s="164">
        <v>182</v>
      </c>
      <c r="D53" s="164">
        <v>163</v>
      </c>
      <c r="E53" s="164">
        <v>178</v>
      </c>
      <c r="F53" s="164">
        <v>145</v>
      </c>
      <c r="G53" s="164">
        <v>1368</v>
      </c>
      <c r="H53" s="164">
        <v>7</v>
      </c>
    </row>
    <row r="54" spans="1:8">
      <c r="A54" s="81" t="s">
        <v>55</v>
      </c>
      <c r="B54" s="164">
        <v>2221</v>
      </c>
      <c r="C54" s="164">
        <v>203</v>
      </c>
      <c r="D54" s="164">
        <v>167</v>
      </c>
      <c r="E54" s="164">
        <v>213</v>
      </c>
      <c r="F54" s="164">
        <v>152</v>
      </c>
      <c r="G54" s="164">
        <v>1478</v>
      </c>
      <c r="H54" s="164">
        <v>8</v>
      </c>
    </row>
    <row r="55" spans="1:8">
      <c r="A55" s="81" t="s">
        <v>59</v>
      </c>
      <c r="B55" s="164">
        <v>2247</v>
      </c>
      <c r="C55" s="164">
        <v>208</v>
      </c>
      <c r="D55" s="164">
        <v>170</v>
      </c>
      <c r="E55" s="164">
        <v>196</v>
      </c>
      <c r="F55" s="164">
        <v>156</v>
      </c>
      <c r="G55" s="164">
        <v>1509</v>
      </c>
      <c r="H55" s="164">
        <v>8</v>
      </c>
    </row>
    <row r="56" spans="1:8">
      <c r="A56" s="29" t="s">
        <v>206</v>
      </c>
      <c r="B56" s="294">
        <v>2285</v>
      </c>
      <c r="C56" s="164">
        <v>213</v>
      </c>
      <c r="D56" s="164">
        <v>156</v>
      </c>
      <c r="E56" s="164">
        <v>202</v>
      </c>
      <c r="F56" s="164">
        <v>86</v>
      </c>
      <c r="G56" s="164">
        <v>1619</v>
      </c>
      <c r="H56" s="164">
        <v>9</v>
      </c>
    </row>
    <row r="57" spans="1:8">
      <c r="A57" s="75">
        <v>2022</v>
      </c>
      <c r="B57" s="37"/>
      <c r="C57" s="37"/>
      <c r="D57" s="37"/>
      <c r="E57" s="37"/>
      <c r="F57" s="37"/>
      <c r="G57" s="37"/>
      <c r="H57" s="37"/>
    </row>
    <row r="58" spans="1:8">
      <c r="A58" s="317" t="s">
        <v>54</v>
      </c>
      <c r="B58" s="164">
        <v>2469</v>
      </c>
      <c r="C58" s="164">
        <v>240</v>
      </c>
      <c r="D58" s="164">
        <v>164</v>
      </c>
      <c r="E58" s="164">
        <v>183</v>
      </c>
      <c r="F58" s="164">
        <v>79</v>
      </c>
      <c r="G58" s="164">
        <v>1794</v>
      </c>
      <c r="H58" s="164">
        <v>9</v>
      </c>
    </row>
    <row r="59" spans="1:8">
      <c r="A59" s="295" t="s">
        <v>55</v>
      </c>
      <c r="B59" s="165">
        <v>2616</v>
      </c>
      <c r="C59" s="165">
        <v>335</v>
      </c>
      <c r="D59" s="165">
        <v>159</v>
      </c>
      <c r="E59" s="165">
        <v>206</v>
      </c>
      <c r="F59" s="165">
        <v>81</v>
      </c>
      <c r="G59" s="165">
        <v>1831</v>
      </c>
      <c r="H59" s="165">
        <v>4</v>
      </c>
    </row>
    <row r="60" spans="1:8">
      <c r="A60" s="38" t="s">
        <v>203</v>
      </c>
    </row>
    <row r="61" spans="1:8">
      <c r="A61" s="39" t="s">
        <v>61</v>
      </c>
    </row>
    <row r="62" spans="1:8">
      <c r="A62" s="39" t="s">
        <v>62</v>
      </c>
    </row>
    <row r="63" spans="1:8">
      <c r="A63" s="39" t="s">
        <v>205</v>
      </c>
    </row>
    <row r="64" spans="1:8">
      <c r="A64" s="39"/>
    </row>
    <row r="65" spans="1:1">
      <c r="A65" s="40" t="s">
        <v>63</v>
      </c>
    </row>
    <row r="67" spans="1:1">
      <c r="A67"/>
    </row>
    <row r="68" spans="1:1">
      <c r="A68" s="72"/>
    </row>
  </sheetData>
  <mergeCells count="2">
    <mergeCell ref="B4:B5"/>
    <mergeCell ref="C4:H4"/>
  </mergeCells>
  <phoneticPr fontId="15" type="noConversion"/>
  <hyperlinks>
    <hyperlink ref="A65" location="'BARÓMETRO E-ADMIN. G.4.1.1'!A1" display="IR A GRÁFICO ==&gt;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7"/>
  <sheetViews>
    <sheetView zoomScale="120" zoomScaleNormal="120" workbookViewId="0">
      <selection activeCell="B1" sqref="B1"/>
    </sheetView>
  </sheetViews>
  <sheetFormatPr baseColWidth="10" defaultColWidth="11.42578125" defaultRowHeight="12.75"/>
  <cols>
    <col min="1" max="7" width="11.42578125" style="118"/>
    <col min="8" max="8" width="17.28515625" style="118" customWidth="1"/>
    <col min="9" max="16384" width="11.42578125" style="118"/>
  </cols>
  <sheetData>
    <row r="1" spans="1:1">
      <c r="A1" s="197" t="s">
        <v>64</v>
      </c>
    </row>
    <row r="39" spans="1:16" s="163" customForma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  <row r="40" spans="1:16" s="163" customForma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</row>
    <row r="41" spans="1:16" s="163" customForma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</row>
    <row r="42" spans="1:16" s="122" customFormat="1" ht="13.5" customHeight="1">
      <c r="A42" s="38" t="s">
        <v>203</v>
      </c>
    </row>
    <row r="43" spans="1:16">
      <c r="A43" s="39" t="s">
        <v>61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</row>
    <row r="44" spans="1:16" s="124" customFormat="1" ht="12.75" customHeight="1">
      <c r="A44" s="39" t="s">
        <v>62</v>
      </c>
    </row>
    <row r="45" spans="1:16" s="124" customFormat="1" ht="14.25" customHeight="1">
      <c r="A45" s="39" t="s">
        <v>205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6" s="155" customFormat="1" ht="19.5" customHeight="1">
      <c r="A46" s="296"/>
      <c r="M46" s="297"/>
      <c r="N46" s="297"/>
      <c r="O46" s="297"/>
    </row>
    <row r="47" spans="1:16" s="155" customFormat="1">
      <c r="A47" s="297"/>
      <c r="M47" s="297"/>
      <c r="N47" s="297"/>
      <c r="O47" s="297"/>
    </row>
    <row r="48" spans="1:16" s="155" customFormat="1" ht="33.75" customHeight="1">
      <c r="A48" s="199"/>
      <c r="B48" s="199"/>
      <c r="C48" s="200" t="s">
        <v>48</v>
      </c>
      <c r="D48" s="200" t="s">
        <v>49</v>
      </c>
      <c r="E48" s="200" t="s">
        <v>50</v>
      </c>
      <c r="F48" s="200" t="s">
        <v>65</v>
      </c>
      <c r="G48" s="200" t="s">
        <v>66</v>
      </c>
      <c r="H48" s="200" t="s">
        <v>67</v>
      </c>
      <c r="I48" s="201" t="s">
        <v>46</v>
      </c>
      <c r="M48" s="297"/>
      <c r="N48" s="297"/>
      <c r="O48" s="297"/>
    </row>
    <row r="49" spans="1:15" s="155" customFormat="1">
      <c r="A49" s="199" t="s">
        <v>68</v>
      </c>
      <c r="B49" s="199" t="s">
        <v>69</v>
      </c>
      <c r="C49" s="202">
        <v>145</v>
      </c>
      <c r="D49" s="202">
        <v>81</v>
      </c>
      <c r="E49" s="202">
        <v>455</v>
      </c>
      <c r="F49" s="202">
        <v>51</v>
      </c>
      <c r="G49" s="202">
        <v>138</v>
      </c>
      <c r="H49" s="202">
        <v>1</v>
      </c>
      <c r="I49" s="202">
        <v>871</v>
      </c>
      <c r="M49" s="297"/>
      <c r="N49" s="297"/>
      <c r="O49" s="297"/>
    </row>
    <row r="50" spans="1:15" s="155" customFormat="1">
      <c r="A50" s="199" t="s">
        <v>68</v>
      </c>
      <c r="B50" s="199" t="s">
        <v>70</v>
      </c>
      <c r="C50" s="202">
        <v>62</v>
      </c>
      <c r="D50" s="202">
        <v>64</v>
      </c>
      <c r="E50" s="202">
        <v>377</v>
      </c>
      <c r="F50" s="202">
        <v>51</v>
      </c>
      <c r="G50" s="202">
        <v>224</v>
      </c>
      <c r="H50" s="202">
        <v>2</v>
      </c>
      <c r="I50" s="202">
        <v>780</v>
      </c>
      <c r="M50" s="297"/>
      <c r="N50" s="297"/>
      <c r="O50" s="297"/>
    </row>
    <row r="51" spans="1:15" s="155" customFormat="1">
      <c r="A51" s="199" t="s">
        <v>68</v>
      </c>
      <c r="B51" s="199" t="s">
        <v>71</v>
      </c>
      <c r="C51" s="202">
        <v>88</v>
      </c>
      <c r="D51" s="202">
        <v>109</v>
      </c>
      <c r="E51" s="202">
        <v>353</v>
      </c>
      <c r="F51" s="202">
        <v>81</v>
      </c>
      <c r="G51" s="202">
        <v>314</v>
      </c>
      <c r="H51" s="202">
        <v>2</v>
      </c>
      <c r="I51" s="202">
        <v>947</v>
      </c>
      <c r="M51" s="297"/>
      <c r="N51" s="297"/>
      <c r="O51" s="297"/>
    </row>
    <row r="52" spans="1:15" s="155" customFormat="1">
      <c r="A52" s="199" t="s">
        <v>68</v>
      </c>
      <c r="B52" s="199" t="s">
        <v>72</v>
      </c>
      <c r="C52" s="202">
        <v>58</v>
      </c>
      <c r="D52" s="202">
        <v>88</v>
      </c>
      <c r="E52" s="202">
        <v>317</v>
      </c>
      <c r="F52" s="202">
        <v>76</v>
      </c>
      <c r="G52" s="202">
        <v>334</v>
      </c>
      <c r="H52" s="202">
        <v>2</v>
      </c>
      <c r="I52" s="202">
        <v>875</v>
      </c>
      <c r="M52" s="297"/>
      <c r="N52" s="297"/>
      <c r="O52" s="297"/>
    </row>
    <row r="53" spans="1:15" s="155" customFormat="1">
      <c r="A53" s="199" t="s">
        <v>68</v>
      </c>
      <c r="B53" s="199" t="s">
        <v>73</v>
      </c>
      <c r="C53" s="202">
        <v>51</v>
      </c>
      <c r="D53" s="202">
        <v>127</v>
      </c>
      <c r="E53" s="202">
        <v>292</v>
      </c>
      <c r="F53" s="202">
        <v>83</v>
      </c>
      <c r="G53" s="202">
        <v>395</v>
      </c>
      <c r="H53" s="202">
        <v>2</v>
      </c>
      <c r="I53" s="202">
        <v>950</v>
      </c>
      <c r="M53" s="297"/>
      <c r="N53" s="297"/>
      <c r="O53" s="297"/>
    </row>
    <row r="54" spans="1:15" s="155" customFormat="1">
      <c r="A54" s="199" t="s">
        <v>68</v>
      </c>
      <c r="B54" s="199" t="s">
        <v>74</v>
      </c>
      <c r="C54" s="202">
        <v>59</v>
      </c>
      <c r="D54" s="202">
        <v>144</v>
      </c>
      <c r="E54" s="202">
        <v>224</v>
      </c>
      <c r="F54" s="202">
        <v>106</v>
      </c>
      <c r="G54" s="202">
        <v>449</v>
      </c>
      <c r="H54" s="202">
        <v>4</v>
      </c>
      <c r="I54" s="202">
        <v>986</v>
      </c>
      <c r="M54" s="297"/>
      <c r="N54" s="297"/>
      <c r="O54" s="297"/>
    </row>
    <row r="55" spans="1:15" s="155" customFormat="1">
      <c r="A55" s="199" t="s">
        <v>68</v>
      </c>
      <c r="B55" s="199" t="s">
        <v>75</v>
      </c>
      <c r="C55" s="202">
        <v>53</v>
      </c>
      <c r="D55" s="202">
        <v>108</v>
      </c>
      <c r="E55" s="202">
        <v>284</v>
      </c>
      <c r="F55" s="202">
        <v>98</v>
      </c>
      <c r="G55" s="202">
        <v>418</v>
      </c>
      <c r="H55" s="202">
        <v>4</v>
      </c>
      <c r="I55" s="202">
        <v>965</v>
      </c>
      <c r="M55" s="297"/>
      <c r="N55" s="297"/>
      <c r="O55" s="297"/>
    </row>
    <row r="56" spans="1:15" s="155" customFormat="1">
      <c r="A56" s="199" t="s">
        <v>68</v>
      </c>
      <c r="B56" s="199" t="s">
        <v>76</v>
      </c>
      <c r="C56" s="202">
        <v>98</v>
      </c>
      <c r="D56" s="202">
        <v>114</v>
      </c>
      <c r="E56" s="202">
        <v>227</v>
      </c>
      <c r="F56" s="202">
        <v>109</v>
      </c>
      <c r="G56" s="202">
        <v>494</v>
      </c>
      <c r="H56" s="202">
        <v>4</v>
      </c>
      <c r="I56" s="202">
        <v>1046</v>
      </c>
      <c r="M56" s="297"/>
      <c r="N56" s="297"/>
      <c r="O56" s="297"/>
    </row>
    <row r="57" spans="1:15" s="155" customFormat="1">
      <c r="A57" s="199" t="s">
        <v>68</v>
      </c>
      <c r="B57" s="199" t="s">
        <v>77</v>
      </c>
      <c r="C57" s="202">
        <v>119</v>
      </c>
      <c r="D57" s="202">
        <v>101</v>
      </c>
      <c r="E57" s="202">
        <v>290</v>
      </c>
      <c r="F57" s="202">
        <v>106</v>
      </c>
      <c r="G57" s="202">
        <v>502</v>
      </c>
      <c r="H57" s="202">
        <v>4</v>
      </c>
      <c r="I57" s="202">
        <v>1122</v>
      </c>
      <c r="M57" s="297"/>
      <c r="N57" s="297"/>
      <c r="O57" s="297"/>
    </row>
    <row r="58" spans="1:15" s="155" customFormat="1">
      <c r="A58" s="199" t="s">
        <v>68</v>
      </c>
      <c r="B58" s="199" t="s">
        <v>78</v>
      </c>
      <c r="C58" s="202">
        <v>124</v>
      </c>
      <c r="D58" s="202">
        <v>102</v>
      </c>
      <c r="E58" s="202">
        <v>297</v>
      </c>
      <c r="F58" s="202">
        <v>106</v>
      </c>
      <c r="G58" s="202">
        <v>533</v>
      </c>
      <c r="H58" s="202">
        <v>4</v>
      </c>
      <c r="I58" s="202">
        <v>1166</v>
      </c>
      <c r="M58" s="297"/>
      <c r="N58" s="297"/>
      <c r="O58" s="297"/>
    </row>
    <row r="59" spans="1:15" s="155" customFormat="1">
      <c r="A59" s="199" t="s">
        <v>68</v>
      </c>
      <c r="B59" s="199" t="s">
        <v>79</v>
      </c>
      <c r="C59" s="202">
        <v>135</v>
      </c>
      <c r="D59" s="202">
        <v>107</v>
      </c>
      <c r="E59" s="202">
        <v>301</v>
      </c>
      <c r="F59" s="202">
        <v>101</v>
      </c>
      <c r="G59" s="202">
        <v>536</v>
      </c>
      <c r="H59" s="202">
        <v>4</v>
      </c>
      <c r="I59" s="202">
        <v>1184</v>
      </c>
      <c r="M59" s="297"/>
      <c r="N59" s="297"/>
      <c r="O59" s="297"/>
    </row>
    <row r="60" spans="1:15" s="155" customFormat="1">
      <c r="A60" s="199" t="s">
        <v>68</v>
      </c>
      <c r="B60" s="199" t="s">
        <v>80</v>
      </c>
      <c r="C60" s="202">
        <v>135</v>
      </c>
      <c r="D60" s="202">
        <v>113</v>
      </c>
      <c r="E60" s="202">
        <v>297</v>
      </c>
      <c r="F60" s="202">
        <v>100</v>
      </c>
      <c r="G60" s="202">
        <v>567</v>
      </c>
      <c r="H60" s="202">
        <v>4</v>
      </c>
      <c r="I60" s="202">
        <v>1216</v>
      </c>
      <c r="M60" s="297"/>
      <c r="N60" s="297"/>
      <c r="O60" s="297"/>
    </row>
    <row r="61" spans="1:15" s="155" customFormat="1">
      <c r="A61" s="199" t="s">
        <v>68</v>
      </c>
      <c r="B61" s="199" t="s">
        <v>81</v>
      </c>
      <c r="C61" s="203">
        <v>140</v>
      </c>
      <c r="D61" s="203">
        <v>119</v>
      </c>
      <c r="E61" s="203">
        <v>302</v>
      </c>
      <c r="F61" s="203">
        <v>96</v>
      </c>
      <c r="G61" s="203">
        <v>598</v>
      </c>
      <c r="H61" s="203">
        <v>4</v>
      </c>
      <c r="I61" s="202">
        <v>1259</v>
      </c>
      <c r="M61" s="297"/>
      <c r="N61" s="297"/>
      <c r="O61" s="297"/>
    </row>
    <row r="62" spans="1:15" s="155" customFormat="1">
      <c r="A62" s="199" t="s">
        <v>68</v>
      </c>
      <c r="B62" s="199" t="s">
        <v>82</v>
      </c>
      <c r="C62" s="203">
        <v>140</v>
      </c>
      <c r="D62" s="203">
        <v>120</v>
      </c>
      <c r="E62" s="203">
        <v>313</v>
      </c>
      <c r="F62" s="203">
        <v>93</v>
      </c>
      <c r="G62" s="203">
        <v>678</v>
      </c>
      <c r="H62" s="203">
        <v>4</v>
      </c>
      <c r="I62" s="202">
        <v>1348</v>
      </c>
      <c r="M62" s="297"/>
      <c r="N62" s="297"/>
      <c r="O62" s="297"/>
    </row>
    <row r="63" spans="1:15" s="155" customFormat="1">
      <c r="A63" s="199" t="s">
        <v>68</v>
      </c>
      <c r="B63" s="199" t="s">
        <v>83</v>
      </c>
      <c r="C63" s="277">
        <v>141</v>
      </c>
      <c r="D63" s="277">
        <v>119</v>
      </c>
      <c r="E63" s="277">
        <v>315</v>
      </c>
      <c r="F63" s="277">
        <v>93</v>
      </c>
      <c r="G63" s="277">
        <v>693</v>
      </c>
      <c r="H63" s="277">
        <v>4</v>
      </c>
      <c r="I63" s="202">
        <v>1365</v>
      </c>
      <c r="M63" s="297"/>
      <c r="N63" s="297"/>
      <c r="O63" s="297"/>
    </row>
    <row r="64" spans="1:15" s="155" customFormat="1">
      <c r="A64" s="199" t="s">
        <v>68</v>
      </c>
      <c r="B64" s="199" t="s">
        <v>84</v>
      </c>
      <c r="C64" s="203">
        <v>149</v>
      </c>
      <c r="D64" s="203">
        <v>123</v>
      </c>
      <c r="E64" s="203">
        <v>323</v>
      </c>
      <c r="F64" s="203">
        <v>97</v>
      </c>
      <c r="G64" s="203">
        <v>713</v>
      </c>
      <c r="H64" s="203">
        <v>4</v>
      </c>
      <c r="I64" s="202">
        <v>1409</v>
      </c>
      <c r="M64" s="297"/>
      <c r="N64" s="297"/>
      <c r="O64" s="297"/>
    </row>
    <row r="65" spans="1:15" s="155" customFormat="1">
      <c r="A65" s="199" t="s">
        <v>68</v>
      </c>
      <c r="B65" s="199" t="s">
        <v>85</v>
      </c>
      <c r="C65" s="203">
        <v>179</v>
      </c>
      <c r="D65" s="203">
        <v>106</v>
      </c>
      <c r="E65" s="203">
        <v>330</v>
      </c>
      <c r="F65" s="203">
        <v>89</v>
      </c>
      <c r="G65" s="203">
        <v>791</v>
      </c>
      <c r="H65" s="203">
        <v>3</v>
      </c>
      <c r="I65" s="202">
        <v>1498</v>
      </c>
      <c r="M65" s="297"/>
      <c r="N65" s="297"/>
      <c r="O65" s="297"/>
    </row>
    <row r="66" spans="1:15" s="155" customFormat="1">
      <c r="A66" s="199" t="s">
        <v>68</v>
      </c>
      <c r="B66" s="199" t="s">
        <v>86</v>
      </c>
      <c r="C66" s="203">
        <v>172</v>
      </c>
      <c r="D66" s="203">
        <v>95</v>
      </c>
      <c r="E66" s="203">
        <v>351</v>
      </c>
      <c r="F66" s="203">
        <v>62</v>
      </c>
      <c r="G66" s="203">
        <v>835</v>
      </c>
      <c r="H66" s="203">
        <v>3</v>
      </c>
      <c r="I66" s="202">
        <v>1518</v>
      </c>
      <c r="M66" s="297"/>
      <c r="N66" s="297"/>
      <c r="O66" s="297"/>
    </row>
    <row r="67" spans="1:15" s="155" customFormat="1">
      <c r="A67" s="199" t="s">
        <v>68</v>
      </c>
      <c r="B67" s="199" t="s">
        <v>87</v>
      </c>
      <c r="C67" s="203">
        <v>174</v>
      </c>
      <c r="D67" s="203">
        <v>95</v>
      </c>
      <c r="E67" s="203">
        <v>358</v>
      </c>
      <c r="F67" s="203">
        <v>63</v>
      </c>
      <c r="G67" s="203">
        <v>843</v>
      </c>
      <c r="H67" s="203">
        <v>3</v>
      </c>
      <c r="I67" s="202">
        <v>1536</v>
      </c>
      <c r="M67" s="297"/>
      <c r="N67" s="297"/>
      <c r="O67" s="297"/>
    </row>
    <row r="68" spans="1:15" s="155" customFormat="1">
      <c r="A68" s="199" t="s">
        <v>68</v>
      </c>
      <c r="B68" s="199" t="s">
        <v>88</v>
      </c>
      <c r="C68" s="203">
        <v>182</v>
      </c>
      <c r="D68" s="203">
        <v>97</v>
      </c>
      <c r="E68" s="203">
        <v>362</v>
      </c>
      <c r="F68" s="203">
        <v>66</v>
      </c>
      <c r="G68" s="203">
        <v>878</v>
      </c>
      <c r="H68" s="203">
        <v>3</v>
      </c>
      <c r="I68" s="202">
        <v>1588</v>
      </c>
      <c r="M68" s="297"/>
      <c r="N68" s="297"/>
      <c r="O68" s="297"/>
    </row>
    <row r="69" spans="1:15" s="155" customFormat="1">
      <c r="A69" s="199" t="s">
        <v>68</v>
      </c>
      <c r="B69" s="199" t="s">
        <v>89</v>
      </c>
      <c r="C69" s="203">
        <v>182</v>
      </c>
      <c r="D69" s="203">
        <v>102</v>
      </c>
      <c r="E69" s="203">
        <v>367</v>
      </c>
      <c r="F69" s="203">
        <v>63</v>
      </c>
      <c r="G69" s="203">
        <v>908</v>
      </c>
      <c r="H69" s="203">
        <v>5</v>
      </c>
      <c r="I69" s="202">
        <v>1627</v>
      </c>
      <c r="M69" s="297"/>
      <c r="N69" s="297"/>
      <c r="O69" s="297"/>
    </row>
    <row r="70" spans="1:15" s="155" customFormat="1">
      <c r="A70" s="199" t="s">
        <v>68</v>
      </c>
      <c r="B70" s="199" t="s">
        <v>90</v>
      </c>
      <c r="C70" s="203">
        <v>236</v>
      </c>
      <c r="D70" s="203">
        <v>101</v>
      </c>
      <c r="E70" s="203">
        <v>375</v>
      </c>
      <c r="F70" s="203">
        <v>65</v>
      </c>
      <c r="G70" s="203">
        <v>985</v>
      </c>
      <c r="H70" s="203">
        <v>5</v>
      </c>
      <c r="I70" s="202">
        <v>1767</v>
      </c>
      <c r="M70" s="297"/>
      <c r="N70" s="297"/>
      <c r="O70" s="297"/>
    </row>
    <row r="71" spans="1:15" s="155" customFormat="1">
      <c r="A71" s="199" t="s">
        <v>68</v>
      </c>
      <c r="B71" s="199" t="s">
        <v>91</v>
      </c>
      <c r="C71" s="203">
        <v>236</v>
      </c>
      <c r="D71" s="203">
        <v>101</v>
      </c>
      <c r="E71" s="203">
        <v>377</v>
      </c>
      <c r="F71" s="203">
        <v>64</v>
      </c>
      <c r="G71" s="203">
        <v>983</v>
      </c>
      <c r="H71" s="203">
        <v>5</v>
      </c>
      <c r="I71" s="202">
        <v>1766</v>
      </c>
      <c r="M71" s="297"/>
      <c r="N71" s="297"/>
      <c r="O71" s="297"/>
    </row>
    <row r="72" spans="1:15" s="155" customFormat="1">
      <c r="A72" s="199" t="s">
        <v>68</v>
      </c>
      <c r="B72" s="199" t="s">
        <v>92</v>
      </c>
      <c r="C72" s="203">
        <v>258</v>
      </c>
      <c r="D72" s="203">
        <v>103</v>
      </c>
      <c r="E72" s="203">
        <v>349</v>
      </c>
      <c r="F72" s="203">
        <v>66</v>
      </c>
      <c r="G72" s="203">
        <v>1014</v>
      </c>
      <c r="H72" s="203">
        <v>5</v>
      </c>
      <c r="I72" s="202">
        <v>1795</v>
      </c>
      <c r="M72" s="297"/>
      <c r="N72" s="297"/>
      <c r="O72" s="297"/>
    </row>
    <row r="73" spans="1:15" s="155" customFormat="1">
      <c r="A73" s="199" t="s">
        <v>68</v>
      </c>
      <c r="B73" s="199" t="s">
        <v>93</v>
      </c>
      <c r="C73" s="203">
        <v>292</v>
      </c>
      <c r="D73" s="203">
        <v>91</v>
      </c>
      <c r="E73" s="203">
        <v>273</v>
      </c>
      <c r="F73" s="203">
        <v>90</v>
      </c>
      <c r="G73" s="203">
        <v>777</v>
      </c>
      <c r="H73" s="203">
        <v>5</v>
      </c>
      <c r="I73" s="204">
        <v>1528</v>
      </c>
      <c r="M73" s="297"/>
      <c r="N73" s="297"/>
    </row>
    <row r="74" spans="1:15" s="155" customFormat="1">
      <c r="A74" s="199" t="s">
        <v>68</v>
      </c>
      <c r="B74" s="199" t="s">
        <v>94</v>
      </c>
      <c r="C74" s="203">
        <v>209</v>
      </c>
      <c r="D74" s="203">
        <v>120</v>
      </c>
      <c r="E74" s="203">
        <v>188</v>
      </c>
      <c r="F74" s="203">
        <v>142</v>
      </c>
      <c r="G74" s="203">
        <v>855</v>
      </c>
      <c r="H74" s="203">
        <v>3</v>
      </c>
      <c r="I74" s="204">
        <v>1517</v>
      </c>
      <c r="M74" s="297"/>
      <c r="N74" s="297"/>
    </row>
    <row r="75" spans="1:15" s="155" customFormat="1">
      <c r="A75" s="199" t="s">
        <v>68</v>
      </c>
      <c r="B75" s="199" t="s">
        <v>95</v>
      </c>
      <c r="C75" s="203">
        <v>194</v>
      </c>
      <c r="D75" s="203">
        <v>126</v>
      </c>
      <c r="E75" s="203">
        <v>191</v>
      </c>
      <c r="F75" s="203">
        <v>140</v>
      </c>
      <c r="G75" s="203">
        <v>844</v>
      </c>
      <c r="H75" s="203">
        <v>2</v>
      </c>
      <c r="I75" s="204">
        <v>1497</v>
      </c>
      <c r="M75" s="297"/>
      <c r="N75" s="297"/>
    </row>
    <row r="76" spans="1:15" s="155" customFormat="1">
      <c r="A76" s="199" t="s">
        <v>68</v>
      </c>
      <c r="B76" s="199" t="s">
        <v>96</v>
      </c>
      <c r="C76" s="203">
        <v>242</v>
      </c>
      <c r="D76" s="203">
        <v>139</v>
      </c>
      <c r="E76" s="203">
        <v>194</v>
      </c>
      <c r="F76" s="203">
        <v>171</v>
      </c>
      <c r="G76" s="203">
        <v>852</v>
      </c>
      <c r="H76" s="203">
        <v>2</v>
      </c>
      <c r="I76" s="204">
        <f t="shared" ref="I76:I81" si="0">SUM(C76:H76)</f>
        <v>1600</v>
      </c>
      <c r="M76" s="297"/>
      <c r="N76" s="297"/>
    </row>
    <row r="77" spans="1:15" s="155" customFormat="1">
      <c r="A77" s="199" t="s">
        <v>68</v>
      </c>
      <c r="B77" s="199" t="s">
        <v>97</v>
      </c>
      <c r="C77" s="205">
        <v>196</v>
      </c>
      <c r="D77" s="205">
        <v>130</v>
      </c>
      <c r="E77" s="205">
        <v>174</v>
      </c>
      <c r="F77" s="205">
        <v>175</v>
      </c>
      <c r="G77" s="205">
        <v>962</v>
      </c>
      <c r="H77" s="205">
        <v>3</v>
      </c>
      <c r="I77" s="204">
        <f t="shared" si="0"/>
        <v>1640</v>
      </c>
      <c r="M77" s="297"/>
      <c r="N77" s="297"/>
    </row>
    <row r="78" spans="1:15" s="155" customFormat="1">
      <c r="A78" s="199" t="s">
        <v>68</v>
      </c>
      <c r="B78" s="199" t="s">
        <v>98</v>
      </c>
      <c r="C78" s="205">
        <v>191</v>
      </c>
      <c r="D78" s="205">
        <v>139</v>
      </c>
      <c r="E78" s="205">
        <v>169</v>
      </c>
      <c r="F78" s="205">
        <v>179</v>
      </c>
      <c r="G78" s="205">
        <v>1015</v>
      </c>
      <c r="H78" s="205">
        <v>3</v>
      </c>
      <c r="I78" s="204">
        <f t="shared" si="0"/>
        <v>1696</v>
      </c>
      <c r="M78" s="297"/>
      <c r="N78" s="297"/>
    </row>
    <row r="79" spans="1:15" s="155" customFormat="1">
      <c r="A79" s="199" t="s">
        <v>68</v>
      </c>
      <c r="B79" s="199" t="s">
        <v>99</v>
      </c>
      <c r="C79" s="205">
        <v>153</v>
      </c>
      <c r="D79" s="205">
        <v>156</v>
      </c>
      <c r="E79" s="205">
        <v>162</v>
      </c>
      <c r="F79" s="205">
        <v>179</v>
      </c>
      <c r="G79" s="205">
        <v>1054</v>
      </c>
      <c r="H79" s="205">
        <v>3</v>
      </c>
      <c r="I79" s="204">
        <f t="shared" si="0"/>
        <v>1707</v>
      </c>
      <c r="M79" s="297"/>
      <c r="N79" s="297"/>
    </row>
    <row r="80" spans="1:15" s="155" customFormat="1">
      <c r="A80" s="199" t="s">
        <v>68</v>
      </c>
      <c r="B80" s="199" t="s">
        <v>100</v>
      </c>
      <c r="C80" s="205">
        <v>158</v>
      </c>
      <c r="D80" s="205">
        <v>152</v>
      </c>
      <c r="E80" s="205">
        <v>163</v>
      </c>
      <c r="F80" s="205">
        <v>184</v>
      </c>
      <c r="G80" s="205">
        <v>1092</v>
      </c>
      <c r="H80" s="205">
        <v>3</v>
      </c>
      <c r="I80" s="204">
        <f t="shared" si="0"/>
        <v>1752</v>
      </c>
      <c r="M80" s="297"/>
      <c r="N80" s="297"/>
    </row>
    <row r="81" spans="1:14" s="155" customFormat="1">
      <c r="A81" s="199" t="s">
        <v>68</v>
      </c>
      <c r="B81" s="199" t="s">
        <v>101</v>
      </c>
      <c r="C81" s="205">
        <v>169</v>
      </c>
      <c r="D81" s="205">
        <v>161</v>
      </c>
      <c r="E81" s="205">
        <v>165</v>
      </c>
      <c r="F81" s="205">
        <v>151</v>
      </c>
      <c r="G81" s="205">
        <v>1299</v>
      </c>
      <c r="H81" s="205">
        <v>6</v>
      </c>
      <c r="I81" s="204">
        <f t="shared" si="0"/>
        <v>1951</v>
      </c>
      <c r="M81" s="297"/>
      <c r="N81" s="297"/>
    </row>
    <row r="82" spans="1:14" s="155" customFormat="1">
      <c r="A82" s="199" t="s">
        <v>68</v>
      </c>
      <c r="B82" s="199" t="s">
        <v>182</v>
      </c>
      <c r="C82" s="205">
        <v>186</v>
      </c>
      <c r="D82" s="205">
        <v>186</v>
      </c>
      <c r="E82" s="205">
        <v>161</v>
      </c>
      <c r="F82" s="205">
        <v>150</v>
      </c>
      <c r="G82" s="205">
        <v>1392</v>
      </c>
      <c r="H82" s="205">
        <v>6</v>
      </c>
      <c r="I82" s="204">
        <f t="shared" ref="I82:I90" si="1">SUM(C82:H82)</f>
        <v>2081</v>
      </c>
      <c r="M82" s="297"/>
      <c r="N82" s="297"/>
    </row>
    <row r="83" spans="1:14" s="155" customFormat="1">
      <c r="A83" s="199" t="s">
        <v>68</v>
      </c>
      <c r="B83" s="199" t="s">
        <v>190</v>
      </c>
      <c r="C83" s="205">
        <v>191</v>
      </c>
      <c r="D83" s="205">
        <v>189</v>
      </c>
      <c r="E83" s="205">
        <v>184</v>
      </c>
      <c r="F83" s="205">
        <v>153</v>
      </c>
      <c r="G83" s="205">
        <v>1395</v>
      </c>
      <c r="H83" s="205">
        <v>7</v>
      </c>
      <c r="I83" s="204">
        <f t="shared" si="1"/>
        <v>2119</v>
      </c>
      <c r="M83" s="297"/>
      <c r="N83" s="297"/>
    </row>
    <row r="84" spans="1:14" s="155" customFormat="1">
      <c r="A84" s="199" t="s">
        <v>68</v>
      </c>
      <c r="B84" s="199" t="s">
        <v>194</v>
      </c>
      <c r="C84" s="205">
        <v>193</v>
      </c>
      <c r="D84" s="205">
        <v>185</v>
      </c>
      <c r="E84" s="205">
        <v>185</v>
      </c>
      <c r="F84" s="205">
        <v>163</v>
      </c>
      <c r="G84" s="205">
        <v>1474</v>
      </c>
      <c r="H84" s="205">
        <v>7</v>
      </c>
      <c r="I84" s="204">
        <f t="shared" si="1"/>
        <v>2207</v>
      </c>
      <c r="M84" s="297"/>
      <c r="N84" s="297"/>
    </row>
    <row r="85" spans="1:14" s="155" customFormat="1">
      <c r="A85" s="199" t="s">
        <v>68</v>
      </c>
      <c r="B85" s="199" t="s">
        <v>197</v>
      </c>
      <c r="C85" s="205">
        <v>182</v>
      </c>
      <c r="D85" s="205">
        <v>163</v>
      </c>
      <c r="E85" s="205">
        <v>178</v>
      </c>
      <c r="F85" s="205">
        <v>145</v>
      </c>
      <c r="G85" s="205">
        <v>1368</v>
      </c>
      <c r="H85" s="205">
        <v>7</v>
      </c>
      <c r="I85" s="204">
        <f t="shared" si="1"/>
        <v>2043</v>
      </c>
      <c r="M85" s="297"/>
      <c r="N85" s="297"/>
    </row>
    <row r="86" spans="1:14" s="155" customFormat="1">
      <c r="A86" s="199" t="s">
        <v>68</v>
      </c>
      <c r="B86" s="199" t="s">
        <v>199</v>
      </c>
      <c r="C86" s="205">
        <v>203</v>
      </c>
      <c r="D86" s="205">
        <v>167</v>
      </c>
      <c r="E86" s="205">
        <v>213</v>
      </c>
      <c r="F86" s="205">
        <v>152</v>
      </c>
      <c r="G86" s="205">
        <v>1478</v>
      </c>
      <c r="H86" s="205">
        <v>8</v>
      </c>
      <c r="I86" s="204">
        <f t="shared" si="1"/>
        <v>2221</v>
      </c>
      <c r="M86" s="297"/>
      <c r="N86" s="297"/>
    </row>
    <row r="87" spans="1:14" s="155" customFormat="1">
      <c r="A87" s="199" t="s">
        <v>68</v>
      </c>
      <c r="B87" s="199" t="s">
        <v>201</v>
      </c>
      <c r="C87" s="205">
        <v>208</v>
      </c>
      <c r="D87" s="205">
        <v>170</v>
      </c>
      <c r="E87" s="205">
        <v>196</v>
      </c>
      <c r="F87" s="205">
        <v>156</v>
      </c>
      <c r="G87" s="205">
        <v>1509</v>
      </c>
      <c r="H87" s="205">
        <v>8</v>
      </c>
      <c r="I87" s="204">
        <f t="shared" si="1"/>
        <v>2247</v>
      </c>
      <c r="M87" s="297"/>
      <c r="N87" s="297"/>
    </row>
    <row r="88" spans="1:14" s="155" customFormat="1">
      <c r="A88" s="199" t="s">
        <v>68</v>
      </c>
      <c r="B88" s="199" t="s">
        <v>204</v>
      </c>
      <c r="C88" s="205">
        <v>213</v>
      </c>
      <c r="D88" s="205">
        <v>156</v>
      </c>
      <c r="E88" s="205">
        <v>202</v>
      </c>
      <c r="F88" s="205">
        <v>86</v>
      </c>
      <c r="G88" s="205">
        <v>1619</v>
      </c>
      <c r="H88" s="205">
        <v>9</v>
      </c>
      <c r="I88" s="204">
        <f t="shared" ref="I88:I89" si="2">SUM(C88:H88)</f>
        <v>2285</v>
      </c>
      <c r="M88" s="297"/>
      <c r="N88" s="297"/>
    </row>
    <row r="89" spans="1:14" s="155" customFormat="1">
      <c r="A89" s="199" t="s">
        <v>68</v>
      </c>
      <c r="B89" s="199" t="s">
        <v>209</v>
      </c>
      <c r="C89" s="205">
        <v>240</v>
      </c>
      <c r="D89" s="205">
        <v>164</v>
      </c>
      <c r="E89" s="205">
        <v>183</v>
      </c>
      <c r="F89" s="205">
        <v>79</v>
      </c>
      <c r="G89" s="205">
        <v>1794</v>
      </c>
      <c r="H89" s="205">
        <v>9</v>
      </c>
      <c r="I89" s="204">
        <f t="shared" si="2"/>
        <v>2469</v>
      </c>
      <c r="M89" s="297"/>
      <c r="N89" s="297"/>
    </row>
    <row r="90" spans="1:14" s="155" customFormat="1">
      <c r="A90" s="199" t="s">
        <v>68</v>
      </c>
      <c r="B90" s="199" t="s">
        <v>225</v>
      </c>
      <c r="C90" s="205">
        <v>335</v>
      </c>
      <c r="D90" s="205">
        <v>159</v>
      </c>
      <c r="E90" s="205">
        <v>206</v>
      </c>
      <c r="F90" s="205">
        <v>81</v>
      </c>
      <c r="G90" s="205">
        <v>1831</v>
      </c>
      <c r="H90" s="205">
        <v>4</v>
      </c>
      <c r="I90" s="204">
        <f t="shared" si="1"/>
        <v>2616</v>
      </c>
      <c r="M90" s="297"/>
      <c r="N90" s="297"/>
    </row>
    <row r="91" spans="1:14" s="155" customFormat="1" ht="69.75" customHeight="1">
      <c r="A91" s="199"/>
      <c r="B91" s="199"/>
      <c r="C91" s="200" t="s">
        <v>48</v>
      </c>
      <c r="D91" s="200" t="s">
        <v>49</v>
      </c>
      <c r="E91" s="200" t="s">
        <v>50</v>
      </c>
      <c r="F91" s="200" t="s">
        <v>65</v>
      </c>
      <c r="G91" s="200" t="s">
        <v>66</v>
      </c>
      <c r="H91" s="200" t="s">
        <v>67</v>
      </c>
      <c r="I91" s="201" t="s">
        <v>46</v>
      </c>
      <c r="M91" s="297"/>
      <c r="N91" s="297"/>
    </row>
    <row r="92" spans="1:14" s="155" customFormat="1">
      <c r="A92" s="199" t="s">
        <v>102</v>
      </c>
      <c r="B92" s="199" t="s">
        <v>69</v>
      </c>
      <c r="C92" s="206">
        <f t="shared" ref="C92:H97" si="3">C49/$I49</f>
        <v>0.16647531572904709</v>
      </c>
      <c r="D92" s="206">
        <f t="shared" si="3"/>
        <v>9.2996555683122845E-2</v>
      </c>
      <c r="E92" s="206">
        <f t="shared" si="3"/>
        <v>0.52238805970149249</v>
      </c>
      <c r="F92" s="206">
        <f t="shared" si="3"/>
        <v>5.8553386911595867E-2</v>
      </c>
      <c r="G92" s="206">
        <f t="shared" si="3"/>
        <v>0.15843857634902411</v>
      </c>
      <c r="H92" s="206">
        <f t="shared" si="3"/>
        <v>1.148105625717566E-3</v>
      </c>
      <c r="I92" s="207">
        <f t="shared" ref="I92:I97" si="4">SUM(C92:H92)</f>
        <v>1</v>
      </c>
      <c r="M92" s="297"/>
      <c r="N92" s="297"/>
    </row>
    <row r="93" spans="1:14" s="155" customFormat="1">
      <c r="A93" s="199" t="s">
        <v>102</v>
      </c>
      <c r="B93" s="199" t="s">
        <v>70</v>
      </c>
      <c r="C93" s="206">
        <f t="shared" si="3"/>
        <v>7.9487179487179482E-2</v>
      </c>
      <c r="D93" s="206">
        <f t="shared" si="3"/>
        <v>8.2051282051282051E-2</v>
      </c>
      <c r="E93" s="206">
        <f t="shared" si="3"/>
        <v>0.48333333333333334</v>
      </c>
      <c r="F93" s="206">
        <f t="shared" si="3"/>
        <v>6.5384615384615388E-2</v>
      </c>
      <c r="G93" s="206">
        <f t="shared" si="3"/>
        <v>0.28717948717948716</v>
      </c>
      <c r="H93" s="206">
        <f t="shared" si="3"/>
        <v>2.5641025641025641E-3</v>
      </c>
      <c r="I93" s="207">
        <f t="shared" si="4"/>
        <v>0.99999999999999989</v>
      </c>
      <c r="M93" s="297"/>
      <c r="N93" s="297"/>
    </row>
    <row r="94" spans="1:14" s="155" customFormat="1">
      <c r="A94" s="199" t="s">
        <v>102</v>
      </c>
      <c r="B94" s="199" t="s">
        <v>71</v>
      </c>
      <c r="C94" s="206">
        <f t="shared" si="3"/>
        <v>9.2925026399155231E-2</v>
      </c>
      <c r="D94" s="206">
        <f t="shared" si="3"/>
        <v>0.11510031678986272</v>
      </c>
      <c r="E94" s="206">
        <f t="shared" si="3"/>
        <v>0.37275607180570219</v>
      </c>
      <c r="F94" s="206">
        <f t="shared" si="3"/>
        <v>8.5533262935586066E-2</v>
      </c>
      <c r="G94" s="206">
        <f t="shared" si="3"/>
        <v>0.33157338965153116</v>
      </c>
      <c r="H94" s="206">
        <f t="shared" si="3"/>
        <v>2.1119324181626186E-3</v>
      </c>
      <c r="I94" s="207">
        <f t="shared" si="4"/>
        <v>1</v>
      </c>
      <c r="M94" s="297"/>
      <c r="N94" s="297"/>
    </row>
    <row r="95" spans="1:14" s="155" customFormat="1">
      <c r="A95" s="199" t="s">
        <v>102</v>
      </c>
      <c r="B95" s="199" t="s">
        <v>72</v>
      </c>
      <c r="C95" s="206">
        <f t="shared" si="3"/>
        <v>6.6285714285714281E-2</v>
      </c>
      <c r="D95" s="206">
        <f t="shared" si="3"/>
        <v>0.10057142857142858</v>
      </c>
      <c r="E95" s="206">
        <f t="shared" si="3"/>
        <v>0.36228571428571427</v>
      </c>
      <c r="F95" s="206">
        <f t="shared" si="3"/>
        <v>8.6857142857142855E-2</v>
      </c>
      <c r="G95" s="206">
        <f t="shared" si="3"/>
        <v>0.38171428571428573</v>
      </c>
      <c r="H95" s="206">
        <f t="shared" si="3"/>
        <v>2.2857142857142859E-3</v>
      </c>
      <c r="I95" s="207">
        <f t="shared" si="4"/>
        <v>1</v>
      </c>
      <c r="M95" s="297"/>
      <c r="N95" s="297"/>
    </row>
    <row r="96" spans="1:14" s="155" customFormat="1">
      <c r="A96" s="199" t="s">
        <v>102</v>
      </c>
      <c r="B96" s="199" t="s">
        <v>73</v>
      </c>
      <c r="C96" s="206">
        <f t="shared" si="3"/>
        <v>5.3684210526315793E-2</v>
      </c>
      <c r="D96" s="206">
        <f t="shared" si="3"/>
        <v>0.13368421052631579</v>
      </c>
      <c r="E96" s="206">
        <f t="shared" si="3"/>
        <v>0.30736842105263157</v>
      </c>
      <c r="F96" s="206">
        <f t="shared" si="3"/>
        <v>8.7368421052631581E-2</v>
      </c>
      <c r="G96" s="206">
        <f t="shared" si="3"/>
        <v>0.41578947368421054</v>
      </c>
      <c r="H96" s="206">
        <f t="shared" si="3"/>
        <v>2.1052631578947368E-3</v>
      </c>
      <c r="I96" s="207">
        <f t="shared" si="4"/>
        <v>0.99999999999999989</v>
      </c>
      <c r="M96" s="297"/>
      <c r="N96" s="297"/>
    </row>
    <row r="97" spans="1:14" s="155" customFormat="1">
      <c r="A97" s="199" t="s">
        <v>102</v>
      </c>
      <c r="B97" s="199" t="s">
        <v>74</v>
      </c>
      <c r="C97" s="206">
        <f t="shared" si="3"/>
        <v>5.9837728194726165E-2</v>
      </c>
      <c r="D97" s="206">
        <f t="shared" si="3"/>
        <v>0.1460446247464503</v>
      </c>
      <c r="E97" s="206">
        <f t="shared" si="3"/>
        <v>0.22718052738336714</v>
      </c>
      <c r="F97" s="206">
        <f t="shared" si="3"/>
        <v>0.10750507099391481</v>
      </c>
      <c r="G97" s="206">
        <f t="shared" si="3"/>
        <v>0.45537525354969571</v>
      </c>
      <c r="H97" s="206">
        <f t="shared" si="3"/>
        <v>4.0567951318458417E-3</v>
      </c>
      <c r="I97" s="207">
        <f t="shared" si="4"/>
        <v>0.99999999999999989</v>
      </c>
      <c r="M97" s="297"/>
      <c r="N97" s="297"/>
    </row>
    <row r="98" spans="1:14" s="155" customFormat="1">
      <c r="A98" s="199" t="s">
        <v>102</v>
      </c>
      <c r="B98" s="199" t="s">
        <v>75</v>
      </c>
      <c r="C98" s="206">
        <f t="shared" ref="C98:H98" si="5">C55/$I55</f>
        <v>5.4922279792746116E-2</v>
      </c>
      <c r="D98" s="206">
        <f t="shared" si="5"/>
        <v>0.11191709844559586</v>
      </c>
      <c r="E98" s="206">
        <f t="shared" si="5"/>
        <v>0.29430051813471503</v>
      </c>
      <c r="F98" s="206">
        <f t="shared" si="5"/>
        <v>0.10155440414507771</v>
      </c>
      <c r="G98" s="206">
        <f t="shared" si="5"/>
        <v>0.43316062176165804</v>
      </c>
      <c r="H98" s="206">
        <f t="shared" si="5"/>
        <v>4.1450777202072537E-3</v>
      </c>
      <c r="I98" s="207">
        <f t="shared" ref="I98:I103" si="6">SUM(C98:H98)</f>
        <v>0.99999999999999989</v>
      </c>
      <c r="M98" s="297"/>
      <c r="N98" s="297"/>
    </row>
    <row r="99" spans="1:14" s="155" customFormat="1">
      <c r="A99" s="199" t="s">
        <v>102</v>
      </c>
      <c r="B99" s="199" t="s">
        <v>76</v>
      </c>
      <c r="C99" s="206">
        <f t="shared" ref="C99:H99" si="7">C56/$I56</f>
        <v>9.3690248565965584E-2</v>
      </c>
      <c r="D99" s="206">
        <f t="shared" si="7"/>
        <v>0.10898661567877629</v>
      </c>
      <c r="E99" s="206">
        <f t="shared" si="7"/>
        <v>0.2170172084130019</v>
      </c>
      <c r="F99" s="206">
        <f t="shared" si="7"/>
        <v>0.10420650095602295</v>
      </c>
      <c r="G99" s="206">
        <f t="shared" si="7"/>
        <v>0.47227533460803062</v>
      </c>
      <c r="H99" s="206">
        <f t="shared" si="7"/>
        <v>3.8240917782026767E-3</v>
      </c>
      <c r="I99" s="207">
        <f t="shared" si="6"/>
        <v>1</v>
      </c>
      <c r="M99" s="297"/>
      <c r="N99" s="297"/>
    </row>
    <row r="100" spans="1:14" s="155" customFormat="1">
      <c r="A100" s="199" t="s">
        <v>102</v>
      </c>
      <c r="B100" s="199" t="s">
        <v>77</v>
      </c>
      <c r="C100" s="206">
        <f t="shared" ref="C100:H100" si="8">C57/$I57</f>
        <v>0.10606060606060606</v>
      </c>
      <c r="D100" s="206">
        <f t="shared" si="8"/>
        <v>9.0017825311942953E-2</v>
      </c>
      <c r="E100" s="206">
        <f t="shared" si="8"/>
        <v>0.25846702317290554</v>
      </c>
      <c r="F100" s="206">
        <f t="shared" si="8"/>
        <v>9.4474153297682703E-2</v>
      </c>
      <c r="G100" s="206">
        <f t="shared" si="8"/>
        <v>0.44741532976827092</v>
      </c>
      <c r="H100" s="206">
        <f t="shared" si="8"/>
        <v>3.5650623885918001E-3</v>
      </c>
      <c r="I100" s="207">
        <f t="shared" si="6"/>
        <v>1</v>
      </c>
      <c r="M100" s="297"/>
      <c r="N100" s="297"/>
    </row>
    <row r="101" spans="1:14" s="155" customFormat="1">
      <c r="A101" s="199" t="s">
        <v>102</v>
      </c>
      <c r="B101" s="199" t="s">
        <v>78</v>
      </c>
      <c r="C101" s="206">
        <f t="shared" ref="C101:H101" si="9">C58/$I58</f>
        <v>0.10634648370497427</v>
      </c>
      <c r="D101" s="206">
        <f t="shared" si="9"/>
        <v>8.7478559176672382E-2</v>
      </c>
      <c r="E101" s="206">
        <f t="shared" si="9"/>
        <v>0.25471698113207547</v>
      </c>
      <c r="F101" s="206">
        <f t="shared" si="9"/>
        <v>9.0909090909090912E-2</v>
      </c>
      <c r="G101" s="206">
        <f t="shared" si="9"/>
        <v>0.45711835334476841</v>
      </c>
      <c r="H101" s="206">
        <f t="shared" si="9"/>
        <v>3.4305317324185248E-3</v>
      </c>
      <c r="I101" s="207">
        <f t="shared" si="6"/>
        <v>0.99999999999999989</v>
      </c>
      <c r="M101" s="297"/>
      <c r="N101" s="297"/>
    </row>
    <row r="102" spans="1:14" s="155" customFormat="1">
      <c r="A102" s="199" t="s">
        <v>102</v>
      </c>
      <c r="B102" s="199" t="s">
        <v>79</v>
      </c>
      <c r="C102" s="206">
        <f t="shared" ref="C102:H102" si="10">C59/$I59</f>
        <v>0.11402027027027027</v>
      </c>
      <c r="D102" s="206">
        <f t="shared" si="10"/>
        <v>9.0371621621621628E-2</v>
      </c>
      <c r="E102" s="206">
        <f t="shared" si="10"/>
        <v>0.25422297297297297</v>
      </c>
      <c r="F102" s="206">
        <f t="shared" si="10"/>
        <v>8.5304054054054057E-2</v>
      </c>
      <c r="G102" s="206">
        <f t="shared" si="10"/>
        <v>0.45270270270270269</v>
      </c>
      <c r="H102" s="206">
        <f t="shared" si="10"/>
        <v>3.3783783783783786E-3</v>
      </c>
      <c r="I102" s="207">
        <f t="shared" si="6"/>
        <v>0.99999999999999989</v>
      </c>
      <c r="M102" s="297"/>
      <c r="N102" s="297"/>
    </row>
    <row r="103" spans="1:14" s="155" customFormat="1">
      <c r="A103" s="199" t="s">
        <v>102</v>
      </c>
      <c r="B103" s="199" t="s">
        <v>80</v>
      </c>
      <c r="C103" s="206">
        <f t="shared" ref="C103:H103" si="11">C60/$I60</f>
        <v>0.11101973684210527</v>
      </c>
      <c r="D103" s="206">
        <f t="shared" si="11"/>
        <v>9.2927631578947373E-2</v>
      </c>
      <c r="E103" s="206">
        <f t="shared" si="11"/>
        <v>0.24424342105263158</v>
      </c>
      <c r="F103" s="206">
        <f t="shared" si="11"/>
        <v>8.2236842105263164E-2</v>
      </c>
      <c r="G103" s="206">
        <f t="shared" si="11"/>
        <v>0.46628289473684209</v>
      </c>
      <c r="H103" s="206">
        <f t="shared" si="11"/>
        <v>3.2894736842105261E-3</v>
      </c>
      <c r="I103" s="207">
        <f t="shared" si="6"/>
        <v>0.99999999999999989</v>
      </c>
      <c r="M103" s="297"/>
      <c r="N103" s="297"/>
    </row>
    <row r="104" spans="1:14" s="155" customFormat="1">
      <c r="A104" s="199" t="s">
        <v>102</v>
      </c>
      <c r="B104" s="199" t="s">
        <v>81</v>
      </c>
      <c r="C104" s="206">
        <f t="shared" ref="C104:H104" si="12">C61/$I61</f>
        <v>0.11119936457505956</v>
      </c>
      <c r="D104" s="206">
        <f t="shared" si="12"/>
        <v>9.451945988880063E-2</v>
      </c>
      <c r="E104" s="206">
        <f t="shared" si="12"/>
        <v>0.23987291501191421</v>
      </c>
      <c r="F104" s="206">
        <f t="shared" si="12"/>
        <v>7.6250992851469426E-2</v>
      </c>
      <c r="G104" s="206">
        <f t="shared" si="12"/>
        <v>0.47498014297061159</v>
      </c>
      <c r="H104" s="206">
        <f t="shared" si="12"/>
        <v>3.177124702144559E-3</v>
      </c>
      <c r="I104" s="207">
        <f t="shared" ref="I104:I111" si="13">SUM(C104:H104)</f>
        <v>1</v>
      </c>
      <c r="M104" s="297"/>
      <c r="N104" s="297"/>
    </row>
    <row r="105" spans="1:14" s="155" customFormat="1">
      <c r="A105" s="199" t="s">
        <v>102</v>
      </c>
      <c r="B105" s="199" t="s">
        <v>82</v>
      </c>
      <c r="C105" s="206">
        <f t="shared" ref="C105:H105" si="14">C62/$I62</f>
        <v>0.10385756676557864</v>
      </c>
      <c r="D105" s="206">
        <f t="shared" si="14"/>
        <v>8.9020771513353122E-2</v>
      </c>
      <c r="E105" s="206">
        <f t="shared" si="14"/>
        <v>0.23219584569732937</v>
      </c>
      <c r="F105" s="206">
        <f t="shared" si="14"/>
        <v>6.899109792284866E-2</v>
      </c>
      <c r="G105" s="206">
        <f t="shared" si="14"/>
        <v>0.5029673590504451</v>
      </c>
      <c r="H105" s="206">
        <f t="shared" si="14"/>
        <v>2.967359050445104E-3</v>
      </c>
      <c r="I105" s="207">
        <f t="shared" si="13"/>
        <v>1</v>
      </c>
      <c r="M105" s="297"/>
      <c r="N105" s="297"/>
    </row>
    <row r="106" spans="1:14" s="155" customFormat="1">
      <c r="A106" s="199" t="s">
        <v>102</v>
      </c>
      <c r="B106" s="199" t="s">
        <v>83</v>
      </c>
      <c r="C106" s="206">
        <f t="shared" ref="C106:H106" si="15">C63/$I63</f>
        <v>0.10329670329670329</v>
      </c>
      <c r="D106" s="206">
        <f t="shared" si="15"/>
        <v>8.7179487179487175E-2</v>
      </c>
      <c r="E106" s="206">
        <f t="shared" si="15"/>
        <v>0.23076923076923078</v>
      </c>
      <c r="F106" s="206">
        <f t="shared" si="15"/>
        <v>6.8131868131868126E-2</v>
      </c>
      <c r="G106" s="206">
        <f t="shared" si="15"/>
        <v>0.50769230769230766</v>
      </c>
      <c r="H106" s="206">
        <f t="shared" si="15"/>
        <v>2.9304029304029304E-3</v>
      </c>
      <c r="I106" s="207">
        <f t="shared" si="13"/>
        <v>1</v>
      </c>
      <c r="M106" s="297"/>
      <c r="N106" s="297"/>
    </row>
    <row r="107" spans="1:14" s="155" customFormat="1">
      <c r="A107" s="199" t="s">
        <v>102</v>
      </c>
      <c r="B107" s="199" t="s">
        <v>84</v>
      </c>
      <c r="C107" s="206">
        <f t="shared" ref="C107:H107" si="16">C64/$I64</f>
        <v>0.10574875798438609</v>
      </c>
      <c r="D107" s="206">
        <f t="shared" si="16"/>
        <v>8.7295954577714691E-2</v>
      </c>
      <c r="E107" s="206">
        <f t="shared" si="16"/>
        <v>0.22924059616749468</v>
      </c>
      <c r="F107" s="206">
        <f t="shared" si="16"/>
        <v>6.8843151171043296E-2</v>
      </c>
      <c r="G107" s="206">
        <f t="shared" si="16"/>
        <v>0.50603264726756569</v>
      </c>
      <c r="H107" s="206">
        <f t="shared" si="16"/>
        <v>2.8388928317955998E-3</v>
      </c>
      <c r="I107" s="207">
        <f t="shared" si="13"/>
        <v>1</v>
      </c>
      <c r="M107" s="297"/>
      <c r="N107" s="297"/>
    </row>
    <row r="108" spans="1:14" s="155" customFormat="1">
      <c r="A108" s="199" t="s">
        <v>102</v>
      </c>
      <c r="B108" s="199" t="s">
        <v>85</v>
      </c>
      <c r="C108" s="206">
        <f t="shared" ref="C108:H108" si="17">C65/$I65</f>
        <v>0.11949265687583445</v>
      </c>
      <c r="D108" s="206">
        <f t="shared" si="17"/>
        <v>7.0761014686248333E-2</v>
      </c>
      <c r="E108" s="206">
        <f t="shared" si="17"/>
        <v>0.22029372496662217</v>
      </c>
      <c r="F108" s="206">
        <f t="shared" si="17"/>
        <v>5.9412550066755672E-2</v>
      </c>
      <c r="G108" s="206">
        <f t="shared" si="17"/>
        <v>0.5280373831775701</v>
      </c>
      <c r="H108" s="206">
        <f t="shared" si="17"/>
        <v>2.0026702269692926E-3</v>
      </c>
      <c r="I108" s="207">
        <f t="shared" si="13"/>
        <v>1</v>
      </c>
      <c r="M108" s="297"/>
      <c r="N108" s="297"/>
    </row>
    <row r="109" spans="1:14" s="155" customFormat="1">
      <c r="A109" s="199" t="s">
        <v>102</v>
      </c>
      <c r="B109" s="199" t="s">
        <v>86</v>
      </c>
      <c r="C109" s="206">
        <f t="shared" ref="C109:H109" si="18">C66/$I66</f>
        <v>0.11330698287220026</v>
      </c>
      <c r="D109" s="206">
        <f t="shared" si="18"/>
        <v>6.2582345191040847E-2</v>
      </c>
      <c r="E109" s="206">
        <f t="shared" si="18"/>
        <v>0.23122529644268774</v>
      </c>
      <c r="F109" s="206">
        <f t="shared" si="18"/>
        <v>4.0843214756258232E-2</v>
      </c>
      <c r="G109" s="206">
        <f t="shared" si="18"/>
        <v>0.55006587615283264</v>
      </c>
      <c r="H109" s="206">
        <f t="shared" si="18"/>
        <v>1.976284584980237E-3</v>
      </c>
      <c r="I109" s="207">
        <f t="shared" si="13"/>
        <v>1</v>
      </c>
      <c r="M109" s="297"/>
      <c r="N109" s="297"/>
    </row>
    <row r="110" spans="1:14" s="155" customFormat="1">
      <c r="A110" s="199" t="s">
        <v>102</v>
      </c>
      <c r="B110" s="199" t="s">
        <v>87</v>
      </c>
      <c r="C110" s="206">
        <f t="shared" ref="C110:H110" si="19">C67/$I67</f>
        <v>0.11328125</v>
      </c>
      <c r="D110" s="206">
        <f t="shared" si="19"/>
        <v>6.1848958333333336E-2</v>
      </c>
      <c r="E110" s="206">
        <f t="shared" si="19"/>
        <v>0.23307291666666666</v>
      </c>
      <c r="F110" s="206">
        <f t="shared" si="19"/>
        <v>4.1015625E-2</v>
      </c>
      <c r="G110" s="206">
        <f t="shared" si="19"/>
        <v>0.548828125</v>
      </c>
      <c r="H110" s="206">
        <f t="shared" si="19"/>
        <v>1.953125E-3</v>
      </c>
      <c r="I110" s="207">
        <f t="shared" si="13"/>
        <v>1</v>
      </c>
      <c r="M110" s="297"/>
      <c r="N110" s="297"/>
    </row>
    <row r="111" spans="1:14" s="155" customFormat="1">
      <c r="A111" s="199" t="s">
        <v>102</v>
      </c>
      <c r="B111" s="199" t="s">
        <v>88</v>
      </c>
      <c r="C111" s="206">
        <f t="shared" ref="C111:H111" si="20">C68/$I68</f>
        <v>0.11460957178841309</v>
      </c>
      <c r="D111" s="206">
        <f t="shared" si="20"/>
        <v>6.1083123425692692E-2</v>
      </c>
      <c r="E111" s="206">
        <f t="shared" si="20"/>
        <v>0.22795969773299748</v>
      </c>
      <c r="F111" s="206">
        <f t="shared" si="20"/>
        <v>4.1561712846347604E-2</v>
      </c>
      <c r="G111" s="206">
        <f t="shared" si="20"/>
        <v>0.55289672544080604</v>
      </c>
      <c r="H111" s="206">
        <f t="shared" si="20"/>
        <v>1.889168765743073E-3</v>
      </c>
      <c r="I111" s="207">
        <f t="shared" si="13"/>
        <v>1</v>
      </c>
      <c r="M111" s="297"/>
      <c r="N111" s="297"/>
    </row>
    <row r="112" spans="1:14" s="155" customFormat="1">
      <c r="A112" s="199" t="s">
        <v>102</v>
      </c>
      <c r="B112" s="199" t="s">
        <v>89</v>
      </c>
      <c r="C112" s="206">
        <f t="shared" ref="C112:H112" si="21">C69/$I69</f>
        <v>0.11186232329440689</v>
      </c>
      <c r="D112" s="206">
        <f t="shared" si="21"/>
        <v>6.2692071296865395E-2</v>
      </c>
      <c r="E112" s="206">
        <f t="shared" si="21"/>
        <v>0.22556853103872157</v>
      </c>
      <c r="F112" s="206">
        <f t="shared" si="21"/>
        <v>3.8721573448063921E-2</v>
      </c>
      <c r="G112" s="206">
        <f t="shared" si="21"/>
        <v>0.55808236017209589</v>
      </c>
      <c r="H112" s="206">
        <f t="shared" si="21"/>
        <v>3.0731407498463428E-3</v>
      </c>
      <c r="I112" s="207">
        <f t="shared" ref="I112:I117" si="22">SUM(C112:H112)</f>
        <v>1</v>
      </c>
      <c r="M112" s="297"/>
      <c r="N112" s="297"/>
    </row>
    <row r="113" spans="1:14" s="155" customFormat="1">
      <c r="A113" s="199" t="s">
        <v>102</v>
      </c>
      <c r="B113" s="199" t="s">
        <v>90</v>
      </c>
      <c r="C113" s="206">
        <f t="shared" ref="C113:H113" si="23">C70/$I70</f>
        <v>0.13355970571590267</v>
      </c>
      <c r="D113" s="206">
        <f t="shared" si="23"/>
        <v>5.715902659875495E-2</v>
      </c>
      <c r="E113" s="206">
        <f t="shared" si="23"/>
        <v>0.21222410865874364</v>
      </c>
      <c r="F113" s="206">
        <f t="shared" si="23"/>
        <v>3.6785512167515563E-2</v>
      </c>
      <c r="G113" s="206">
        <f t="shared" si="23"/>
        <v>0.55744199207696665</v>
      </c>
      <c r="H113" s="206">
        <f t="shared" si="23"/>
        <v>2.8296547821165816E-3</v>
      </c>
      <c r="I113" s="207">
        <f t="shared" si="22"/>
        <v>1</v>
      </c>
      <c r="M113" s="297"/>
      <c r="N113" s="297"/>
    </row>
    <row r="114" spans="1:14" s="155" customFormat="1">
      <c r="A114" s="199" t="s">
        <v>102</v>
      </c>
      <c r="B114" s="199" t="s">
        <v>91</v>
      </c>
      <c r="C114" s="206">
        <f t="shared" ref="C114:H114" si="24">C71/$I71</f>
        <v>0.13363533408833522</v>
      </c>
      <c r="D114" s="206">
        <f t="shared" si="24"/>
        <v>5.7191392978482448E-2</v>
      </c>
      <c r="E114" s="206">
        <f t="shared" si="24"/>
        <v>0.21347678369195924</v>
      </c>
      <c r="F114" s="206">
        <f t="shared" si="24"/>
        <v>3.6240090600226503E-2</v>
      </c>
      <c r="G114" s="206">
        <f t="shared" si="24"/>
        <v>0.55662514156285392</v>
      </c>
      <c r="H114" s="206">
        <f t="shared" si="24"/>
        <v>2.8312570781426952E-3</v>
      </c>
      <c r="I114" s="207">
        <f t="shared" si="22"/>
        <v>1</v>
      </c>
      <c r="M114" s="297"/>
      <c r="N114" s="297"/>
    </row>
    <row r="115" spans="1:14" s="155" customFormat="1">
      <c r="A115" s="199" t="s">
        <v>102</v>
      </c>
      <c r="B115" s="199" t="s">
        <v>92</v>
      </c>
      <c r="C115" s="206">
        <f t="shared" ref="C115:H115" si="25">C72/$I72</f>
        <v>0.14373259052924792</v>
      </c>
      <c r="D115" s="206">
        <f t="shared" si="25"/>
        <v>5.7381615598885792E-2</v>
      </c>
      <c r="E115" s="206">
        <f t="shared" si="25"/>
        <v>0.19442896935933149</v>
      </c>
      <c r="F115" s="206">
        <f t="shared" si="25"/>
        <v>3.6768802228412258E-2</v>
      </c>
      <c r="G115" s="206">
        <f t="shared" si="25"/>
        <v>0.5649025069637883</v>
      </c>
      <c r="H115" s="206">
        <f t="shared" si="25"/>
        <v>2.7855153203342618E-3</v>
      </c>
      <c r="I115" s="207">
        <f t="shared" si="22"/>
        <v>1</v>
      </c>
      <c r="M115" s="297"/>
      <c r="N115" s="297"/>
    </row>
    <row r="116" spans="1:14" s="155" customFormat="1">
      <c r="A116" s="199" t="s">
        <v>102</v>
      </c>
      <c r="B116" s="199" t="s">
        <v>93</v>
      </c>
      <c r="C116" s="206">
        <f t="shared" ref="C116:H116" si="26">C73/$I73</f>
        <v>0.19109947643979058</v>
      </c>
      <c r="D116" s="206">
        <f t="shared" si="26"/>
        <v>5.9554973821989529E-2</v>
      </c>
      <c r="E116" s="206">
        <f t="shared" si="26"/>
        <v>0.17866492146596857</v>
      </c>
      <c r="F116" s="206">
        <f t="shared" si="26"/>
        <v>5.8900523560209424E-2</v>
      </c>
      <c r="G116" s="206">
        <f t="shared" si="26"/>
        <v>0.50850785340314131</v>
      </c>
      <c r="H116" s="206">
        <f t="shared" si="26"/>
        <v>3.2722513089005235E-3</v>
      </c>
      <c r="I116" s="207">
        <f t="shared" si="22"/>
        <v>1</v>
      </c>
      <c r="M116" s="297"/>
      <c r="N116" s="297"/>
    </row>
    <row r="117" spans="1:14" s="155" customFormat="1">
      <c r="A117" s="199" t="s">
        <v>102</v>
      </c>
      <c r="B117" s="199" t="s">
        <v>94</v>
      </c>
      <c r="C117" s="206">
        <f t="shared" ref="C117:H130" si="27">C74/$I74</f>
        <v>0.13777191825972313</v>
      </c>
      <c r="D117" s="206">
        <f t="shared" si="27"/>
        <v>7.9103493737640085E-2</v>
      </c>
      <c r="E117" s="206">
        <f t="shared" si="27"/>
        <v>0.12392880685563612</v>
      </c>
      <c r="F117" s="206">
        <f t="shared" si="27"/>
        <v>9.3605800922874099E-2</v>
      </c>
      <c r="G117" s="206">
        <f t="shared" si="27"/>
        <v>0.56361239288068554</v>
      </c>
      <c r="H117" s="206">
        <f t="shared" si="27"/>
        <v>1.977587343441002E-3</v>
      </c>
      <c r="I117" s="207">
        <f t="shared" si="22"/>
        <v>1</v>
      </c>
      <c r="M117" s="297"/>
      <c r="N117" s="297"/>
    </row>
    <row r="118" spans="1:14" s="155" customFormat="1">
      <c r="A118" s="199" t="s">
        <v>102</v>
      </c>
      <c r="B118" s="199" t="s">
        <v>95</v>
      </c>
      <c r="C118" s="206">
        <f t="shared" si="27"/>
        <v>0.12959251837007349</v>
      </c>
      <c r="D118" s="206">
        <f t="shared" si="27"/>
        <v>8.4168336673346694E-2</v>
      </c>
      <c r="E118" s="206">
        <f t="shared" si="27"/>
        <v>0.12758851035404142</v>
      </c>
      <c r="F118" s="206">
        <f t="shared" si="27"/>
        <v>9.3520374081496327E-2</v>
      </c>
      <c r="G118" s="206">
        <f t="shared" si="27"/>
        <v>0.56379425517702075</v>
      </c>
      <c r="H118" s="206">
        <f t="shared" si="27"/>
        <v>1.3360053440213762E-3</v>
      </c>
      <c r="I118" s="207">
        <f t="shared" ref="I118:I123" si="28">SUM(C118:H118)</f>
        <v>1.0000000000000002</v>
      </c>
      <c r="M118" s="297"/>
      <c r="N118" s="297"/>
    </row>
    <row r="119" spans="1:14" s="155" customFormat="1">
      <c r="A119" s="345" t="s">
        <v>102</v>
      </c>
      <c r="B119" s="199" t="s">
        <v>96</v>
      </c>
      <c r="C119" s="206">
        <f t="shared" si="27"/>
        <v>0.15125</v>
      </c>
      <c r="D119" s="206">
        <f t="shared" si="27"/>
        <v>8.6874999999999994E-2</v>
      </c>
      <c r="E119" s="206">
        <f t="shared" si="27"/>
        <v>0.12125</v>
      </c>
      <c r="F119" s="206">
        <f t="shared" si="27"/>
        <v>0.106875</v>
      </c>
      <c r="G119" s="206">
        <f t="shared" si="27"/>
        <v>0.53249999999999997</v>
      </c>
      <c r="H119" s="206">
        <f t="shared" si="27"/>
        <v>1.25E-3</v>
      </c>
      <c r="I119" s="207">
        <f t="shared" si="28"/>
        <v>1</v>
      </c>
      <c r="M119" s="297"/>
      <c r="N119" s="297"/>
    </row>
    <row r="120" spans="1:14" s="155" customFormat="1">
      <c r="A120" s="199" t="s">
        <v>102</v>
      </c>
      <c r="B120" s="199" t="s">
        <v>97</v>
      </c>
      <c r="C120" s="206">
        <f t="shared" si="27"/>
        <v>0.11951219512195121</v>
      </c>
      <c r="D120" s="206">
        <f t="shared" si="27"/>
        <v>7.926829268292683E-2</v>
      </c>
      <c r="E120" s="206">
        <f t="shared" si="27"/>
        <v>0.10609756097560975</v>
      </c>
      <c r="F120" s="206">
        <f t="shared" si="27"/>
        <v>0.10670731707317073</v>
      </c>
      <c r="G120" s="206">
        <f t="shared" si="27"/>
        <v>0.5865853658536585</v>
      </c>
      <c r="H120" s="206">
        <f t="shared" si="27"/>
        <v>1.8292682926829269E-3</v>
      </c>
      <c r="I120" s="207">
        <f t="shared" si="28"/>
        <v>0.99999999999999989</v>
      </c>
      <c r="M120" s="297"/>
      <c r="N120" s="297"/>
    </row>
    <row r="121" spans="1:14" s="155" customFormat="1">
      <c r="A121" s="199" t="s">
        <v>102</v>
      </c>
      <c r="B121" s="199" t="s">
        <v>98</v>
      </c>
      <c r="C121" s="206">
        <f t="shared" si="27"/>
        <v>0.11261792452830188</v>
      </c>
      <c r="D121" s="206">
        <f t="shared" si="27"/>
        <v>8.1957547169811323E-2</v>
      </c>
      <c r="E121" s="206">
        <f t="shared" si="27"/>
        <v>9.9646226415094338E-2</v>
      </c>
      <c r="F121" s="206">
        <f t="shared" si="27"/>
        <v>0.10554245283018868</v>
      </c>
      <c r="G121" s="206">
        <f t="shared" si="27"/>
        <v>0.59846698113207553</v>
      </c>
      <c r="H121" s="206">
        <f t="shared" si="27"/>
        <v>1.7688679245283019E-3</v>
      </c>
      <c r="I121" s="207">
        <f t="shared" si="28"/>
        <v>1</v>
      </c>
      <c r="M121" s="297"/>
      <c r="N121" s="297"/>
    </row>
    <row r="122" spans="1:14" s="155" customFormat="1">
      <c r="A122" s="199" t="s">
        <v>102</v>
      </c>
      <c r="B122" s="199" t="s">
        <v>99</v>
      </c>
      <c r="C122" s="206">
        <f t="shared" si="27"/>
        <v>8.9630931458699478E-2</v>
      </c>
      <c r="D122" s="206">
        <f t="shared" si="27"/>
        <v>9.1388400702987704E-2</v>
      </c>
      <c r="E122" s="206">
        <f t="shared" si="27"/>
        <v>9.4903339191564143E-2</v>
      </c>
      <c r="F122" s="206">
        <f t="shared" si="27"/>
        <v>0.1048623315758641</v>
      </c>
      <c r="G122" s="206">
        <f t="shared" si="27"/>
        <v>0.61745752782659635</v>
      </c>
      <c r="H122" s="206">
        <f t="shared" si="27"/>
        <v>1.7574692442882249E-3</v>
      </c>
      <c r="I122" s="207">
        <f t="shared" si="28"/>
        <v>1</v>
      </c>
      <c r="M122" s="297"/>
      <c r="N122" s="297"/>
    </row>
    <row r="123" spans="1:14" s="155" customFormat="1">
      <c r="A123" s="199" t="s">
        <v>102</v>
      </c>
      <c r="B123" s="199" t="s">
        <v>100</v>
      </c>
      <c r="C123" s="206">
        <f t="shared" si="27"/>
        <v>9.0182648401826479E-2</v>
      </c>
      <c r="D123" s="206">
        <f t="shared" si="27"/>
        <v>8.6757990867579904E-2</v>
      </c>
      <c r="E123" s="206">
        <f t="shared" si="27"/>
        <v>9.3036529680365299E-2</v>
      </c>
      <c r="F123" s="206">
        <f t="shared" si="27"/>
        <v>0.1050228310502283</v>
      </c>
      <c r="G123" s="206">
        <f t="shared" si="27"/>
        <v>0.62328767123287676</v>
      </c>
      <c r="H123" s="206">
        <f t="shared" si="27"/>
        <v>1.7123287671232876E-3</v>
      </c>
      <c r="I123" s="207">
        <f t="shared" si="28"/>
        <v>1</v>
      </c>
      <c r="M123" s="297"/>
      <c r="N123" s="297"/>
    </row>
    <row r="124" spans="1:14" s="155" customFormat="1">
      <c r="A124" s="199" t="s">
        <v>102</v>
      </c>
      <c r="B124" s="199" t="s">
        <v>101</v>
      </c>
      <c r="C124" s="206">
        <f t="shared" si="27"/>
        <v>8.6622245002562784E-2</v>
      </c>
      <c r="D124" s="206">
        <f t="shared" si="27"/>
        <v>8.2521783700666332E-2</v>
      </c>
      <c r="E124" s="206">
        <f t="shared" si="27"/>
        <v>8.4572014351614558E-2</v>
      </c>
      <c r="F124" s="206">
        <f t="shared" si="27"/>
        <v>7.7396207073295739E-2</v>
      </c>
      <c r="G124" s="206">
        <f t="shared" si="27"/>
        <v>0.66581240389543828</v>
      </c>
      <c r="H124" s="206">
        <f t="shared" si="27"/>
        <v>3.0753459764223477E-3</v>
      </c>
      <c r="I124" s="207">
        <f t="shared" ref="I124:I129" si="29">SUM(C124:H124)</f>
        <v>1</v>
      </c>
      <c r="M124" s="297"/>
      <c r="N124" s="297"/>
    </row>
    <row r="125" spans="1:14" s="155" customFormat="1">
      <c r="A125" s="199" t="s">
        <v>102</v>
      </c>
      <c r="B125" s="199" t="s">
        <v>182</v>
      </c>
      <c r="C125" s="206">
        <f t="shared" si="27"/>
        <v>8.9380105718404615E-2</v>
      </c>
      <c r="D125" s="206">
        <f t="shared" si="27"/>
        <v>8.9380105718404615E-2</v>
      </c>
      <c r="E125" s="206">
        <f t="shared" si="27"/>
        <v>7.7366650648726568E-2</v>
      </c>
      <c r="F125" s="206">
        <f t="shared" si="27"/>
        <v>7.2080730418068242E-2</v>
      </c>
      <c r="G125" s="206">
        <f t="shared" si="27"/>
        <v>0.66890917827967322</v>
      </c>
      <c r="H125" s="206">
        <f t="shared" si="27"/>
        <v>2.8832292167227293E-3</v>
      </c>
      <c r="I125" s="207">
        <f t="shared" si="29"/>
        <v>1</v>
      </c>
      <c r="M125" s="297"/>
      <c r="N125" s="297"/>
    </row>
    <row r="126" spans="1:14" s="155" customFormat="1">
      <c r="A126" s="199" t="s">
        <v>102</v>
      </c>
      <c r="B126" s="199" t="s">
        <v>190</v>
      </c>
      <c r="C126" s="206">
        <f t="shared" si="27"/>
        <v>9.0136857008022653E-2</v>
      </c>
      <c r="D126" s="206">
        <f t="shared" si="27"/>
        <v>8.9193015573383674E-2</v>
      </c>
      <c r="E126" s="206">
        <f t="shared" si="27"/>
        <v>8.6833411986786221E-2</v>
      </c>
      <c r="F126" s="206">
        <f t="shared" si="27"/>
        <v>7.2203869749882021E-2</v>
      </c>
      <c r="G126" s="206">
        <f t="shared" si="27"/>
        <v>0.65832940066068901</v>
      </c>
      <c r="H126" s="206">
        <f t="shared" si="27"/>
        <v>3.3034450212364322E-3</v>
      </c>
      <c r="I126" s="207">
        <f t="shared" si="29"/>
        <v>1</v>
      </c>
      <c r="M126" s="297"/>
      <c r="N126" s="297"/>
    </row>
    <row r="127" spans="1:14" s="155" customFormat="1">
      <c r="A127" s="199" t="s">
        <v>102</v>
      </c>
      <c r="B127" s="199" t="s">
        <v>194</v>
      </c>
      <c r="C127" s="208">
        <f t="shared" si="27"/>
        <v>8.744902582691437E-2</v>
      </c>
      <c r="D127" s="208">
        <f t="shared" si="27"/>
        <v>8.3824195740824656E-2</v>
      </c>
      <c r="E127" s="208">
        <f t="shared" si="27"/>
        <v>8.3824195740824656E-2</v>
      </c>
      <c r="F127" s="208">
        <f t="shared" si="27"/>
        <v>7.3855913004077928E-2</v>
      </c>
      <c r="G127" s="208">
        <f t="shared" si="27"/>
        <v>0.6678749433620299</v>
      </c>
      <c r="H127" s="208">
        <f t="shared" si="27"/>
        <v>3.1717263253285004E-3</v>
      </c>
      <c r="I127" s="209">
        <f t="shared" si="29"/>
        <v>1</v>
      </c>
      <c r="M127" s="297"/>
      <c r="N127" s="297"/>
    </row>
    <row r="128" spans="1:14" s="155" customFormat="1">
      <c r="A128" s="199" t="s">
        <v>102</v>
      </c>
      <c r="B128" s="199" t="s">
        <v>197</v>
      </c>
      <c r="C128" s="208">
        <f t="shared" si="27"/>
        <v>8.908467939304944E-2</v>
      </c>
      <c r="D128" s="208">
        <f t="shared" si="27"/>
        <v>7.9784630445423402E-2</v>
      </c>
      <c r="E128" s="208">
        <f t="shared" si="27"/>
        <v>8.7126774351443961E-2</v>
      </c>
      <c r="F128" s="208">
        <f t="shared" si="27"/>
        <v>7.0974057758198733E-2</v>
      </c>
      <c r="G128" s="208">
        <f t="shared" si="27"/>
        <v>0.66960352422907488</v>
      </c>
      <c r="H128" s="208">
        <f t="shared" si="27"/>
        <v>3.4263338228095936E-3</v>
      </c>
      <c r="I128" s="209">
        <f t="shared" si="29"/>
        <v>1</v>
      </c>
      <c r="M128" s="297"/>
      <c r="N128" s="297"/>
    </row>
    <row r="129" spans="1:14" s="155" customFormat="1">
      <c r="A129" s="199" t="s">
        <v>102</v>
      </c>
      <c r="B129" s="199" t="s">
        <v>199</v>
      </c>
      <c r="C129" s="208">
        <f t="shared" si="27"/>
        <v>9.1400270148581722E-2</v>
      </c>
      <c r="D129" s="208">
        <f t="shared" si="27"/>
        <v>7.5191355245384964E-2</v>
      </c>
      <c r="E129" s="208">
        <f t="shared" si="27"/>
        <v>9.5902746510580825E-2</v>
      </c>
      <c r="F129" s="208">
        <f t="shared" si="27"/>
        <v>6.843764070238631E-2</v>
      </c>
      <c r="G129" s="208">
        <f t="shared" si="27"/>
        <v>0.66546600630346686</v>
      </c>
      <c r="H129" s="208">
        <f t="shared" si="27"/>
        <v>3.6019810895992796E-3</v>
      </c>
      <c r="I129" s="209">
        <f t="shared" si="29"/>
        <v>1</v>
      </c>
      <c r="M129" s="297"/>
      <c r="N129" s="297"/>
    </row>
    <row r="130" spans="1:14" s="155" customFormat="1">
      <c r="A130" s="199" t="s">
        <v>102</v>
      </c>
      <c r="B130" s="199" t="s">
        <v>201</v>
      </c>
      <c r="C130" s="208">
        <f t="shared" si="27"/>
        <v>9.2567868268802853E-2</v>
      </c>
      <c r="D130" s="208">
        <f t="shared" si="27"/>
        <v>7.5656430796617713E-2</v>
      </c>
      <c r="E130" s="208">
        <f t="shared" si="27"/>
        <v>8.7227414330218064E-2</v>
      </c>
      <c r="F130" s="208">
        <f t="shared" si="27"/>
        <v>6.9425901201602136E-2</v>
      </c>
      <c r="G130" s="208">
        <f t="shared" si="27"/>
        <v>0.671562082777036</v>
      </c>
      <c r="H130" s="208">
        <f t="shared" si="27"/>
        <v>3.5603026257231864E-3</v>
      </c>
      <c r="I130" s="209">
        <f t="shared" ref="I130" si="30">SUM(C130:H130)</f>
        <v>1</v>
      </c>
      <c r="M130" s="297"/>
      <c r="N130" s="297"/>
    </row>
    <row r="131" spans="1:14" s="155" customFormat="1">
      <c r="A131" s="199" t="s">
        <v>102</v>
      </c>
      <c r="B131" s="199" t="s">
        <v>204</v>
      </c>
      <c r="C131" s="208">
        <f>C88/$I88</f>
        <v>9.3216630196936545E-2</v>
      </c>
      <c r="D131" s="208">
        <f t="shared" ref="D131:I131" si="31">D88/$I88</f>
        <v>6.8271334792122537E-2</v>
      </c>
      <c r="E131" s="208">
        <f t="shared" si="31"/>
        <v>8.8402625820568931E-2</v>
      </c>
      <c r="F131" s="208">
        <f t="shared" si="31"/>
        <v>3.7636761487964986E-2</v>
      </c>
      <c r="G131" s="208">
        <f t="shared" si="31"/>
        <v>0.70853391684901534</v>
      </c>
      <c r="H131" s="208">
        <f t="shared" si="31"/>
        <v>3.9387308533916851E-3</v>
      </c>
      <c r="I131" s="209">
        <f t="shared" si="31"/>
        <v>1</v>
      </c>
      <c r="M131" s="297"/>
      <c r="N131" s="297"/>
    </row>
    <row r="132" spans="1:14" s="155" customFormat="1">
      <c r="A132" s="199" t="s">
        <v>102</v>
      </c>
      <c r="B132" s="199" t="s">
        <v>209</v>
      </c>
      <c r="C132" s="208">
        <f>C89/$I89</f>
        <v>9.7205346294046174E-2</v>
      </c>
      <c r="D132" s="208">
        <f t="shared" ref="D132:I132" si="32">D89/$I89</f>
        <v>6.6423653300931557E-2</v>
      </c>
      <c r="E132" s="208">
        <f t="shared" si="32"/>
        <v>7.4119076549210211E-2</v>
      </c>
      <c r="F132" s="208">
        <f t="shared" si="32"/>
        <v>3.1996759821790198E-2</v>
      </c>
      <c r="G132" s="208">
        <f t="shared" si="32"/>
        <v>0.72660996354799512</v>
      </c>
      <c r="H132" s="208">
        <f t="shared" si="32"/>
        <v>3.6452004860267314E-3</v>
      </c>
      <c r="I132" s="208">
        <f t="shared" si="32"/>
        <v>1</v>
      </c>
      <c r="M132" s="297"/>
      <c r="N132" s="297"/>
    </row>
    <row r="133" spans="1:14" s="155" customFormat="1">
      <c r="A133" s="199" t="s">
        <v>102</v>
      </c>
      <c r="B133" s="199" t="s">
        <v>225</v>
      </c>
      <c r="C133" s="208">
        <f>C90/$I90</f>
        <v>0.12805810397553516</v>
      </c>
      <c r="D133" s="208">
        <f t="shared" ref="D133:I133" si="33">D90/$I90</f>
        <v>6.0779816513761471E-2</v>
      </c>
      <c r="E133" s="208">
        <f t="shared" si="33"/>
        <v>7.8746177370030576E-2</v>
      </c>
      <c r="F133" s="208">
        <f t="shared" si="33"/>
        <v>3.096330275229358E-2</v>
      </c>
      <c r="G133" s="208">
        <f t="shared" si="33"/>
        <v>0.69992354740061158</v>
      </c>
      <c r="H133" s="208">
        <f t="shared" si="33"/>
        <v>1.5290519877675841E-3</v>
      </c>
      <c r="I133" s="208">
        <f t="shared" si="33"/>
        <v>1</v>
      </c>
      <c r="M133" s="297"/>
      <c r="N133" s="297"/>
    </row>
    <row r="134" spans="1:14" s="155" customFormat="1">
      <c r="M134" s="297"/>
      <c r="N134" s="297"/>
    </row>
    <row r="135" spans="1:14" s="155" customFormat="1">
      <c r="M135" s="297"/>
      <c r="N135" s="297"/>
    </row>
    <row r="136" spans="1:14" s="155" customFormat="1">
      <c r="M136" s="297"/>
      <c r="N136" s="297"/>
    </row>
    <row r="137" spans="1:14" s="155" customFormat="1">
      <c r="M137" s="297"/>
      <c r="N137" s="297"/>
    </row>
    <row r="138" spans="1:14" s="155" customFormat="1">
      <c r="M138" s="297"/>
      <c r="N138" s="297"/>
    </row>
    <row r="139" spans="1:14" s="155" customFormat="1">
      <c r="M139" s="297"/>
      <c r="N139" s="297"/>
    </row>
    <row r="140" spans="1:14" s="155" customFormat="1">
      <c r="M140" s="297"/>
      <c r="N140" s="297"/>
    </row>
    <row r="141" spans="1:14" s="155" customFormat="1">
      <c r="M141" s="297"/>
      <c r="N141" s="297"/>
    </row>
    <row r="142" spans="1:14" s="155" customFormat="1">
      <c r="M142" s="297"/>
      <c r="N142" s="297"/>
    </row>
    <row r="143" spans="1:14" s="155" customFormat="1">
      <c r="M143" s="297"/>
      <c r="N143" s="297"/>
    </row>
    <row r="144" spans="1:14" s="155" customFormat="1">
      <c r="M144" s="297"/>
      <c r="N144" s="297"/>
    </row>
    <row r="145" spans="13:14" s="155" customFormat="1">
      <c r="M145" s="297"/>
      <c r="N145" s="297"/>
    </row>
    <row r="146" spans="13:14" s="155" customFormat="1">
      <c r="M146" s="297"/>
      <c r="N146" s="297"/>
    </row>
    <row r="147" spans="13:14" s="155" customFormat="1">
      <c r="M147" s="297"/>
      <c r="N147" s="297"/>
    </row>
    <row r="148" spans="13:14" s="155" customFormat="1">
      <c r="M148" s="297"/>
      <c r="N148" s="297"/>
    </row>
    <row r="149" spans="13:14" s="155" customFormat="1">
      <c r="M149" s="297"/>
      <c r="N149" s="297"/>
    </row>
    <row r="150" spans="13:14" s="155" customFormat="1">
      <c r="M150" s="297"/>
      <c r="N150" s="297"/>
    </row>
    <row r="151" spans="13:14" s="155" customFormat="1">
      <c r="M151" s="297"/>
      <c r="N151" s="297"/>
    </row>
    <row r="152" spans="13:14" s="155" customFormat="1">
      <c r="M152" s="297"/>
      <c r="N152" s="297"/>
    </row>
    <row r="153" spans="13:14" s="155" customFormat="1">
      <c r="M153" s="297"/>
      <c r="N153" s="297"/>
    </row>
    <row r="154" spans="13:14" s="155" customFormat="1">
      <c r="M154" s="297"/>
      <c r="N154" s="297"/>
    </row>
    <row r="155" spans="13:14" s="155" customFormat="1">
      <c r="M155" s="297"/>
      <c r="N155" s="297"/>
    </row>
    <row r="156" spans="13:14" s="155" customFormat="1">
      <c r="M156" s="297"/>
      <c r="N156" s="297"/>
    </row>
    <row r="157" spans="13:14" s="155" customFormat="1">
      <c r="M157" s="297"/>
      <c r="N157" s="297"/>
    </row>
    <row r="158" spans="13:14" s="155" customFormat="1">
      <c r="M158" s="297"/>
      <c r="N158" s="297"/>
    </row>
    <row r="159" spans="13:14" s="155" customFormat="1">
      <c r="M159" s="297"/>
      <c r="N159" s="297"/>
    </row>
    <row r="160" spans="13:14" s="155" customFormat="1">
      <c r="M160" s="297"/>
      <c r="N160" s="297"/>
    </row>
    <row r="161" spans="3:14" s="155" customFormat="1">
      <c r="M161" s="297"/>
      <c r="N161" s="297"/>
    </row>
    <row r="162" spans="3:14" s="155" customFormat="1">
      <c r="M162" s="297"/>
      <c r="N162" s="297"/>
    </row>
    <row r="163" spans="3:14" s="155" customFormat="1">
      <c r="M163" s="297"/>
      <c r="N163" s="297"/>
    </row>
    <row r="164" spans="3:14" s="155" customFormat="1">
      <c r="M164" s="297"/>
      <c r="N164" s="297"/>
    </row>
    <row r="165" spans="3:14" s="155" customFormat="1">
      <c r="M165" s="297"/>
      <c r="N165" s="297"/>
    </row>
    <row r="166" spans="3:14" s="155" customFormat="1">
      <c r="M166" s="297"/>
      <c r="N166" s="297"/>
    </row>
    <row r="167" spans="3:14" s="155" customFormat="1">
      <c r="M167" s="297"/>
      <c r="N167" s="297"/>
    </row>
    <row r="168" spans="3:14" s="155" customFormat="1">
      <c r="M168" s="297"/>
      <c r="N168" s="297"/>
    </row>
    <row r="169" spans="3:14" s="155" customFormat="1">
      <c r="M169" s="297"/>
      <c r="N169" s="297"/>
    </row>
    <row r="170" spans="3:14" s="155" customFormat="1">
      <c r="M170" s="297"/>
      <c r="N170" s="297"/>
    </row>
    <row r="171" spans="3:14" s="155" customFormat="1"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</row>
    <row r="172" spans="3:14" s="155" customFormat="1"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</row>
    <row r="173" spans="3:14" s="155" customFormat="1"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</row>
    <row r="174" spans="3:14" s="155" customFormat="1"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</row>
    <row r="175" spans="3:14" s="155" customFormat="1"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</row>
    <row r="176" spans="3:14" s="155" customFormat="1"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</row>
    <row r="177" spans="1:14" s="155" customFormat="1"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</row>
    <row r="178" spans="1:14" s="155" customFormat="1"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</row>
    <row r="179" spans="1:14" s="155" customFormat="1"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</row>
    <row r="180" spans="1:14" s="155" customFormat="1"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</row>
    <row r="181" spans="1:14" s="155" customFormat="1"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</row>
    <row r="182" spans="1:14" s="155" customFormat="1"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</row>
    <row r="183" spans="1:14" s="155" customFormat="1">
      <c r="A183" s="297"/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</row>
    <row r="184" spans="1:14" s="155" customFormat="1">
      <c r="A184" s="297"/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</row>
    <row r="185" spans="1:14" s="155" customFormat="1">
      <c r="A185" s="297"/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</row>
    <row r="186" spans="1:14" s="155" customFormat="1">
      <c r="A186" s="297"/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</row>
    <row r="187" spans="1:14" s="155" customFormat="1">
      <c r="J187" s="297"/>
      <c r="K187" s="297"/>
      <c r="L187" s="297"/>
      <c r="M187" s="297"/>
      <c r="N187" s="297"/>
    </row>
    <row r="188" spans="1:14" s="155" customFormat="1">
      <c r="J188" s="297"/>
      <c r="K188" s="297"/>
      <c r="L188" s="297"/>
      <c r="M188" s="297"/>
      <c r="N188" s="297"/>
    </row>
    <row r="189" spans="1:14" s="155" customFormat="1">
      <c r="J189" s="297"/>
      <c r="K189" s="297"/>
      <c r="L189" s="297"/>
      <c r="M189" s="297"/>
      <c r="N189" s="297"/>
    </row>
    <row r="190" spans="1:14" s="155" customFormat="1">
      <c r="J190" s="297"/>
      <c r="K190" s="297"/>
      <c r="L190" s="297"/>
      <c r="M190" s="297"/>
      <c r="N190" s="297"/>
    </row>
    <row r="191" spans="1:14" s="155" customFormat="1">
      <c r="J191" s="297"/>
      <c r="K191" s="297"/>
      <c r="L191" s="297"/>
      <c r="M191" s="297"/>
      <c r="N191" s="297"/>
    </row>
    <row r="192" spans="1:14" s="155" customFormat="1">
      <c r="J192" s="297"/>
      <c r="K192" s="297"/>
      <c r="L192" s="297"/>
      <c r="M192" s="297"/>
      <c r="N192" s="297"/>
    </row>
    <row r="193" spans="10:14" s="155" customFormat="1">
      <c r="J193" s="297"/>
      <c r="K193" s="297"/>
      <c r="L193" s="297"/>
      <c r="M193" s="297"/>
      <c r="N193" s="297"/>
    </row>
    <row r="194" spans="10:14" s="155" customFormat="1">
      <c r="J194" s="297"/>
      <c r="K194" s="297"/>
      <c r="L194" s="297"/>
      <c r="M194" s="297"/>
      <c r="N194" s="297"/>
    </row>
    <row r="195" spans="10:14" s="155" customFormat="1">
      <c r="J195" s="297"/>
      <c r="K195" s="297"/>
      <c r="L195" s="297"/>
      <c r="M195" s="297"/>
      <c r="N195" s="297"/>
    </row>
    <row r="196" spans="10:14" s="155" customFormat="1">
      <c r="J196" s="297"/>
      <c r="K196" s="297"/>
      <c r="L196" s="297"/>
      <c r="M196" s="297"/>
      <c r="N196" s="297"/>
    </row>
    <row r="197" spans="10:14" s="155" customFormat="1">
      <c r="J197" s="297"/>
      <c r="K197" s="297"/>
      <c r="L197" s="297"/>
      <c r="M197" s="297"/>
      <c r="N197" s="297"/>
    </row>
    <row r="198" spans="10:14" s="155" customFormat="1">
      <c r="J198" s="297"/>
      <c r="K198" s="297"/>
      <c r="L198" s="297"/>
      <c r="M198" s="297"/>
      <c r="N198" s="297"/>
    </row>
    <row r="199" spans="10:14" s="155" customFormat="1">
      <c r="J199" s="297"/>
      <c r="K199" s="297"/>
      <c r="L199" s="297"/>
      <c r="M199" s="297"/>
      <c r="N199" s="297"/>
    </row>
    <row r="200" spans="10:14" s="155" customFormat="1">
      <c r="J200" s="297"/>
      <c r="K200" s="297"/>
      <c r="L200" s="297"/>
      <c r="M200" s="297"/>
      <c r="N200" s="297"/>
    </row>
    <row r="201" spans="10:14" s="155" customFormat="1">
      <c r="J201" s="297"/>
      <c r="K201" s="297"/>
      <c r="L201" s="297"/>
      <c r="M201" s="297"/>
      <c r="N201" s="297"/>
    </row>
    <row r="202" spans="10:14" s="155" customFormat="1">
      <c r="J202" s="297"/>
      <c r="K202" s="297"/>
      <c r="L202" s="297"/>
      <c r="M202" s="297"/>
      <c r="N202" s="297"/>
    </row>
    <row r="203" spans="10:14" s="155" customFormat="1">
      <c r="J203" s="297"/>
      <c r="K203" s="297"/>
      <c r="L203" s="297"/>
      <c r="M203" s="297"/>
      <c r="N203" s="297"/>
    </row>
    <row r="204" spans="10:14" s="155" customFormat="1">
      <c r="J204" s="297"/>
      <c r="K204" s="297"/>
      <c r="L204" s="297"/>
      <c r="M204" s="297"/>
      <c r="N204" s="297"/>
    </row>
    <row r="205" spans="10:14" s="155" customFormat="1">
      <c r="J205" s="297"/>
      <c r="K205" s="297"/>
      <c r="L205" s="297"/>
      <c r="M205" s="297"/>
      <c r="N205" s="297"/>
    </row>
    <row r="206" spans="10:14" s="155" customFormat="1">
      <c r="J206" s="297"/>
      <c r="K206" s="297"/>
      <c r="L206" s="297"/>
      <c r="M206" s="297"/>
      <c r="N206" s="297"/>
    </row>
    <row r="207" spans="10:14" s="155" customFormat="1">
      <c r="J207" s="297"/>
      <c r="K207" s="297"/>
      <c r="L207" s="297"/>
      <c r="M207" s="297"/>
      <c r="N207" s="297"/>
    </row>
    <row r="208" spans="10:14" s="155" customFormat="1">
      <c r="J208" s="297"/>
      <c r="K208" s="297"/>
      <c r="L208" s="297"/>
      <c r="M208" s="297"/>
      <c r="N208" s="297"/>
    </row>
    <row r="209" spans="10:14" s="155" customFormat="1">
      <c r="J209" s="297"/>
      <c r="K209" s="297"/>
      <c r="L209" s="297"/>
      <c r="M209" s="297"/>
      <c r="N209" s="297"/>
    </row>
    <row r="210" spans="10:14" s="155" customFormat="1">
      <c r="J210" s="297"/>
      <c r="K210" s="297"/>
      <c r="L210" s="297"/>
      <c r="M210" s="297"/>
      <c r="N210" s="297"/>
    </row>
    <row r="211" spans="10:14" s="155" customFormat="1">
      <c r="J211" s="297"/>
      <c r="K211" s="297"/>
      <c r="L211" s="297"/>
      <c r="M211" s="297"/>
      <c r="N211" s="297"/>
    </row>
    <row r="212" spans="10:14" s="155" customFormat="1">
      <c r="J212" s="297"/>
      <c r="K212" s="297"/>
      <c r="L212" s="297"/>
      <c r="M212" s="297"/>
      <c r="N212" s="297"/>
    </row>
    <row r="213" spans="10:14" s="155" customFormat="1">
      <c r="J213" s="297"/>
      <c r="K213" s="297"/>
      <c r="L213" s="297"/>
      <c r="M213" s="297"/>
      <c r="N213" s="297"/>
    </row>
    <row r="214" spans="10:14" s="155" customFormat="1">
      <c r="J214" s="297"/>
      <c r="K214" s="297"/>
      <c r="L214" s="297"/>
      <c r="M214" s="297"/>
      <c r="N214" s="297"/>
    </row>
    <row r="215" spans="10:14" s="155" customFormat="1">
      <c r="J215" s="297"/>
      <c r="K215" s="297"/>
      <c r="L215" s="297"/>
      <c r="M215" s="297"/>
      <c r="N215" s="297"/>
    </row>
    <row r="216" spans="10:14" s="155" customFormat="1">
      <c r="J216" s="297"/>
      <c r="K216" s="297"/>
      <c r="L216" s="297"/>
      <c r="M216" s="297"/>
      <c r="N216" s="297"/>
    </row>
    <row r="217" spans="10:14" s="155" customFormat="1">
      <c r="J217" s="297"/>
      <c r="K217" s="297"/>
      <c r="L217" s="297"/>
      <c r="M217" s="297"/>
      <c r="N217" s="297"/>
    </row>
    <row r="218" spans="10:14" s="155" customFormat="1">
      <c r="J218" s="297"/>
      <c r="K218" s="297"/>
      <c r="L218" s="297"/>
      <c r="M218" s="297"/>
      <c r="N218" s="297"/>
    </row>
    <row r="219" spans="10:14" s="155" customFormat="1">
      <c r="J219" s="297"/>
      <c r="K219" s="297"/>
      <c r="L219" s="297"/>
      <c r="M219" s="297"/>
      <c r="N219" s="297"/>
    </row>
    <row r="220" spans="10:14" s="155" customFormat="1">
      <c r="J220" s="297"/>
      <c r="K220" s="297"/>
      <c r="L220" s="297"/>
      <c r="M220" s="297"/>
      <c r="N220" s="297"/>
    </row>
    <row r="221" spans="10:14" s="155" customFormat="1">
      <c r="J221" s="297"/>
      <c r="K221" s="297"/>
      <c r="L221" s="297"/>
      <c r="M221" s="297"/>
      <c r="N221" s="297"/>
    </row>
    <row r="222" spans="10:14" s="155" customFormat="1">
      <c r="J222" s="297"/>
      <c r="K222" s="297"/>
      <c r="L222" s="297"/>
      <c r="M222" s="297"/>
      <c r="N222" s="297"/>
    </row>
    <row r="223" spans="10:14" s="155" customFormat="1">
      <c r="J223" s="297"/>
      <c r="K223" s="297"/>
      <c r="L223" s="297"/>
      <c r="M223" s="297"/>
      <c r="N223" s="297"/>
    </row>
    <row r="224" spans="10:14" s="155" customFormat="1">
      <c r="J224" s="297"/>
      <c r="K224" s="297"/>
      <c r="L224" s="297"/>
      <c r="M224" s="297"/>
      <c r="N224" s="297"/>
    </row>
    <row r="225" spans="1:14" s="155" customFormat="1">
      <c r="J225" s="297"/>
      <c r="K225" s="297"/>
      <c r="L225" s="297"/>
      <c r="M225" s="297"/>
      <c r="N225" s="297"/>
    </row>
    <row r="226" spans="1:14" s="155" customFormat="1">
      <c r="J226" s="297"/>
      <c r="K226" s="297"/>
      <c r="L226" s="297"/>
      <c r="M226" s="297"/>
      <c r="N226" s="297"/>
    </row>
    <row r="227" spans="1:14" s="155" customFormat="1">
      <c r="J227" s="297"/>
      <c r="K227" s="297"/>
      <c r="L227" s="297"/>
      <c r="M227" s="297"/>
      <c r="N227" s="297"/>
    </row>
    <row r="228" spans="1:14" s="155" customFormat="1">
      <c r="J228" s="297"/>
      <c r="K228" s="297"/>
      <c r="L228" s="297"/>
      <c r="M228" s="297"/>
      <c r="N228" s="297"/>
    </row>
    <row r="229" spans="1:14" s="155" customFormat="1">
      <c r="J229" s="297"/>
      <c r="K229" s="297"/>
      <c r="L229" s="297"/>
      <c r="M229" s="297"/>
      <c r="N229" s="297"/>
    </row>
    <row r="230" spans="1:14" s="155" customFormat="1">
      <c r="J230" s="297"/>
      <c r="K230" s="297"/>
      <c r="L230" s="297"/>
      <c r="M230" s="297"/>
      <c r="N230" s="297"/>
    </row>
    <row r="231" spans="1:14">
      <c r="A231" s="155"/>
      <c r="B231" s="155"/>
      <c r="C231" s="155"/>
      <c r="D231" s="155"/>
      <c r="E231" s="155"/>
      <c r="F231" s="155"/>
      <c r="G231" s="155"/>
      <c r="H231" s="155"/>
      <c r="I231" s="155"/>
      <c r="J231" s="297"/>
      <c r="K231" s="297"/>
      <c r="L231" s="297"/>
      <c r="M231" s="297"/>
      <c r="N231" s="297"/>
    </row>
    <row r="232" spans="1:14">
      <c r="A232" s="155"/>
      <c r="B232" s="155"/>
      <c r="C232" s="155"/>
      <c r="D232" s="155"/>
      <c r="E232" s="155"/>
      <c r="F232" s="155"/>
      <c r="G232" s="155"/>
      <c r="H232" s="155"/>
      <c r="I232" s="155"/>
      <c r="J232" s="297"/>
      <c r="K232" s="297"/>
      <c r="L232" s="297"/>
      <c r="M232" s="297"/>
      <c r="N232" s="297"/>
    </row>
    <row r="233" spans="1:14">
      <c r="A233" s="155"/>
      <c r="B233" s="155"/>
      <c r="C233" s="155"/>
      <c r="D233" s="155"/>
      <c r="E233" s="155"/>
      <c r="F233" s="155"/>
      <c r="G233" s="155"/>
      <c r="H233" s="155"/>
      <c r="I233" s="155"/>
      <c r="J233" s="297"/>
      <c r="K233" s="297"/>
      <c r="L233" s="297"/>
      <c r="M233" s="297"/>
      <c r="N233" s="297"/>
    </row>
    <row r="234" spans="1:14">
      <c r="A234" s="155"/>
      <c r="B234" s="155"/>
      <c r="C234" s="155"/>
      <c r="D234" s="155"/>
      <c r="E234" s="155"/>
      <c r="F234" s="155"/>
      <c r="G234" s="155"/>
      <c r="H234" s="155"/>
      <c r="I234" s="155"/>
      <c r="J234" s="297"/>
      <c r="K234" s="297"/>
      <c r="L234" s="297"/>
      <c r="M234" s="297"/>
      <c r="N234" s="297"/>
    </row>
    <row r="235" spans="1:14">
      <c r="A235" s="155"/>
      <c r="B235" s="155"/>
      <c r="C235" s="155"/>
      <c r="D235" s="155"/>
      <c r="E235" s="155"/>
      <c r="F235" s="155"/>
      <c r="G235" s="155"/>
      <c r="H235" s="155"/>
      <c r="I235" s="155"/>
      <c r="J235" s="297"/>
      <c r="K235" s="297"/>
      <c r="L235" s="297"/>
      <c r="M235" s="297"/>
      <c r="N235" s="297"/>
    </row>
    <row r="236" spans="1:14">
      <c r="A236" s="155"/>
      <c r="B236" s="155"/>
      <c r="C236" s="155"/>
      <c r="D236" s="155"/>
      <c r="E236" s="155"/>
      <c r="F236" s="155"/>
      <c r="G236" s="155"/>
      <c r="H236" s="155"/>
      <c r="I236" s="155"/>
      <c r="J236" s="297"/>
      <c r="K236" s="297"/>
      <c r="L236" s="297"/>
      <c r="M236" s="297"/>
      <c r="N236" s="297"/>
    </row>
    <row r="237" spans="1:14">
      <c r="A237" s="155"/>
      <c r="B237" s="155"/>
      <c r="C237" s="155"/>
      <c r="D237" s="155"/>
      <c r="E237" s="155"/>
      <c r="F237" s="155"/>
      <c r="G237" s="155"/>
      <c r="H237" s="155"/>
      <c r="I237" s="155"/>
      <c r="J237" s="297"/>
      <c r="K237" s="297"/>
      <c r="L237" s="297"/>
      <c r="M237" s="297"/>
      <c r="N237" s="297"/>
    </row>
    <row r="238" spans="1:14">
      <c r="A238" s="155"/>
      <c r="B238" s="155"/>
      <c r="C238" s="155"/>
      <c r="D238" s="155"/>
      <c r="E238" s="155"/>
      <c r="F238" s="155"/>
      <c r="G238" s="155"/>
      <c r="H238" s="155"/>
      <c r="I238" s="155"/>
      <c r="J238" s="297"/>
      <c r="K238" s="297"/>
      <c r="L238" s="297"/>
      <c r="M238" s="297"/>
      <c r="N238" s="297"/>
    </row>
    <row r="239" spans="1:14">
      <c r="A239" s="155"/>
      <c r="B239" s="155"/>
      <c r="C239" s="155"/>
      <c r="D239" s="155"/>
      <c r="E239" s="155"/>
      <c r="F239" s="155"/>
      <c r="G239" s="155"/>
      <c r="H239" s="155"/>
      <c r="I239" s="155"/>
      <c r="J239" s="297"/>
      <c r="K239" s="297"/>
      <c r="L239" s="297"/>
      <c r="M239" s="297"/>
      <c r="N239" s="297"/>
    </row>
    <row r="240" spans="1:14">
      <c r="A240" s="155"/>
      <c r="B240" s="155"/>
      <c r="C240" s="155"/>
      <c r="D240" s="155"/>
      <c r="E240" s="155"/>
      <c r="F240" s="155"/>
      <c r="G240" s="155"/>
      <c r="H240" s="155"/>
      <c r="I240" s="155"/>
      <c r="J240" s="297"/>
      <c r="K240" s="297"/>
      <c r="L240" s="297"/>
      <c r="M240" s="297"/>
      <c r="N240" s="297"/>
    </row>
    <row r="241" spans="1:14">
      <c r="A241" s="155"/>
      <c r="B241" s="155"/>
      <c r="C241" s="155"/>
      <c r="D241" s="155"/>
      <c r="E241" s="155"/>
      <c r="F241" s="155"/>
      <c r="G241" s="155"/>
      <c r="H241" s="155"/>
      <c r="I241" s="155"/>
      <c r="J241" s="297"/>
      <c r="K241" s="297"/>
      <c r="L241" s="297"/>
      <c r="M241" s="297"/>
      <c r="N241" s="297"/>
    </row>
    <row r="242" spans="1:14">
      <c r="A242" s="155"/>
      <c r="B242" s="155"/>
      <c r="C242" s="155"/>
      <c r="D242" s="155"/>
      <c r="E242" s="155"/>
      <c r="F242" s="155"/>
      <c r="G242" s="155"/>
      <c r="H242" s="155"/>
      <c r="I242" s="155"/>
      <c r="J242" s="297"/>
      <c r="K242" s="297"/>
      <c r="L242" s="297"/>
      <c r="M242" s="297"/>
      <c r="N242" s="297"/>
    </row>
    <row r="243" spans="1:14">
      <c r="A243" s="155"/>
      <c r="B243" s="155"/>
      <c r="C243" s="155"/>
      <c r="D243" s="155"/>
      <c r="E243" s="155"/>
      <c r="F243" s="155"/>
      <c r="G243" s="155"/>
      <c r="H243" s="155"/>
      <c r="I243" s="155"/>
      <c r="J243" s="297"/>
      <c r="K243" s="297"/>
      <c r="L243" s="297"/>
      <c r="M243" s="297"/>
      <c r="N243" s="297"/>
    </row>
    <row r="244" spans="1:14">
      <c r="A244" s="155"/>
      <c r="B244" s="155"/>
      <c r="C244" s="155"/>
      <c r="D244" s="155"/>
      <c r="E244" s="155"/>
      <c r="F244" s="155"/>
      <c r="G244" s="155"/>
      <c r="H244" s="155"/>
      <c r="I244" s="155"/>
      <c r="J244" s="297"/>
      <c r="K244" s="297"/>
      <c r="L244" s="297"/>
      <c r="M244" s="297"/>
      <c r="N244" s="297"/>
    </row>
    <row r="245" spans="1:14">
      <c r="A245" s="155"/>
      <c r="B245" s="155"/>
      <c r="C245" s="155"/>
      <c r="D245" s="155"/>
      <c r="E245" s="155"/>
      <c r="F245" s="155"/>
      <c r="G245" s="155"/>
      <c r="H245" s="155"/>
      <c r="I245" s="155"/>
      <c r="J245" s="297"/>
      <c r="K245" s="297"/>
      <c r="L245" s="297"/>
      <c r="M245" s="297"/>
      <c r="N245" s="297"/>
    </row>
    <row r="246" spans="1:14">
      <c r="A246" s="155"/>
      <c r="B246" s="155"/>
      <c r="C246" s="155"/>
      <c r="D246" s="155"/>
      <c r="E246" s="155"/>
      <c r="F246" s="155"/>
      <c r="G246" s="155"/>
      <c r="H246" s="155"/>
      <c r="I246" s="155"/>
      <c r="J246" s="297"/>
      <c r="K246" s="297"/>
      <c r="L246" s="297"/>
      <c r="M246" s="297"/>
      <c r="N246" s="297"/>
    </row>
    <row r="247" spans="1:14">
      <c r="A247" s="155"/>
      <c r="B247" s="155"/>
      <c r="C247" s="155"/>
      <c r="D247" s="155"/>
      <c r="E247" s="155"/>
      <c r="F247" s="155"/>
      <c r="G247" s="155"/>
      <c r="H247" s="155"/>
      <c r="I247" s="155"/>
      <c r="J247" s="297"/>
      <c r="K247" s="297"/>
      <c r="L247" s="297"/>
      <c r="M247" s="297"/>
      <c r="N247" s="297"/>
    </row>
    <row r="248" spans="1:14">
      <c r="A248" s="155"/>
      <c r="B248" s="155"/>
      <c r="C248" s="155"/>
      <c r="D248" s="155"/>
      <c r="E248" s="155"/>
      <c r="F248" s="155"/>
      <c r="G248" s="155"/>
      <c r="H248" s="155"/>
      <c r="I248" s="155"/>
      <c r="J248" s="297"/>
      <c r="K248" s="297"/>
      <c r="L248" s="297"/>
      <c r="M248" s="297"/>
      <c r="N248" s="297"/>
    </row>
    <row r="249" spans="1:14">
      <c r="A249" s="155"/>
      <c r="B249" s="155"/>
      <c r="C249" s="155"/>
      <c r="D249" s="155"/>
      <c r="E249" s="155"/>
      <c r="F249" s="155"/>
      <c r="G249" s="155"/>
      <c r="H249" s="155"/>
      <c r="I249" s="155"/>
      <c r="J249" s="297"/>
      <c r="K249" s="297"/>
      <c r="L249" s="297"/>
      <c r="M249" s="297"/>
      <c r="N249" s="297"/>
    </row>
    <row r="250" spans="1:14">
      <c r="A250" s="155"/>
      <c r="B250" s="155"/>
      <c r="C250" s="155"/>
      <c r="D250" s="155"/>
      <c r="E250" s="155"/>
      <c r="F250" s="155"/>
      <c r="G250" s="155"/>
      <c r="H250" s="155"/>
      <c r="I250" s="155"/>
      <c r="J250" s="297"/>
      <c r="K250" s="297"/>
      <c r="L250" s="297"/>
      <c r="M250" s="297"/>
      <c r="N250" s="297"/>
    </row>
    <row r="251" spans="1:14">
      <c r="A251" s="297"/>
      <c r="B251" s="297"/>
      <c r="C251" s="297"/>
      <c r="D251" s="297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</row>
    <row r="252" spans="1:14">
      <c r="A252" s="297"/>
      <c r="B252" s="297"/>
      <c r="C252" s="297"/>
      <c r="D252" s="297"/>
      <c r="E252" s="297"/>
      <c r="F252" s="297"/>
      <c r="G252" s="297"/>
      <c r="H252" s="297"/>
      <c r="I252" s="297"/>
      <c r="J252" s="297"/>
      <c r="K252" s="297"/>
      <c r="L252" s="297"/>
      <c r="M252" s="297"/>
      <c r="N252" s="297"/>
    </row>
    <row r="253" spans="1:14">
      <c r="A253" s="297"/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</row>
    <row r="254" spans="1:14">
      <c r="A254" s="297"/>
      <c r="B254" s="297"/>
      <c r="C254" s="297"/>
      <c r="D254" s="297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</row>
    <row r="255" spans="1:14">
      <c r="A255" s="297"/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</row>
    <row r="256" spans="1:14">
      <c r="A256" s="297"/>
      <c r="B256" s="297"/>
      <c r="C256" s="297"/>
      <c r="D256" s="297"/>
      <c r="E256" s="297"/>
      <c r="F256" s="297"/>
      <c r="G256" s="297"/>
      <c r="H256" s="297"/>
      <c r="I256" s="297"/>
      <c r="J256" s="297"/>
      <c r="K256" s="297"/>
      <c r="L256" s="297"/>
      <c r="M256" s="297"/>
      <c r="N256" s="297"/>
    </row>
    <row r="257" spans="1:14">
      <c r="A257" s="297"/>
      <c r="B257" s="297"/>
      <c r="C257" s="297"/>
      <c r="D257" s="297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</row>
    <row r="258" spans="1:14">
      <c r="A258" s="297"/>
      <c r="B258" s="297"/>
      <c r="C258" s="297"/>
      <c r="D258" s="297"/>
      <c r="E258" s="297"/>
      <c r="F258" s="297"/>
      <c r="G258" s="297"/>
      <c r="H258" s="297"/>
      <c r="I258" s="297"/>
      <c r="J258" s="297"/>
      <c r="K258" s="297"/>
      <c r="L258" s="297"/>
      <c r="M258" s="297"/>
      <c r="N258" s="297"/>
    </row>
    <row r="259" spans="1:14">
      <c r="A259" s="297"/>
      <c r="B259" s="297"/>
      <c r="C259" s="297"/>
      <c r="D259" s="297"/>
      <c r="E259" s="297"/>
      <c r="F259" s="297"/>
      <c r="G259" s="297"/>
      <c r="H259" s="297"/>
      <c r="I259" s="297"/>
      <c r="J259" s="297"/>
      <c r="K259" s="297"/>
      <c r="L259" s="297"/>
      <c r="M259" s="297"/>
      <c r="N259" s="297"/>
    </row>
    <row r="260" spans="1:14">
      <c r="A260" s="297"/>
      <c r="B260" s="297"/>
      <c r="C260" s="297"/>
      <c r="D260" s="297"/>
      <c r="E260" s="297"/>
      <c r="F260" s="297"/>
      <c r="G260" s="297"/>
      <c r="H260" s="297"/>
      <c r="I260" s="297"/>
      <c r="J260" s="297"/>
      <c r="K260" s="297"/>
      <c r="L260" s="297"/>
      <c r="M260" s="297"/>
      <c r="N260" s="297"/>
    </row>
    <row r="261" spans="1:14">
      <c r="A261" s="297"/>
      <c r="B261" s="297"/>
      <c r="C261" s="297"/>
      <c r="D261" s="297"/>
      <c r="E261" s="297"/>
      <c r="F261" s="297"/>
      <c r="G261" s="297"/>
      <c r="H261" s="297"/>
      <c r="I261" s="297"/>
      <c r="J261" s="297"/>
      <c r="K261" s="297"/>
      <c r="L261" s="297"/>
      <c r="M261" s="297"/>
      <c r="N261" s="297"/>
    </row>
    <row r="262" spans="1:14">
      <c r="A262" s="297"/>
      <c r="B262" s="297"/>
      <c r="C262" s="297"/>
      <c r="D262" s="297"/>
      <c r="E262" s="297"/>
      <c r="F262" s="297"/>
      <c r="G262" s="297"/>
      <c r="H262" s="297"/>
      <c r="I262" s="297"/>
      <c r="J262" s="297"/>
      <c r="K262" s="297"/>
      <c r="L262" s="297"/>
      <c r="M262" s="297"/>
      <c r="N262" s="297"/>
    </row>
    <row r="263" spans="1:14">
      <c r="A263" s="297"/>
      <c r="B263" s="297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</row>
    <row r="264" spans="1:14">
      <c r="A264" s="297"/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</row>
    <row r="265" spans="1:14">
      <c r="A265" s="297"/>
      <c r="B265" s="297"/>
      <c r="C265" s="297"/>
      <c r="D265" s="297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</row>
    <row r="266" spans="1:14">
      <c r="A266" s="297"/>
      <c r="B266" s="297"/>
      <c r="C266" s="297"/>
      <c r="D266" s="297"/>
      <c r="E266" s="297"/>
      <c r="F266" s="297"/>
      <c r="G266" s="297"/>
      <c r="H266" s="297"/>
      <c r="I266" s="297"/>
      <c r="J266" s="297"/>
      <c r="K266" s="297"/>
      <c r="L266" s="297"/>
      <c r="M266" s="297"/>
      <c r="N266" s="297"/>
    </row>
    <row r="267" spans="1:14">
      <c r="A267" s="297"/>
      <c r="B267" s="297"/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</row>
    <row r="268" spans="1:14">
      <c r="A268" s="297"/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</row>
    <row r="269" spans="1:14">
      <c r="A269" s="297"/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</row>
    <row r="270" spans="1:14">
      <c r="A270" s="297"/>
      <c r="B270" s="297"/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</row>
    <row r="271" spans="1:14">
      <c r="A271" s="297"/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</row>
    <row r="272" spans="1:14">
      <c r="A272" s="297"/>
      <c r="B272" s="297"/>
      <c r="C272" s="297"/>
      <c r="D272" s="297"/>
      <c r="E272" s="297"/>
      <c r="F272" s="297"/>
      <c r="G272" s="297"/>
      <c r="H272" s="297"/>
      <c r="I272" s="297"/>
      <c r="J272" s="297"/>
      <c r="K272" s="297"/>
      <c r="L272" s="297"/>
      <c r="M272" s="297"/>
      <c r="N272" s="297"/>
    </row>
    <row r="273" spans="1:14">
      <c r="A273" s="297"/>
      <c r="B273" s="297"/>
      <c r="C273" s="297"/>
      <c r="D273" s="297"/>
      <c r="E273" s="297"/>
      <c r="F273" s="297"/>
      <c r="G273" s="297"/>
      <c r="H273" s="297"/>
      <c r="I273" s="297"/>
      <c r="J273" s="297"/>
      <c r="K273" s="297"/>
      <c r="L273" s="297"/>
      <c r="M273" s="297"/>
      <c r="N273" s="297"/>
    </row>
    <row r="274" spans="1:14">
      <c r="A274" s="297"/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</row>
    <row r="275" spans="1:14">
      <c r="A275" s="297"/>
      <c r="B275" s="297"/>
      <c r="C275" s="297"/>
      <c r="D275" s="297"/>
      <c r="E275" s="297"/>
      <c r="F275" s="297"/>
      <c r="G275" s="297"/>
      <c r="H275" s="297"/>
      <c r="I275" s="297"/>
      <c r="J275" s="297"/>
      <c r="K275" s="297"/>
      <c r="L275" s="297"/>
      <c r="M275" s="297"/>
      <c r="N275" s="297"/>
    </row>
    <row r="276" spans="1:14">
      <c r="A276" s="297"/>
      <c r="B276" s="297"/>
      <c r="C276" s="297"/>
      <c r="D276" s="297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</row>
    <row r="277" spans="1:14">
      <c r="A277" s="297"/>
      <c r="B277" s="297"/>
      <c r="C277" s="297"/>
      <c r="D277" s="297"/>
      <c r="E277" s="297"/>
      <c r="F277" s="297"/>
      <c r="G277" s="297"/>
      <c r="H277" s="297"/>
      <c r="I277" s="297"/>
      <c r="J277" s="297"/>
      <c r="K277" s="297"/>
      <c r="L277" s="297"/>
      <c r="M277" s="297"/>
      <c r="N277" s="297"/>
    </row>
    <row r="278" spans="1:14">
      <c r="A278" s="297"/>
      <c r="B278" s="297"/>
      <c r="C278" s="297"/>
      <c r="D278" s="297"/>
      <c r="E278" s="297"/>
      <c r="F278" s="297"/>
      <c r="G278" s="297"/>
      <c r="H278" s="297"/>
      <c r="I278" s="297"/>
      <c r="J278" s="297"/>
      <c r="K278" s="297"/>
      <c r="L278" s="297"/>
      <c r="M278" s="297"/>
      <c r="N278" s="297"/>
    </row>
    <row r="279" spans="1:14">
      <c r="A279" s="297"/>
      <c r="B279" s="297"/>
      <c r="C279" s="297"/>
      <c r="D279" s="297"/>
      <c r="E279" s="297"/>
      <c r="F279" s="297"/>
      <c r="G279" s="297"/>
      <c r="H279" s="297"/>
      <c r="I279" s="297"/>
      <c r="J279" s="297"/>
      <c r="K279" s="297"/>
      <c r="L279" s="297"/>
      <c r="M279" s="297"/>
      <c r="N279" s="297"/>
    </row>
    <row r="280" spans="1:14">
      <c r="A280" s="297"/>
      <c r="B280" s="297"/>
      <c r="C280" s="297"/>
      <c r="D280" s="297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</row>
    <row r="281" spans="1:14">
      <c r="A281" s="297"/>
      <c r="B281" s="297"/>
      <c r="C281" s="297"/>
      <c r="D281" s="297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</row>
    <row r="282" spans="1:14">
      <c r="A282" s="297"/>
      <c r="B282" s="297"/>
      <c r="C282" s="297"/>
      <c r="D282" s="297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</row>
    <row r="283" spans="1:14">
      <c r="A283" s="297"/>
      <c r="B283" s="297"/>
      <c r="C283" s="297"/>
      <c r="D283" s="297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</row>
    <row r="284" spans="1:14">
      <c r="A284" s="297"/>
      <c r="B284" s="297"/>
      <c r="C284" s="297"/>
      <c r="D284" s="297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</row>
    <row r="285" spans="1:14">
      <c r="A285" s="297"/>
      <c r="B285" s="297"/>
      <c r="C285" s="297"/>
      <c r="D285" s="297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</row>
    <row r="286" spans="1:14">
      <c r="A286" s="297"/>
      <c r="B286" s="297"/>
      <c r="C286" s="297"/>
      <c r="D286" s="297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</row>
    <row r="287" spans="1:14">
      <c r="A287" s="297"/>
      <c r="B287" s="297"/>
      <c r="C287" s="297"/>
      <c r="D287" s="297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</row>
    <row r="288" spans="1:14">
      <c r="A288" s="297"/>
      <c r="B288" s="297"/>
      <c r="C288" s="297"/>
      <c r="D288" s="297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</row>
    <row r="289" spans="1:14">
      <c r="A289" s="297"/>
      <c r="B289" s="297"/>
      <c r="C289" s="297"/>
      <c r="D289" s="297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</row>
    <row r="290" spans="1:14">
      <c r="A290" s="297"/>
      <c r="B290" s="297"/>
      <c r="C290" s="297"/>
      <c r="D290" s="297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</row>
    <row r="291" spans="1:14">
      <c r="A291" s="297"/>
      <c r="B291" s="297"/>
      <c r="C291" s="297"/>
      <c r="D291" s="297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</row>
    <row r="292" spans="1:14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</row>
    <row r="293" spans="1:14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</row>
    <row r="294" spans="1:14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</row>
    <row r="295" spans="1:14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</row>
    <row r="296" spans="1:14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221"/>
    </row>
    <row r="297" spans="1:14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221"/>
    </row>
  </sheetData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="120" zoomScaleNormal="120" workbookViewId="0">
      <pane ySplit="5" topLeftCell="A56" activePane="bottomLeft" state="frozen"/>
      <selection pane="bottomLeft"/>
    </sheetView>
  </sheetViews>
  <sheetFormatPr baseColWidth="10" defaultColWidth="11.42578125" defaultRowHeight="12.75"/>
  <cols>
    <col min="1" max="1" width="11.42578125" style="28"/>
    <col min="2" max="2" width="6.42578125" style="28" bestFit="1" customWidth="1"/>
    <col min="3" max="3" width="11.42578125" style="28"/>
    <col min="4" max="4" width="8.42578125" style="28" customWidth="1"/>
    <col min="5" max="5" width="14" style="28" customWidth="1"/>
    <col min="6" max="6" width="11.42578125" style="28"/>
    <col min="7" max="7" width="12.5703125" style="28" customWidth="1"/>
    <col min="8" max="8" width="11.42578125" style="28"/>
    <col min="9" max="9" width="13.28515625" style="28" customWidth="1"/>
    <col min="10" max="10" width="11.42578125" style="28"/>
    <col min="11" max="11" width="8.28515625" style="28" bestFit="1" customWidth="1"/>
    <col min="12" max="12" width="11.42578125" style="28"/>
    <col min="13" max="13" width="8.5703125" style="28" customWidth="1"/>
    <col min="14" max="16384" width="11.42578125" style="28"/>
  </cols>
  <sheetData>
    <row r="1" spans="1:14" ht="15.75">
      <c r="A1" s="27" t="s">
        <v>45</v>
      </c>
    </row>
    <row r="2" spans="1:14">
      <c r="A2" s="376" t="s">
        <v>242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4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4">
      <c r="A4" s="29"/>
      <c r="B4" s="30"/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</row>
    <row r="5" spans="1:14" ht="54">
      <c r="A5" s="30"/>
      <c r="B5" s="42" t="s">
        <v>46</v>
      </c>
      <c r="C5" s="31" t="s">
        <v>103</v>
      </c>
      <c r="D5" s="31" t="s">
        <v>104</v>
      </c>
      <c r="E5" s="31" t="s">
        <v>105</v>
      </c>
      <c r="F5" s="31" t="s">
        <v>106</v>
      </c>
      <c r="G5" s="31" t="s">
        <v>107</v>
      </c>
      <c r="H5" s="31" t="s">
        <v>108</v>
      </c>
      <c r="I5" s="31" t="s">
        <v>109</v>
      </c>
      <c r="J5" s="31" t="s">
        <v>110</v>
      </c>
      <c r="K5" s="31" t="s">
        <v>111</v>
      </c>
      <c r="L5" s="31" t="s">
        <v>112</v>
      </c>
      <c r="M5" s="31" t="s">
        <v>113</v>
      </c>
    </row>
    <row r="6" spans="1:14">
      <c r="A6" s="33">
        <v>2011</v>
      </c>
      <c r="B6" s="43"/>
      <c r="C6" s="44" t="s">
        <v>114</v>
      </c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14">
      <c r="A7" s="34" t="s">
        <v>53</v>
      </c>
      <c r="B7" s="44">
        <f>SUM(C7:M7)</f>
        <v>123</v>
      </c>
      <c r="C7" s="44">
        <v>3</v>
      </c>
      <c r="D7" s="44">
        <v>13</v>
      </c>
      <c r="E7" s="44">
        <v>14</v>
      </c>
      <c r="F7" s="47">
        <v>0</v>
      </c>
      <c r="G7" s="44">
        <v>3</v>
      </c>
      <c r="H7" s="44">
        <v>7</v>
      </c>
      <c r="I7" s="44">
        <v>23</v>
      </c>
      <c r="J7" s="44">
        <v>10</v>
      </c>
      <c r="K7" s="44">
        <v>14</v>
      </c>
      <c r="L7" s="47">
        <v>0</v>
      </c>
      <c r="M7" s="44">
        <v>36</v>
      </c>
    </row>
    <row r="8" spans="1:14">
      <c r="A8" s="36">
        <v>2012</v>
      </c>
      <c r="B8" s="44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</row>
    <row r="9" spans="1:14">
      <c r="A9" s="34" t="s">
        <v>54</v>
      </c>
      <c r="B9" s="44">
        <f>SUM(C9:M9)</f>
        <v>287</v>
      </c>
      <c r="C9" s="44">
        <v>5</v>
      </c>
      <c r="D9" s="44">
        <v>68</v>
      </c>
      <c r="E9" s="44">
        <v>25</v>
      </c>
      <c r="F9" s="44">
        <v>10</v>
      </c>
      <c r="G9" s="44">
        <v>8</v>
      </c>
      <c r="H9" s="44">
        <v>9</v>
      </c>
      <c r="I9" s="44">
        <v>37</v>
      </c>
      <c r="J9" s="44">
        <v>13</v>
      </c>
      <c r="K9" s="44">
        <v>25</v>
      </c>
      <c r="L9" s="44">
        <v>67</v>
      </c>
      <c r="M9" s="44">
        <v>20</v>
      </c>
    </row>
    <row r="10" spans="1:14">
      <c r="A10" s="81" t="s">
        <v>55</v>
      </c>
      <c r="B10" s="44">
        <f>SUM(C10:M10)</f>
        <v>385</v>
      </c>
      <c r="C10" s="44">
        <v>9</v>
      </c>
      <c r="D10" s="44">
        <v>62</v>
      </c>
      <c r="E10" s="44">
        <v>24</v>
      </c>
      <c r="F10" s="44">
        <v>8</v>
      </c>
      <c r="G10" s="44">
        <v>8</v>
      </c>
      <c r="H10" s="44">
        <v>13</v>
      </c>
      <c r="I10" s="44">
        <v>43</v>
      </c>
      <c r="J10" s="44">
        <v>13</v>
      </c>
      <c r="K10" s="44">
        <v>18</v>
      </c>
      <c r="L10" s="44">
        <v>147</v>
      </c>
      <c r="M10" s="44">
        <v>40</v>
      </c>
    </row>
    <row r="11" spans="1:14">
      <c r="A11" s="34" t="s">
        <v>115</v>
      </c>
      <c r="B11" s="44">
        <v>412</v>
      </c>
      <c r="C11" s="44">
        <v>9</v>
      </c>
      <c r="D11" s="44">
        <v>65</v>
      </c>
      <c r="E11" s="44">
        <v>40</v>
      </c>
      <c r="F11" s="44">
        <v>8</v>
      </c>
      <c r="G11" s="44">
        <v>6</v>
      </c>
      <c r="H11" s="44">
        <v>13</v>
      </c>
      <c r="I11" s="44">
        <v>46</v>
      </c>
      <c r="J11" s="44">
        <v>21</v>
      </c>
      <c r="K11" s="44">
        <v>18</v>
      </c>
      <c r="L11" s="44">
        <v>142</v>
      </c>
      <c r="M11" s="44">
        <v>44</v>
      </c>
    </row>
    <row r="12" spans="1:14">
      <c r="A12" s="52" t="s">
        <v>53</v>
      </c>
      <c r="B12" s="44">
        <v>480</v>
      </c>
      <c r="C12" s="44">
        <v>12</v>
      </c>
      <c r="D12" s="44">
        <v>64</v>
      </c>
      <c r="E12" s="44">
        <v>37</v>
      </c>
      <c r="F12" s="44">
        <v>16</v>
      </c>
      <c r="G12" s="44">
        <v>7</v>
      </c>
      <c r="H12" s="44">
        <v>16</v>
      </c>
      <c r="I12" s="44">
        <v>87</v>
      </c>
      <c r="J12" s="44">
        <v>28</v>
      </c>
      <c r="K12" s="44">
        <v>18</v>
      </c>
      <c r="L12" s="44">
        <v>143</v>
      </c>
      <c r="M12" s="44">
        <v>52</v>
      </c>
    </row>
    <row r="13" spans="1:14">
      <c r="A13" s="7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4" ht="36">
      <c r="A14" s="30"/>
      <c r="B14" s="42" t="s">
        <v>46</v>
      </c>
      <c r="C14" s="31" t="s">
        <v>103</v>
      </c>
      <c r="D14" s="31" t="s">
        <v>116</v>
      </c>
      <c r="E14" s="31" t="s">
        <v>117</v>
      </c>
      <c r="F14" s="31" t="s">
        <v>118</v>
      </c>
      <c r="G14" s="31" t="s">
        <v>119</v>
      </c>
      <c r="H14" s="31"/>
      <c r="I14" s="31" t="s">
        <v>120</v>
      </c>
      <c r="J14" s="31" t="s">
        <v>121</v>
      </c>
      <c r="K14" s="31" t="s">
        <v>122</v>
      </c>
      <c r="L14" s="31" t="s">
        <v>123</v>
      </c>
      <c r="M14" s="31"/>
    </row>
    <row r="15" spans="1:14">
      <c r="A15" s="78">
        <v>2013</v>
      </c>
      <c r="B15" s="74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4">
      <c r="A16" s="34" t="s">
        <v>57</v>
      </c>
      <c r="B16" s="89">
        <v>559</v>
      </c>
      <c r="C16" s="89">
        <v>21</v>
      </c>
      <c r="D16" s="89">
        <v>57</v>
      </c>
      <c r="E16" s="89">
        <v>125</v>
      </c>
      <c r="F16" s="89">
        <v>38</v>
      </c>
      <c r="G16" s="89">
        <v>7</v>
      </c>
      <c r="H16" s="86"/>
      <c r="I16" s="89">
        <v>123</v>
      </c>
      <c r="J16" s="89">
        <v>52</v>
      </c>
      <c r="K16" s="89">
        <v>18</v>
      </c>
      <c r="L16" s="89">
        <v>118</v>
      </c>
      <c r="M16" s="86"/>
      <c r="N16" s="87"/>
    </row>
    <row r="17" spans="1:14">
      <c r="A17" s="34" t="s">
        <v>59</v>
      </c>
      <c r="B17" s="89">
        <v>520</v>
      </c>
      <c r="C17" s="89">
        <v>21</v>
      </c>
      <c r="D17" s="89">
        <v>57</v>
      </c>
      <c r="E17" s="89">
        <v>84</v>
      </c>
      <c r="F17" s="89">
        <v>38</v>
      </c>
      <c r="G17" s="89">
        <v>8</v>
      </c>
      <c r="H17" s="86"/>
      <c r="I17" s="89">
        <v>111</v>
      </c>
      <c r="J17" s="89">
        <v>65</v>
      </c>
      <c r="K17" s="89">
        <v>18</v>
      </c>
      <c r="L17" s="89">
        <v>118</v>
      </c>
      <c r="M17" s="86"/>
      <c r="N17" s="87"/>
    </row>
    <row r="18" spans="1:14">
      <c r="A18" s="34" t="s">
        <v>53</v>
      </c>
      <c r="B18" s="89">
        <v>607</v>
      </c>
      <c r="C18" s="89">
        <v>21</v>
      </c>
      <c r="D18" s="89">
        <v>57</v>
      </c>
      <c r="E18" s="89">
        <v>159</v>
      </c>
      <c r="F18" s="89">
        <v>40</v>
      </c>
      <c r="G18" s="89">
        <v>9</v>
      </c>
      <c r="H18" s="86"/>
      <c r="I18" s="89">
        <v>127</v>
      </c>
      <c r="J18" s="89">
        <v>55</v>
      </c>
      <c r="K18" s="89">
        <v>19</v>
      </c>
      <c r="L18" s="89">
        <v>120</v>
      </c>
      <c r="M18" s="86"/>
      <c r="N18" s="87"/>
    </row>
    <row r="19" spans="1:14">
      <c r="A19" s="36">
        <v>2014</v>
      </c>
      <c r="B19" s="46"/>
      <c r="C19" s="46"/>
      <c r="D19" s="46"/>
      <c r="E19" s="46"/>
      <c r="F19" s="46"/>
      <c r="G19" s="46"/>
      <c r="H19" s="86"/>
      <c r="I19" s="46"/>
      <c r="J19" s="46"/>
      <c r="K19" s="46"/>
      <c r="L19" s="46"/>
      <c r="M19" s="86"/>
      <c r="N19" s="87"/>
    </row>
    <row r="20" spans="1:14">
      <c r="A20" s="34" t="s">
        <v>54</v>
      </c>
      <c r="B20" s="44">
        <v>612</v>
      </c>
      <c r="C20" s="44">
        <v>21</v>
      </c>
      <c r="D20" s="44">
        <v>58</v>
      </c>
      <c r="E20" s="44">
        <v>128</v>
      </c>
      <c r="F20" s="44">
        <v>41</v>
      </c>
      <c r="G20" s="44">
        <v>13</v>
      </c>
      <c r="H20" s="86"/>
      <c r="I20" s="44">
        <v>130</v>
      </c>
      <c r="J20" s="44">
        <v>69</v>
      </c>
      <c r="K20" s="44">
        <v>18</v>
      </c>
      <c r="L20" s="44">
        <v>134</v>
      </c>
      <c r="M20" s="86"/>
      <c r="N20" s="87"/>
    </row>
    <row r="21" spans="1:14">
      <c r="A21" s="81" t="s">
        <v>55</v>
      </c>
      <c r="B21" s="44">
        <v>643</v>
      </c>
      <c r="C21" s="44">
        <v>21</v>
      </c>
      <c r="D21" s="44">
        <v>58</v>
      </c>
      <c r="E21" s="44">
        <v>135</v>
      </c>
      <c r="F21" s="44">
        <v>41</v>
      </c>
      <c r="G21" s="44">
        <v>18</v>
      </c>
      <c r="H21" s="86"/>
      <c r="I21" s="44">
        <v>130</v>
      </c>
      <c r="J21" s="44">
        <v>82</v>
      </c>
      <c r="K21" s="44">
        <v>18</v>
      </c>
      <c r="L21" s="44">
        <v>140</v>
      </c>
      <c r="M21" s="86"/>
      <c r="N21" s="87"/>
    </row>
    <row r="22" spans="1:14">
      <c r="A22" s="81" t="s">
        <v>59</v>
      </c>
      <c r="B22" s="44">
        <v>641</v>
      </c>
      <c r="C22" s="44">
        <v>21</v>
      </c>
      <c r="D22" s="44">
        <v>58</v>
      </c>
      <c r="E22" s="44">
        <v>137</v>
      </c>
      <c r="F22" s="44">
        <v>41</v>
      </c>
      <c r="G22" s="44">
        <v>17</v>
      </c>
      <c r="H22" s="119"/>
      <c r="I22" s="86">
        <v>127</v>
      </c>
      <c r="J22" s="44">
        <v>82</v>
      </c>
      <c r="K22" s="44">
        <v>18</v>
      </c>
      <c r="L22" s="44">
        <v>140</v>
      </c>
      <c r="M22" s="86"/>
      <c r="N22" s="87"/>
    </row>
    <row r="23" spans="1:14">
      <c r="A23" s="34" t="s">
        <v>53</v>
      </c>
      <c r="B23" s="43">
        <v>671</v>
      </c>
      <c r="C23" s="127">
        <v>22</v>
      </c>
      <c r="D23" s="127">
        <v>58</v>
      </c>
      <c r="E23" s="127">
        <v>160</v>
      </c>
      <c r="F23" s="127">
        <v>41</v>
      </c>
      <c r="G23" s="127">
        <v>20</v>
      </c>
      <c r="H23" s="127"/>
      <c r="I23" s="127">
        <v>128</v>
      </c>
      <c r="J23" s="127">
        <v>82</v>
      </c>
      <c r="K23" s="127">
        <v>18</v>
      </c>
      <c r="L23" s="43">
        <v>142</v>
      </c>
      <c r="M23" s="86"/>
      <c r="N23" s="87"/>
    </row>
    <row r="24" spans="1:14">
      <c r="A24" s="75">
        <v>2015</v>
      </c>
      <c r="B24" s="43"/>
      <c r="C24" s="127"/>
      <c r="D24" s="127"/>
      <c r="E24" s="127"/>
      <c r="F24" s="127"/>
      <c r="G24" s="127"/>
      <c r="H24" s="127"/>
      <c r="I24" s="127"/>
      <c r="J24" s="127"/>
      <c r="K24" s="127"/>
      <c r="L24" s="43"/>
      <c r="M24" s="86"/>
      <c r="N24" s="87"/>
    </row>
    <row r="25" spans="1:14">
      <c r="A25" s="34" t="s">
        <v>54</v>
      </c>
      <c r="B25" s="43">
        <v>698</v>
      </c>
      <c r="C25" s="127">
        <v>24</v>
      </c>
      <c r="D25" s="127">
        <v>60</v>
      </c>
      <c r="E25" s="127">
        <v>179</v>
      </c>
      <c r="F25" s="127">
        <v>35</v>
      </c>
      <c r="G25" s="127">
        <v>23</v>
      </c>
      <c r="H25" s="127"/>
      <c r="I25" s="127">
        <v>132</v>
      </c>
      <c r="J25" s="127">
        <v>82</v>
      </c>
      <c r="K25" s="127">
        <v>19</v>
      </c>
      <c r="L25" s="43">
        <v>144</v>
      </c>
      <c r="M25" s="86"/>
      <c r="N25" s="87"/>
    </row>
    <row r="26" spans="1:14">
      <c r="A26" s="81" t="s">
        <v>55</v>
      </c>
      <c r="B26" s="43">
        <v>775</v>
      </c>
      <c r="C26" s="127">
        <v>24</v>
      </c>
      <c r="D26" s="127">
        <v>60</v>
      </c>
      <c r="E26" s="127">
        <v>215</v>
      </c>
      <c r="F26" s="127">
        <v>36</v>
      </c>
      <c r="G26" s="127">
        <v>25</v>
      </c>
      <c r="H26" s="127"/>
      <c r="I26" s="127">
        <v>136</v>
      </c>
      <c r="J26" s="127">
        <v>96</v>
      </c>
      <c r="K26" s="127">
        <v>31</v>
      </c>
      <c r="L26" s="43">
        <v>152</v>
      </c>
      <c r="M26" s="86"/>
      <c r="N26" s="87"/>
    </row>
    <row r="27" spans="1:14">
      <c r="A27" s="81" t="s">
        <v>59</v>
      </c>
      <c r="B27" s="43">
        <v>790</v>
      </c>
      <c r="C27" s="127">
        <v>26</v>
      </c>
      <c r="D27" s="127">
        <v>60</v>
      </c>
      <c r="E27" s="127">
        <v>220</v>
      </c>
      <c r="F27" s="127">
        <v>36</v>
      </c>
      <c r="G27" s="39">
        <v>27</v>
      </c>
      <c r="H27" s="119"/>
      <c r="I27" s="127">
        <v>137</v>
      </c>
      <c r="J27" s="127">
        <v>96</v>
      </c>
      <c r="K27" s="127">
        <v>31</v>
      </c>
      <c r="L27" s="127">
        <v>157</v>
      </c>
      <c r="M27" s="86"/>
      <c r="N27" s="87"/>
    </row>
    <row r="28" spans="1:14">
      <c r="A28" s="81" t="s">
        <v>53</v>
      </c>
      <c r="B28" s="146">
        <v>814</v>
      </c>
      <c r="C28" s="146">
        <v>26</v>
      </c>
      <c r="D28" s="146">
        <v>60</v>
      </c>
      <c r="E28" s="146">
        <v>236</v>
      </c>
      <c r="F28" s="146">
        <v>36</v>
      </c>
      <c r="G28" s="127">
        <v>28</v>
      </c>
      <c r="H28" s="147"/>
      <c r="I28" s="146">
        <v>141</v>
      </c>
      <c r="J28" s="146">
        <v>97</v>
      </c>
      <c r="K28" s="146">
        <v>31</v>
      </c>
      <c r="L28" s="146">
        <v>159</v>
      </c>
      <c r="M28" s="87"/>
      <c r="N28" s="87"/>
    </row>
    <row r="29" spans="1:14">
      <c r="A29" s="75">
        <v>2016</v>
      </c>
      <c r="B29" s="146"/>
      <c r="C29" s="146"/>
      <c r="D29" s="146"/>
      <c r="E29" s="146"/>
      <c r="F29" s="146"/>
      <c r="G29" s="127"/>
      <c r="H29" s="147"/>
      <c r="I29" s="146"/>
      <c r="J29" s="146"/>
      <c r="K29" s="146"/>
      <c r="L29" s="146"/>
      <c r="M29" s="87"/>
      <c r="N29" s="87"/>
    </row>
    <row r="30" spans="1:14">
      <c r="A30" s="34" t="s">
        <v>54</v>
      </c>
      <c r="B30" s="146">
        <v>883</v>
      </c>
      <c r="C30" s="146">
        <v>30</v>
      </c>
      <c r="D30" s="146">
        <v>59</v>
      </c>
      <c r="E30" s="146">
        <v>263</v>
      </c>
      <c r="F30" s="146">
        <v>37</v>
      </c>
      <c r="G30" s="127">
        <v>30</v>
      </c>
      <c r="H30" s="147"/>
      <c r="I30" s="146">
        <v>155</v>
      </c>
      <c r="J30" s="146">
        <v>112</v>
      </c>
      <c r="K30" s="146">
        <v>34</v>
      </c>
      <c r="L30" s="146">
        <v>163</v>
      </c>
      <c r="M30" s="148"/>
      <c r="N30" s="87"/>
    </row>
    <row r="31" spans="1:14">
      <c r="A31" s="81" t="s">
        <v>55</v>
      </c>
      <c r="B31" s="146">
        <v>900</v>
      </c>
      <c r="C31" s="146">
        <v>20</v>
      </c>
      <c r="D31" s="146">
        <v>59</v>
      </c>
      <c r="E31" s="146">
        <v>282</v>
      </c>
      <c r="F31" s="146">
        <v>37</v>
      </c>
      <c r="G31" s="127">
        <v>36</v>
      </c>
      <c r="H31" s="147"/>
      <c r="I31" s="146">
        <v>134</v>
      </c>
      <c r="J31" s="146">
        <v>113</v>
      </c>
      <c r="K31" s="146">
        <v>46</v>
      </c>
      <c r="L31" s="146">
        <v>173</v>
      </c>
      <c r="M31" s="148"/>
      <c r="N31" s="87"/>
    </row>
    <row r="32" spans="1:14">
      <c r="A32" s="145" t="s">
        <v>59</v>
      </c>
      <c r="B32" s="146">
        <v>909</v>
      </c>
      <c r="C32" s="146">
        <v>20</v>
      </c>
      <c r="D32" s="146">
        <v>59</v>
      </c>
      <c r="E32" s="146">
        <v>286</v>
      </c>
      <c r="F32" s="146">
        <v>37</v>
      </c>
      <c r="G32" s="127">
        <v>37</v>
      </c>
      <c r="H32" s="147"/>
      <c r="I32" s="146">
        <v>138</v>
      </c>
      <c r="J32" s="146">
        <v>113</v>
      </c>
      <c r="K32" s="146">
        <v>46</v>
      </c>
      <c r="L32" s="146">
        <v>173</v>
      </c>
      <c r="M32" s="148"/>
      <c r="N32" s="87"/>
    </row>
    <row r="33" spans="1:16">
      <c r="A33" s="73"/>
      <c r="B33" s="125"/>
      <c r="C33" s="125"/>
      <c r="D33" s="125"/>
      <c r="E33" s="125"/>
      <c r="F33" s="125"/>
      <c r="G33" s="109"/>
      <c r="H33" s="126"/>
      <c r="I33" s="125"/>
      <c r="J33" s="125"/>
      <c r="K33" s="125"/>
      <c r="L33" s="125"/>
      <c r="M33" s="87"/>
      <c r="N33" s="87"/>
    </row>
    <row r="34" spans="1:16" ht="45" customHeight="1">
      <c r="A34" s="213"/>
      <c r="B34" s="42" t="s">
        <v>46</v>
      </c>
      <c r="C34" s="220" t="s">
        <v>103</v>
      </c>
      <c r="D34" s="220" t="s">
        <v>116</v>
      </c>
      <c r="E34" s="220" t="s">
        <v>124</v>
      </c>
      <c r="F34" s="220" t="s">
        <v>125</v>
      </c>
      <c r="G34" s="220" t="s">
        <v>126</v>
      </c>
      <c r="H34" s="220"/>
      <c r="I34" s="220" t="s">
        <v>127</v>
      </c>
      <c r="J34" s="220" t="s">
        <v>121</v>
      </c>
      <c r="K34" s="220" t="s">
        <v>122</v>
      </c>
      <c r="L34" s="220" t="s">
        <v>128</v>
      </c>
      <c r="M34" s="220" t="s">
        <v>129</v>
      </c>
      <c r="N34" s="220" t="s">
        <v>130</v>
      </c>
      <c r="O34" s="220" t="s">
        <v>131</v>
      </c>
    </row>
    <row r="35" spans="1:16">
      <c r="A35" s="33">
        <v>2016</v>
      </c>
      <c r="B35" s="125"/>
      <c r="C35" s="125"/>
      <c r="D35" s="125"/>
      <c r="E35" s="125"/>
      <c r="F35" s="125"/>
      <c r="G35" s="109"/>
      <c r="H35" s="126"/>
      <c r="I35" s="125"/>
      <c r="J35" s="125"/>
      <c r="K35" s="125"/>
      <c r="L35" s="125"/>
      <c r="M35" s="87"/>
      <c r="N35" s="87"/>
    </row>
    <row r="36" spans="1:16" s="119" customFormat="1">
      <c r="A36" s="81" t="s">
        <v>53</v>
      </c>
      <c r="B36" s="146">
        <v>947</v>
      </c>
      <c r="C36" s="146">
        <v>20</v>
      </c>
      <c r="D36" s="146">
        <v>60</v>
      </c>
      <c r="E36" s="146">
        <v>88</v>
      </c>
      <c r="F36" s="146">
        <v>35</v>
      </c>
      <c r="G36" s="127">
        <v>31</v>
      </c>
      <c r="H36" s="147"/>
      <c r="I36" s="146">
        <v>128</v>
      </c>
      <c r="J36" s="146">
        <v>35</v>
      </c>
      <c r="K36" s="146">
        <v>46</v>
      </c>
      <c r="L36" s="146">
        <v>193</v>
      </c>
      <c r="M36" s="146">
        <v>35</v>
      </c>
      <c r="N36" s="146">
        <v>194</v>
      </c>
      <c r="O36" s="146">
        <v>82</v>
      </c>
    </row>
    <row r="37" spans="1:16">
      <c r="A37" s="75">
        <v>2017</v>
      </c>
      <c r="B37" s="43"/>
      <c r="C37" s="127"/>
      <c r="D37" s="127"/>
      <c r="E37" s="127"/>
      <c r="F37" s="127"/>
      <c r="G37" s="127"/>
      <c r="H37" s="127"/>
      <c r="I37" s="127"/>
      <c r="J37" s="127"/>
      <c r="K37" s="127"/>
      <c r="L37" s="43"/>
      <c r="M37" s="125"/>
      <c r="N37" s="125"/>
      <c r="O37" s="125"/>
    </row>
    <row r="38" spans="1:16">
      <c r="A38" s="34" t="s">
        <v>54</v>
      </c>
      <c r="B38" s="43">
        <v>976</v>
      </c>
      <c r="C38" s="127">
        <v>21</v>
      </c>
      <c r="D38" s="127">
        <v>61</v>
      </c>
      <c r="E38" s="127">
        <v>90</v>
      </c>
      <c r="F38" s="127">
        <v>34</v>
      </c>
      <c r="G38" s="127">
        <v>31</v>
      </c>
      <c r="H38" s="127"/>
      <c r="I38" s="127">
        <v>131</v>
      </c>
      <c r="J38" s="127">
        <v>36</v>
      </c>
      <c r="K38" s="127">
        <v>48</v>
      </c>
      <c r="L38" s="43">
        <v>199</v>
      </c>
      <c r="M38" s="146">
        <v>34</v>
      </c>
      <c r="N38" s="146">
        <v>209</v>
      </c>
      <c r="O38" s="146">
        <v>82</v>
      </c>
    </row>
    <row r="39" spans="1:16">
      <c r="A39" s="81" t="s">
        <v>55</v>
      </c>
      <c r="B39" s="59">
        <v>1055</v>
      </c>
      <c r="C39" s="127">
        <v>23</v>
      </c>
      <c r="D39" s="127">
        <v>59</v>
      </c>
      <c r="E39" s="127">
        <v>96</v>
      </c>
      <c r="F39" s="127">
        <v>34</v>
      </c>
      <c r="G39" s="127">
        <v>33</v>
      </c>
      <c r="H39" s="127"/>
      <c r="I39" s="127">
        <v>139</v>
      </c>
      <c r="J39" s="127">
        <v>40</v>
      </c>
      <c r="K39" s="127">
        <v>60</v>
      </c>
      <c r="L39" s="43">
        <v>207</v>
      </c>
      <c r="M39" s="146">
        <v>37</v>
      </c>
      <c r="N39" s="146">
        <v>231</v>
      </c>
      <c r="O39" s="146">
        <v>96</v>
      </c>
    </row>
    <row r="40" spans="1:16" s="119" customFormat="1">
      <c r="A40" s="81" t="s">
        <v>59</v>
      </c>
      <c r="B40" s="59">
        <v>1052</v>
      </c>
      <c r="C40" s="127">
        <v>22</v>
      </c>
      <c r="D40" s="127">
        <v>39</v>
      </c>
      <c r="E40" s="127">
        <v>103</v>
      </c>
      <c r="F40" s="127">
        <v>34</v>
      </c>
      <c r="G40" s="39">
        <v>34</v>
      </c>
      <c r="I40" s="127">
        <v>138</v>
      </c>
      <c r="J40" s="127">
        <v>40</v>
      </c>
      <c r="K40" s="127">
        <v>64</v>
      </c>
      <c r="L40" s="127">
        <v>209</v>
      </c>
      <c r="M40" s="146">
        <v>38</v>
      </c>
      <c r="N40" s="146">
        <v>234</v>
      </c>
      <c r="O40" s="146">
        <v>97</v>
      </c>
    </row>
    <row r="41" spans="1:16">
      <c r="A41" s="81" t="s">
        <v>53</v>
      </c>
      <c r="B41" s="144">
        <v>1085</v>
      </c>
      <c r="C41" s="146">
        <v>23</v>
      </c>
      <c r="D41" s="146">
        <v>39</v>
      </c>
      <c r="E41" s="146">
        <v>107</v>
      </c>
      <c r="F41" s="146">
        <v>34</v>
      </c>
      <c r="G41" s="127">
        <v>34</v>
      </c>
      <c r="H41" s="147"/>
      <c r="I41" s="146">
        <v>155</v>
      </c>
      <c r="J41" s="146">
        <v>44</v>
      </c>
      <c r="K41" s="146">
        <v>65</v>
      </c>
      <c r="L41" s="146">
        <v>207</v>
      </c>
      <c r="M41" s="146">
        <v>38</v>
      </c>
      <c r="N41" s="146">
        <v>242</v>
      </c>
      <c r="O41" s="146">
        <v>97</v>
      </c>
    </row>
    <row r="42" spans="1:16">
      <c r="A42" s="75">
        <v>2018</v>
      </c>
      <c r="B42" s="146"/>
      <c r="C42" s="146"/>
      <c r="D42" s="146"/>
      <c r="E42" s="146"/>
      <c r="F42" s="146"/>
      <c r="G42" s="127"/>
      <c r="H42" s="147"/>
      <c r="I42" s="146"/>
      <c r="J42" s="146"/>
      <c r="K42" s="146"/>
      <c r="L42" s="146"/>
      <c r="M42" s="87"/>
      <c r="N42" s="87"/>
    </row>
    <row r="43" spans="1:16">
      <c r="A43" s="34" t="s">
        <v>60</v>
      </c>
      <c r="B43" s="144">
        <v>872</v>
      </c>
      <c r="C43" s="146">
        <v>17</v>
      </c>
      <c r="D43" s="146">
        <v>42</v>
      </c>
      <c r="E43" s="146">
        <v>67</v>
      </c>
      <c r="F43" s="147">
        <v>29</v>
      </c>
      <c r="G43" s="146">
        <v>77</v>
      </c>
      <c r="H43" s="167"/>
      <c r="I43" s="146">
        <v>150</v>
      </c>
      <c r="J43" s="146">
        <v>35</v>
      </c>
      <c r="K43" s="146">
        <v>45</v>
      </c>
      <c r="L43" s="127">
        <v>230</v>
      </c>
      <c r="M43" s="146">
        <v>38</v>
      </c>
      <c r="N43" s="146">
        <v>109</v>
      </c>
      <c r="O43" s="146">
        <v>33</v>
      </c>
      <c r="P43" s="148"/>
    </row>
    <row r="44" spans="1:16" s="172" customFormat="1">
      <c r="A44" s="81" t="s">
        <v>55</v>
      </c>
      <c r="B44" s="144">
        <v>1000</v>
      </c>
      <c r="C44" s="146">
        <v>18</v>
      </c>
      <c r="D44" s="146">
        <v>49</v>
      </c>
      <c r="E44" s="146">
        <v>130</v>
      </c>
      <c r="F44" s="147">
        <v>29</v>
      </c>
      <c r="G44" s="146">
        <v>75</v>
      </c>
      <c r="H44" s="167"/>
      <c r="I44" s="146">
        <v>200</v>
      </c>
      <c r="J44" s="146">
        <v>33</v>
      </c>
      <c r="K44" s="146">
        <v>48</v>
      </c>
      <c r="L44" s="127">
        <v>188</v>
      </c>
      <c r="M44" s="146">
        <v>62</v>
      </c>
      <c r="N44" s="146">
        <v>124</v>
      </c>
      <c r="O44" s="146">
        <v>44</v>
      </c>
      <c r="P44" s="173"/>
    </row>
    <row r="45" spans="1:16" s="172" customFormat="1">
      <c r="A45" s="81" t="s">
        <v>59</v>
      </c>
      <c r="B45" s="144">
        <v>986</v>
      </c>
      <c r="C45" s="146">
        <v>18</v>
      </c>
      <c r="D45" s="146">
        <v>48</v>
      </c>
      <c r="E45" s="146">
        <v>118</v>
      </c>
      <c r="F45" s="147">
        <v>27</v>
      </c>
      <c r="G45" s="146">
        <v>75</v>
      </c>
      <c r="H45" s="167"/>
      <c r="I45" s="146">
        <v>196</v>
      </c>
      <c r="J45" s="146">
        <v>41</v>
      </c>
      <c r="K45" s="146">
        <v>49</v>
      </c>
      <c r="L45" s="127">
        <v>187</v>
      </c>
      <c r="M45" s="146">
        <v>59</v>
      </c>
      <c r="N45" s="146">
        <v>124</v>
      </c>
      <c r="O45" s="146">
        <v>44</v>
      </c>
      <c r="P45" s="173"/>
    </row>
    <row r="46" spans="1:16">
      <c r="A46" s="81" t="s">
        <v>53</v>
      </c>
      <c r="B46" s="144">
        <v>1025</v>
      </c>
      <c r="C46" s="146">
        <v>14</v>
      </c>
      <c r="D46" s="146">
        <v>50</v>
      </c>
      <c r="E46" s="146">
        <v>135</v>
      </c>
      <c r="F46" s="147">
        <v>27</v>
      </c>
      <c r="G46" s="146">
        <v>77</v>
      </c>
      <c r="H46" s="167"/>
      <c r="I46" s="146">
        <v>199</v>
      </c>
      <c r="J46" s="146">
        <v>52</v>
      </c>
      <c r="K46" s="146">
        <v>52</v>
      </c>
      <c r="L46" s="127">
        <v>191</v>
      </c>
      <c r="M46" s="146">
        <v>59</v>
      </c>
      <c r="N46" s="146">
        <v>125</v>
      </c>
      <c r="O46" s="146">
        <v>44</v>
      </c>
      <c r="P46" s="148"/>
    </row>
    <row r="47" spans="1:16">
      <c r="A47" s="75">
        <v>2019</v>
      </c>
      <c r="B47" s="146"/>
      <c r="C47" s="146"/>
      <c r="D47" s="146"/>
      <c r="E47" s="146"/>
      <c r="K47" s="146"/>
      <c r="L47" s="146"/>
      <c r="M47" s="87"/>
      <c r="N47" s="87"/>
    </row>
    <row r="48" spans="1:16">
      <c r="A48" s="34" t="s">
        <v>54</v>
      </c>
      <c r="B48" s="144">
        <v>1140</v>
      </c>
      <c r="C48" s="146">
        <v>12</v>
      </c>
      <c r="D48" s="146">
        <v>69</v>
      </c>
      <c r="E48" s="146">
        <v>129</v>
      </c>
      <c r="F48" s="146">
        <v>30</v>
      </c>
      <c r="G48" s="127">
        <v>82</v>
      </c>
      <c r="H48" s="147"/>
      <c r="I48" s="146">
        <v>255</v>
      </c>
      <c r="J48" s="146">
        <v>50</v>
      </c>
      <c r="K48" s="146">
        <v>71</v>
      </c>
      <c r="L48" s="127">
        <v>204</v>
      </c>
      <c r="M48" s="146">
        <v>67</v>
      </c>
      <c r="N48" s="146">
        <v>118</v>
      </c>
      <c r="O48" s="146">
        <v>53</v>
      </c>
    </row>
    <row r="49" spans="1:18">
      <c r="A49" s="34" t="s">
        <v>55</v>
      </c>
      <c r="B49" s="144">
        <v>1197</v>
      </c>
      <c r="C49" s="146">
        <v>13</v>
      </c>
      <c r="D49" s="146">
        <v>75</v>
      </c>
      <c r="E49" s="146">
        <v>135</v>
      </c>
      <c r="F49" s="146">
        <v>48</v>
      </c>
      <c r="G49" s="127">
        <v>86</v>
      </c>
      <c r="H49" s="147"/>
      <c r="I49" s="146">
        <v>254</v>
      </c>
      <c r="J49" s="146">
        <v>55</v>
      </c>
      <c r="K49" s="146">
        <v>87</v>
      </c>
      <c r="L49" s="127">
        <v>201</v>
      </c>
      <c r="M49" s="146">
        <v>65</v>
      </c>
      <c r="N49" s="146">
        <v>123</v>
      </c>
      <c r="O49" s="146">
        <v>55</v>
      </c>
      <c r="P49" s="148"/>
    </row>
    <row r="50" spans="1:18">
      <c r="A50" s="36" t="s">
        <v>59</v>
      </c>
      <c r="B50" s="144">
        <v>1236</v>
      </c>
      <c r="C50" s="146">
        <v>13</v>
      </c>
      <c r="D50" s="146">
        <v>78</v>
      </c>
      <c r="E50" s="146">
        <v>129</v>
      </c>
      <c r="F50" s="146">
        <v>49</v>
      </c>
      <c r="G50" s="127">
        <v>88</v>
      </c>
      <c r="H50" s="147"/>
      <c r="I50" s="146">
        <v>267</v>
      </c>
      <c r="J50" s="146">
        <v>58</v>
      </c>
      <c r="K50" s="146">
        <v>92</v>
      </c>
      <c r="L50" s="127">
        <v>210</v>
      </c>
      <c r="M50" s="146">
        <v>65</v>
      </c>
      <c r="N50" s="146">
        <v>132</v>
      </c>
      <c r="O50" s="146">
        <v>55</v>
      </c>
    </row>
    <row r="51" spans="1:18">
      <c r="A51" s="81" t="s">
        <v>53</v>
      </c>
      <c r="B51" s="144">
        <v>1279</v>
      </c>
      <c r="C51" s="146">
        <v>13</v>
      </c>
      <c r="D51" s="146">
        <v>86</v>
      </c>
      <c r="E51" s="146">
        <v>131</v>
      </c>
      <c r="F51" s="146">
        <v>49</v>
      </c>
      <c r="G51" s="127">
        <v>88</v>
      </c>
      <c r="H51" s="147"/>
      <c r="I51" s="146">
        <v>295</v>
      </c>
      <c r="J51" s="146">
        <v>55</v>
      </c>
      <c r="K51" s="146">
        <v>93</v>
      </c>
      <c r="L51" s="127">
        <v>214</v>
      </c>
      <c r="M51" s="146">
        <v>65</v>
      </c>
      <c r="N51" s="146">
        <v>135</v>
      </c>
      <c r="O51" s="146">
        <v>55</v>
      </c>
    </row>
    <row r="52" spans="1:18">
      <c r="A52" s="75">
        <v>2020</v>
      </c>
      <c r="B52" s="146"/>
      <c r="C52" s="146"/>
      <c r="D52" s="146"/>
      <c r="E52" s="146"/>
      <c r="K52" s="146"/>
      <c r="L52" s="146"/>
      <c r="M52" s="87"/>
      <c r="N52" s="87"/>
    </row>
    <row r="53" spans="1:18" s="119" customFormat="1">
      <c r="A53" s="34" t="s">
        <v>54</v>
      </c>
      <c r="B53" s="222">
        <v>1456</v>
      </c>
      <c r="C53" s="147">
        <v>20</v>
      </c>
      <c r="D53" s="147">
        <v>88</v>
      </c>
      <c r="E53" s="147">
        <v>141</v>
      </c>
      <c r="F53" s="147">
        <v>58</v>
      </c>
      <c r="G53" s="127">
        <v>89</v>
      </c>
      <c r="H53" s="147"/>
      <c r="I53" s="147">
        <v>367</v>
      </c>
      <c r="J53" s="147">
        <v>53</v>
      </c>
      <c r="K53" s="147">
        <v>107</v>
      </c>
      <c r="L53" s="127">
        <v>228</v>
      </c>
      <c r="M53" s="147">
        <v>39</v>
      </c>
      <c r="N53" s="147">
        <v>199</v>
      </c>
      <c r="O53" s="147">
        <v>67</v>
      </c>
    </row>
    <row r="54" spans="1:18">
      <c r="A54" s="52" t="s">
        <v>55</v>
      </c>
      <c r="B54" s="222">
        <v>1548</v>
      </c>
      <c r="C54" s="147">
        <v>19</v>
      </c>
      <c r="D54" s="147">
        <v>89</v>
      </c>
      <c r="E54" s="147">
        <v>161</v>
      </c>
      <c r="F54" s="147">
        <v>58</v>
      </c>
      <c r="G54" s="127">
        <v>91</v>
      </c>
      <c r="H54" s="147"/>
      <c r="I54" s="147">
        <v>391</v>
      </c>
      <c r="J54" s="147">
        <v>45</v>
      </c>
      <c r="K54" s="147">
        <v>132</v>
      </c>
      <c r="L54" s="127">
        <v>232</v>
      </c>
      <c r="M54" s="147">
        <v>37</v>
      </c>
      <c r="N54" s="147">
        <v>219</v>
      </c>
      <c r="O54" s="147">
        <v>74</v>
      </c>
    </row>
    <row r="55" spans="1:18">
      <c r="A55" s="120"/>
      <c r="B55" s="214"/>
      <c r="C55" s="126"/>
      <c r="D55" s="126"/>
      <c r="E55" s="126"/>
      <c r="F55" s="126"/>
      <c r="G55" s="109"/>
      <c r="H55" s="126"/>
      <c r="I55" s="126"/>
      <c r="J55" s="126"/>
      <c r="K55" s="126"/>
      <c r="L55" s="109"/>
      <c r="M55" s="126"/>
      <c r="N55" s="126"/>
      <c r="O55" s="126"/>
    </row>
    <row r="56" spans="1:18" ht="42" customHeight="1">
      <c r="A56" s="213"/>
      <c r="B56" s="42" t="s">
        <v>46</v>
      </c>
      <c r="C56" s="228" t="s">
        <v>103</v>
      </c>
      <c r="D56" s="228" t="s">
        <v>116</v>
      </c>
      <c r="E56" s="228" t="s">
        <v>124</v>
      </c>
      <c r="F56" s="228" t="s">
        <v>106</v>
      </c>
      <c r="G56" s="228" t="s">
        <v>126</v>
      </c>
      <c r="H56" s="228"/>
      <c r="I56" s="228" t="s">
        <v>186</v>
      </c>
      <c r="J56" s="228" t="s">
        <v>188</v>
      </c>
      <c r="K56" s="228" t="s">
        <v>122</v>
      </c>
      <c r="L56" s="228" t="s">
        <v>187</v>
      </c>
      <c r="M56" s="228" t="s">
        <v>129</v>
      </c>
      <c r="N56" s="228" t="s">
        <v>130</v>
      </c>
      <c r="O56" s="228" t="s">
        <v>185</v>
      </c>
    </row>
    <row r="57" spans="1:18">
      <c r="A57" s="33">
        <v>2020</v>
      </c>
      <c r="B57" s="125"/>
      <c r="C57" s="125"/>
      <c r="D57" s="125"/>
      <c r="E57" s="125"/>
      <c r="F57" s="125"/>
      <c r="G57" s="125"/>
      <c r="H57" s="126"/>
      <c r="I57" s="125"/>
      <c r="J57" s="125"/>
      <c r="K57" s="125"/>
      <c r="L57" s="125"/>
      <c r="M57" s="87"/>
      <c r="N57" s="87"/>
    </row>
    <row r="58" spans="1:18">
      <c r="A58" s="81" t="s">
        <v>59</v>
      </c>
      <c r="B58" s="144">
        <v>1555</v>
      </c>
      <c r="C58" s="144">
        <v>5</v>
      </c>
      <c r="D58" s="144">
        <v>89</v>
      </c>
      <c r="E58" s="144">
        <v>170</v>
      </c>
      <c r="F58" s="144">
        <v>59</v>
      </c>
      <c r="G58" s="144">
        <v>95</v>
      </c>
      <c r="H58" s="222"/>
      <c r="I58" s="144">
        <v>545</v>
      </c>
      <c r="J58" s="144">
        <v>71</v>
      </c>
      <c r="K58" s="144">
        <v>114</v>
      </c>
      <c r="L58" s="144">
        <v>86</v>
      </c>
      <c r="M58" s="144">
        <v>36</v>
      </c>
      <c r="N58" s="144">
        <v>219</v>
      </c>
      <c r="O58" s="144">
        <v>66</v>
      </c>
      <c r="P58" s="119"/>
      <c r="Q58" s="119"/>
      <c r="R58" s="119"/>
    </row>
    <row r="59" spans="1:18">
      <c r="A59" s="81" t="s">
        <v>53</v>
      </c>
      <c r="B59" s="144">
        <v>1644</v>
      </c>
      <c r="C59" s="144">
        <v>8</v>
      </c>
      <c r="D59" s="144">
        <v>94</v>
      </c>
      <c r="E59" s="144">
        <v>186</v>
      </c>
      <c r="F59" s="144">
        <v>61</v>
      </c>
      <c r="G59" s="144">
        <v>98</v>
      </c>
      <c r="H59" s="222"/>
      <c r="I59" s="144">
        <v>600</v>
      </c>
      <c r="J59" s="144">
        <v>73</v>
      </c>
      <c r="K59" s="144">
        <v>114</v>
      </c>
      <c r="L59" s="144">
        <v>86</v>
      </c>
      <c r="M59" s="144">
        <v>37</v>
      </c>
      <c r="N59" s="144">
        <v>221</v>
      </c>
      <c r="O59" s="144">
        <v>66</v>
      </c>
      <c r="P59" s="119"/>
      <c r="Q59" s="119"/>
      <c r="R59" s="119"/>
    </row>
    <row r="60" spans="1:18">
      <c r="A60" s="244">
        <v>2021</v>
      </c>
      <c r="B60" s="144"/>
      <c r="C60" s="144"/>
      <c r="D60" s="144"/>
      <c r="E60" s="144"/>
      <c r="F60" s="144"/>
      <c r="G60" s="144"/>
      <c r="H60" s="222"/>
      <c r="I60" s="144"/>
      <c r="J60" s="144"/>
      <c r="K60" s="144"/>
      <c r="L60" s="144"/>
      <c r="M60" s="144"/>
      <c r="N60" s="144"/>
      <c r="O60" s="144"/>
      <c r="P60" s="119"/>
    </row>
    <row r="61" spans="1:18" s="119" customFormat="1">
      <c r="A61" s="81" t="s">
        <v>60</v>
      </c>
      <c r="B61" s="144">
        <v>1520</v>
      </c>
      <c r="C61" s="144">
        <v>7</v>
      </c>
      <c r="D61" s="144">
        <v>123</v>
      </c>
      <c r="E61" s="144">
        <v>155</v>
      </c>
      <c r="F61" s="144">
        <v>59</v>
      </c>
      <c r="G61" s="144">
        <v>97</v>
      </c>
      <c r="H61" s="222"/>
      <c r="I61" s="144">
        <v>504</v>
      </c>
      <c r="J61" s="144">
        <v>77</v>
      </c>
      <c r="K61" s="144">
        <v>81</v>
      </c>
      <c r="L61" s="144">
        <v>81</v>
      </c>
      <c r="M61" s="144">
        <v>31</v>
      </c>
      <c r="N61" s="144">
        <v>252</v>
      </c>
      <c r="O61" s="144">
        <v>53</v>
      </c>
    </row>
    <row r="62" spans="1:18" s="119" customFormat="1">
      <c r="A62" s="81" t="s">
        <v>55</v>
      </c>
      <c r="B62" s="144">
        <v>1638</v>
      </c>
      <c r="C62" s="144">
        <v>9</v>
      </c>
      <c r="D62" s="144">
        <v>126</v>
      </c>
      <c r="E62" s="144">
        <v>186</v>
      </c>
      <c r="F62" s="144">
        <v>57</v>
      </c>
      <c r="G62" s="144">
        <v>95</v>
      </c>
      <c r="H62" s="278"/>
      <c r="I62" s="144">
        <v>524</v>
      </c>
      <c r="J62" s="144">
        <v>77</v>
      </c>
      <c r="K62" s="144">
        <v>102</v>
      </c>
      <c r="L62" s="144">
        <v>103</v>
      </c>
      <c r="M62" s="144">
        <v>34</v>
      </c>
      <c r="N62" s="144">
        <v>256</v>
      </c>
      <c r="O62" s="144">
        <v>69</v>
      </c>
    </row>
    <row r="63" spans="1:18" s="119" customFormat="1">
      <c r="A63" s="81" t="s">
        <v>59</v>
      </c>
      <c r="B63" s="144">
        <v>1673</v>
      </c>
      <c r="C63" s="144">
        <v>8</v>
      </c>
      <c r="D63" s="144">
        <v>136</v>
      </c>
      <c r="E63" s="144">
        <v>193</v>
      </c>
      <c r="F63" s="144">
        <v>56</v>
      </c>
      <c r="G63" s="144">
        <v>99</v>
      </c>
      <c r="H63" s="278"/>
      <c r="I63" s="144">
        <v>533</v>
      </c>
      <c r="J63" s="144">
        <v>80</v>
      </c>
      <c r="K63" s="144">
        <v>102</v>
      </c>
      <c r="L63" s="144">
        <v>105</v>
      </c>
      <c r="M63" s="144">
        <v>34</v>
      </c>
      <c r="N63" s="144">
        <v>257</v>
      </c>
      <c r="O63" s="144">
        <v>70</v>
      </c>
    </row>
    <row r="64" spans="1:18">
      <c r="A64" s="298" t="s">
        <v>206</v>
      </c>
      <c r="B64" s="144">
        <v>1714</v>
      </c>
      <c r="C64" s="144">
        <v>10</v>
      </c>
      <c r="D64" s="144">
        <v>138</v>
      </c>
      <c r="E64" s="144">
        <v>198</v>
      </c>
      <c r="F64" s="144">
        <v>65</v>
      </c>
      <c r="G64" s="144">
        <v>102</v>
      </c>
      <c r="H64" s="278"/>
      <c r="I64" s="144">
        <v>547</v>
      </c>
      <c r="J64" s="144">
        <v>91</v>
      </c>
      <c r="K64" s="144">
        <v>93</v>
      </c>
      <c r="L64" s="144">
        <v>86</v>
      </c>
      <c r="M64" s="144">
        <v>33</v>
      </c>
      <c r="N64" s="144">
        <v>280</v>
      </c>
      <c r="O64" s="144">
        <v>71</v>
      </c>
      <c r="P64" s="279"/>
      <c r="Q64" s="143"/>
    </row>
    <row r="65" spans="1:16">
      <c r="A65" s="299">
        <v>2022</v>
      </c>
      <c r="B65" s="144"/>
      <c r="C65" s="144"/>
      <c r="D65" s="144"/>
      <c r="E65" s="144"/>
      <c r="F65" s="144"/>
      <c r="G65" s="144"/>
      <c r="H65" s="222"/>
      <c r="I65" s="144"/>
      <c r="J65" s="144"/>
      <c r="K65" s="144"/>
      <c r="L65" s="144"/>
      <c r="M65" s="144"/>
      <c r="N65" s="144"/>
      <c r="O65" s="144"/>
      <c r="P65" s="119"/>
    </row>
    <row r="66" spans="1:16" s="119" customFormat="1">
      <c r="A66" s="318" t="s">
        <v>210</v>
      </c>
      <c r="B66" s="144">
        <v>1882</v>
      </c>
      <c r="C66" s="144">
        <v>12</v>
      </c>
      <c r="D66" s="144">
        <v>147</v>
      </c>
      <c r="E66" s="144">
        <v>208</v>
      </c>
      <c r="F66" s="144">
        <v>65</v>
      </c>
      <c r="G66" s="144">
        <v>101</v>
      </c>
      <c r="H66" s="222"/>
      <c r="I66" s="144">
        <v>603</v>
      </c>
      <c r="J66" s="144">
        <v>81</v>
      </c>
      <c r="K66" s="144">
        <v>111</v>
      </c>
      <c r="L66" s="144">
        <v>88</v>
      </c>
      <c r="M66" s="144">
        <v>38</v>
      </c>
      <c r="N66" s="144">
        <v>343</v>
      </c>
      <c r="O66" s="144">
        <v>85</v>
      </c>
    </row>
    <row r="67" spans="1:16" s="119" customFormat="1">
      <c r="A67" s="268" t="s">
        <v>55</v>
      </c>
      <c r="B67" s="171">
        <v>1916</v>
      </c>
      <c r="C67" s="171">
        <v>13</v>
      </c>
      <c r="D67" s="171">
        <v>99</v>
      </c>
      <c r="E67" s="171">
        <v>284</v>
      </c>
      <c r="F67" s="171">
        <v>86</v>
      </c>
      <c r="G67" s="171">
        <v>120</v>
      </c>
      <c r="H67" s="214"/>
      <c r="I67" s="171">
        <v>479</v>
      </c>
      <c r="J67" s="171">
        <v>127</v>
      </c>
      <c r="K67" s="171">
        <v>141</v>
      </c>
      <c r="L67" s="171">
        <v>101</v>
      </c>
      <c r="M67" s="171">
        <v>75</v>
      </c>
      <c r="N67" s="171">
        <v>281</v>
      </c>
      <c r="O67" s="171">
        <v>85</v>
      </c>
    </row>
    <row r="68" spans="1:16">
      <c r="A68" s="38" t="s">
        <v>203</v>
      </c>
      <c r="M68" s="87"/>
      <c r="N68" s="87"/>
    </row>
    <row r="69" spans="1:16">
      <c r="A69" s="39" t="s">
        <v>61</v>
      </c>
    </row>
    <row r="70" spans="1:16">
      <c r="A70" s="39" t="s">
        <v>62</v>
      </c>
    </row>
    <row r="71" spans="1:16">
      <c r="A71" s="39" t="s">
        <v>205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56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6"/>
  <sheetViews>
    <sheetView zoomScale="120" zoomScaleNormal="120" workbookViewId="0">
      <pane ySplit="4" topLeftCell="A342" activePane="bottomLeft" state="frozen"/>
      <selection pane="bottomLeft"/>
    </sheetView>
  </sheetViews>
  <sheetFormatPr baseColWidth="10" defaultColWidth="11.42578125" defaultRowHeight="12.75"/>
  <cols>
    <col min="1" max="1" width="33.42578125" style="28" customWidth="1"/>
    <col min="2" max="2" width="6.42578125" style="28" bestFit="1" customWidth="1"/>
    <col min="3" max="3" width="11.42578125" style="28"/>
    <col min="4" max="4" width="8.42578125" style="28" bestFit="1" customWidth="1"/>
    <col min="5" max="5" width="11.42578125" style="28"/>
    <col min="6" max="6" width="9.7109375" style="28" bestFit="1" customWidth="1"/>
    <col min="7" max="7" width="12.140625" style="28" bestFit="1" customWidth="1"/>
    <col min="8" max="8" width="11.42578125" style="28"/>
    <col min="9" max="9" width="12.85546875" style="28" bestFit="1" customWidth="1"/>
    <col min="10" max="10" width="9.7109375" style="28" customWidth="1"/>
    <col min="11" max="11" width="8.28515625" style="28" bestFit="1" customWidth="1"/>
    <col min="12" max="12" width="11.42578125" style="28"/>
    <col min="13" max="13" width="9.28515625" style="28" customWidth="1"/>
    <col min="14" max="14" width="11.42578125" style="28"/>
    <col min="15" max="15" width="8" style="28" bestFit="1" customWidth="1"/>
    <col min="16" max="16384" width="11.42578125" style="28"/>
  </cols>
  <sheetData>
    <row r="1" spans="1:13" ht="15.75">
      <c r="A1" s="103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04" t="s">
        <v>241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6"/>
      <c r="B3" s="63"/>
      <c r="C3" s="63"/>
      <c r="D3" s="63"/>
      <c r="E3" s="63"/>
      <c r="F3" s="63"/>
      <c r="G3" s="63"/>
      <c r="H3" s="63"/>
      <c r="I3" s="63"/>
    </row>
    <row r="4" spans="1:13" ht="54">
      <c r="A4" s="30"/>
      <c r="B4" s="42" t="s">
        <v>46</v>
      </c>
      <c r="C4" s="31" t="s">
        <v>103</v>
      </c>
      <c r="D4" s="31" t="s">
        <v>104</v>
      </c>
      <c r="E4" s="31" t="s">
        <v>105</v>
      </c>
      <c r="F4" s="31" t="s">
        <v>106</v>
      </c>
      <c r="G4" s="31" t="s">
        <v>107</v>
      </c>
      <c r="H4" s="31" t="s">
        <v>108</v>
      </c>
      <c r="I4" s="31" t="s">
        <v>109</v>
      </c>
      <c r="J4" s="31" t="s">
        <v>110</v>
      </c>
      <c r="K4" s="31" t="s">
        <v>111</v>
      </c>
      <c r="L4" s="31" t="s">
        <v>112</v>
      </c>
      <c r="M4" s="31" t="s">
        <v>113</v>
      </c>
    </row>
    <row r="5" spans="1:13">
      <c r="A5" s="48" t="s">
        <v>46</v>
      </c>
      <c r="B5" s="65">
        <v>875</v>
      </c>
      <c r="C5" s="65">
        <v>14</v>
      </c>
      <c r="D5" s="65">
        <v>70</v>
      </c>
      <c r="E5" s="65">
        <v>138</v>
      </c>
      <c r="F5" s="65">
        <v>21</v>
      </c>
      <c r="G5" s="65">
        <v>14</v>
      </c>
      <c r="H5" s="65">
        <v>33</v>
      </c>
      <c r="I5" s="65">
        <v>206</v>
      </c>
      <c r="J5" s="65">
        <v>40</v>
      </c>
      <c r="K5" s="65">
        <v>54</v>
      </c>
      <c r="L5" s="65">
        <v>212</v>
      </c>
      <c r="M5" s="65">
        <v>73</v>
      </c>
    </row>
    <row r="6" spans="1:13" ht="22.5" customHeight="1">
      <c r="A6" s="49" t="s">
        <v>132</v>
      </c>
      <c r="B6" s="62"/>
      <c r="C6" s="66"/>
      <c r="D6" s="66"/>
      <c r="E6" s="66"/>
      <c r="F6" s="66"/>
      <c r="G6" s="66"/>
      <c r="H6" s="66"/>
      <c r="I6" s="66"/>
      <c r="J6" s="66"/>
      <c r="K6" s="60"/>
      <c r="L6" s="66"/>
      <c r="M6" s="66"/>
    </row>
    <row r="7" spans="1:13" ht="10.5" customHeight="1">
      <c r="A7" s="50" t="s">
        <v>48</v>
      </c>
      <c r="B7" s="43">
        <v>58</v>
      </c>
      <c r="C7" s="54">
        <v>0</v>
      </c>
      <c r="D7" s="54">
        <v>0</v>
      </c>
      <c r="E7" s="43">
        <v>11</v>
      </c>
      <c r="F7" s="43">
        <v>7</v>
      </c>
      <c r="G7" s="43">
        <v>4</v>
      </c>
      <c r="H7" s="43">
        <v>5</v>
      </c>
      <c r="I7" s="54">
        <v>0</v>
      </c>
      <c r="J7" s="43">
        <v>4</v>
      </c>
      <c r="K7" s="43">
        <v>19</v>
      </c>
      <c r="L7" s="43">
        <v>4</v>
      </c>
      <c r="M7" s="43">
        <v>4</v>
      </c>
    </row>
    <row r="8" spans="1:13" ht="10.5" customHeight="1">
      <c r="A8" s="34" t="s">
        <v>49</v>
      </c>
      <c r="B8" s="43">
        <v>88</v>
      </c>
      <c r="C8" s="43">
        <v>2</v>
      </c>
      <c r="D8" s="43"/>
      <c r="E8" s="43">
        <v>25</v>
      </c>
      <c r="F8" s="43">
        <v>4</v>
      </c>
      <c r="G8" s="43">
        <v>1</v>
      </c>
      <c r="H8" s="43">
        <v>3</v>
      </c>
      <c r="I8" s="43"/>
      <c r="J8" s="43">
        <v>4</v>
      </c>
      <c r="K8" s="43">
        <v>10</v>
      </c>
      <c r="L8" s="43">
        <v>39</v>
      </c>
      <c r="M8" s="43"/>
    </row>
    <row r="9" spans="1:13" ht="10.5" customHeight="1">
      <c r="A9" s="34" t="s">
        <v>50</v>
      </c>
      <c r="B9" s="43">
        <v>317</v>
      </c>
      <c r="C9" s="43">
        <v>3</v>
      </c>
      <c r="D9" s="43">
        <v>5</v>
      </c>
      <c r="E9" s="43">
        <v>62</v>
      </c>
      <c r="F9" s="43">
        <v>2</v>
      </c>
      <c r="G9" s="43">
        <v>3</v>
      </c>
      <c r="H9" s="43">
        <v>12</v>
      </c>
      <c r="I9" s="43">
        <v>160</v>
      </c>
      <c r="J9" s="43">
        <v>11</v>
      </c>
      <c r="K9" s="43">
        <v>7</v>
      </c>
      <c r="L9" s="43">
        <v>27</v>
      </c>
      <c r="M9" s="43">
        <v>25</v>
      </c>
    </row>
    <row r="10" spans="1:13" ht="10.5" customHeight="1">
      <c r="A10" s="34" t="s">
        <v>51</v>
      </c>
      <c r="B10" s="43">
        <v>76</v>
      </c>
      <c r="C10" s="43">
        <v>3</v>
      </c>
      <c r="D10" s="43">
        <v>3</v>
      </c>
      <c r="E10" s="43">
        <v>17</v>
      </c>
      <c r="F10" s="43">
        <v>4</v>
      </c>
      <c r="G10" s="43">
        <v>1</v>
      </c>
      <c r="H10" s="43">
        <v>4</v>
      </c>
      <c r="I10" s="54">
        <v>0</v>
      </c>
      <c r="J10" s="43">
        <v>6</v>
      </c>
      <c r="K10" s="54">
        <v>0</v>
      </c>
      <c r="L10" s="43">
        <v>25</v>
      </c>
      <c r="M10" s="43">
        <v>13</v>
      </c>
    </row>
    <row r="11" spans="1:13" ht="10.5" customHeight="1">
      <c r="A11" s="34" t="s">
        <v>52</v>
      </c>
      <c r="B11" s="43">
        <v>334</v>
      </c>
      <c r="C11" s="43">
        <v>6</v>
      </c>
      <c r="D11" s="43">
        <v>61</v>
      </c>
      <c r="E11" s="43">
        <v>23</v>
      </c>
      <c r="F11" s="43">
        <v>3</v>
      </c>
      <c r="G11" s="43">
        <v>5</v>
      </c>
      <c r="H11" s="43">
        <v>9</v>
      </c>
      <c r="I11" s="43">
        <v>46</v>
      </c>
      <c r="J11" s="43">
        <v>15</v>
      </c>
      <c r="K11" s="43">
        <v>18</v>
      </c>
      <c r="L11" s="43">
        <v>117</v>
      </c>
      <c r="M11" s="43">
        <v>31</v>
      </c>
    </row>
    <row r="12" spans="1:13" ht="18">
      <c r="A12" s="34" t="s">
        <v>67</v>
      </c>
      <c r="B12" s="43">
        <v>2</v>
      </c>
      <c r="C12" s="54">
        <v>0</v>
      </c>
      <c r="D12" s="43">
        <v>1</v>
      </c>
      <c r="E12" s="54">
        <v>0</v>
      </c>
      <c r="F12" s="43">
        <v>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>
      <c r="A13" s="51" t="s">
        <v>46</v>
      </c>
      <c r="B13" s="65">
        <v>950</v>
      </c>
      <c r="C13" s="65">
        <v>19</v>
      </c>
      <c r="D13" s="65">
        <v>69</v>
      </c>
      <c r="E13" s="65">
        <v>143</v>
      </c>
      <c r="F13" s="65">
        <v>39</v>
      </c>
      <c r="G13" s="65">
        <v>23</v>
      </c>
      <c r="H13" s="65">
        <v>34</v>
      </c>
      <c r="I13" s="65">
        <v>218</v>
      </c>
      <c r="J13" s="65">
        <v>49</v>
      </c>
      <c r="K13" s="65">
        <v>61</v>
      </c>
      <c r="L13" s="65">
        <v>213</v>
      </c>
      <c r="M13" s="65">
        <v>82</v>
      </c>
    </row>
    <row r="14" spans="1:13" ht="22.5" customHeight="1">
      <c r="A14" s="49" t="s">
        <v>133</v>
      </c>
      <c r="B14" s="62"/>
      <c r="C14" s="66"/>
      <c r="D14" s="66"/>
      <c r="E14" s="66"/>
      <c r="F14" s="66"/>
      <c r="G14" s="66"/>
      <c r="H14" s="66"/>
      <c r="I14" s="66"/>
      <c r="J14" s="66"/>
      <c r="K14" s="60"/>
      <c r="L14" s="66"/>
      <c r="M14" s="66"/>
    </row>
    <row r="15" spans="1:13" ht="10.5" customHeight="1">
      <c r="A15" s="50" t="s">
        <v>48</v>
      </c>
      <c r="B15" s="43">
        <v>51</v>
      </c>
      <c r="C15" s="54">
        <v>0</v>
      </c>
      <c r="D15" s="54">
        <v>0</v>
      </c>
      <c r="E15" s="43">
        <v>7</v>
      </c>
      <c r="F15" s="43">
        <v>2</v>
      </c>
      <c r="G15" s="43">
        <v>4</v>
      </c>
      <c r="H15" s="43">
        <v>3</v>
      </c>
      <c r="I15" s="43"/>
      <c r="J15" s="43">
        <v>6</v>
      </c>
      <c r="K15" s="43">
        <v>19</v>
      </c>
      <c r="L15" s="43">
        <v>7</v>
      </c>
      <c r="M15" s="43">
        <v>3</v>
      </c>
    </row>
    <row r="16" spans="1:13" ht="10.5" customHeight="1">
      <c r="A16" s="34" t="s">
        <v>49</v>
      </c>
      <c r="B16" s="43">
        <v>127</v>
      </c>
      <c r="C16" s="43">
        <v>4</v>
      </c>
      <c r="D16" s="43"/>
      <c r="E16" s="43">
        <v>43</v>
      </c>
      <c r="F16" s="43">
        <v>19</v>
      </c>
      <c r="G16" s="43">
        <v>1</v>
      </c>
      <c r="H16" s="43">
        <v>3</v>
      </c>
      <c r="I16" s="43"/>
      <c r="J16" s="43">
        <v>6</v>
      </c>
      <c r="K16" s="43">
        <v>15</v>
      </c>
      <c r="L16" s="43">
        <v>36</v>
      </c>
      <c r="M16" s="43"/>
    </row>
    <row r="17" spans="1:15" ht="10.5" customHeight="1">
      <c r="A17" s="34" t="s">
        <v>50</v>
      </c>
      <c r="B17" s="43">
        <v>292</v>
      </c>
      <c r="C17" s="43">
        <v>3</v>
      </c>
      <c r="D17" s="43">
        <v>5</v>
      </c>
      <c r="E17" s="43">
        <v>56</v>
      </c>
      <c r="F17" s="43">
        <v>2</v>
      </c>
      <c r="G17" s="43">
        <v>11</v>
      </c>
      <c r="H17" s="43">
        <v>12</v>
      </c>
      <c r="I17" s="43">
        <v>131</v>
      </c>
      <c r="J17" s="43">
        <v>9</v>
      </c>
      <c r="K17" s="43">
        <v>9</v>
      </c>
      <c r="L17" s="43">
        <v>27</v>
      </c>
      <c r="M17" s="43">
        <v>27</v>
      </c>
    </row>
    <row r="18" spans="1:15" ht="10.5" customHeight="1">
      <c r="A18" s="34" t="s">
        <v>51</v>
      </c>
      <c r="B18" s="43">
        <v>83</v>
      </c>
      <c r="C18" s="43">
        <v>3</v>
      </c>
      <c r="D18" s="43">
        <v>2</v>
      </c>
      <c r="E18" s="43">
        <v>10</v>
      </c>
      <c r="F18" s="43">
        <v>10</v>
      </c>
      <c r="G18" s="43">
        <v>2</v>
      </c>
      <c r="H18" s="43">
        <v>4</v>
      </c>
      <c r="I18" s="43"/>
      <c r="J18" s="43">
        <v>11</v>
      </c>
      <c r="K18" s="43"/>
      <c r="L18" s="43">
        <v>26</v>
      </c>
      <c r="M18" s="43">
        <v>15</v>
      </c>
    </row>
    <row r="19" spans="1:15" ht="10.5" customHeight="1">
      <c r="A19" s="34" t="s">
        <v>52</v>
      </c>
      <c r="B19" s="43">
        <v>395</v>
      </c>
      <c r="C19" s="43">
        <v>9</v>
      </c>
      <c r="D19" s="43">
        <v>61</v>
      </c>
      <c r="E19" s="43">
        <v>27</v>
      </c>
      <c r="F19" s="43">
        <v>5</v>
      </c>
      <c r="G19" s="43">
        <v>5</v>
      </c>
      <c r="H19" s="43">
        <v>12</v>
      </c>
      <c r="I19" s="43">
        <v>87</v>
      </c>
      <c r="J19" s="43">
        <v>17</v>
      </c>
      <c r="K19" s="43">
        <v>18</v>
      </c>
      <c r="L19" s="43">
        <v>117</v>
      </c>
      <c r="M19" s="43">
        <v>37</v>
      </c>
    </row>
    <row r="20" spans="1:15" ht="18">
      <c r="A20" s="52" t="s">
        <v>67</v>
      </c>
      <c r="B20" s="43">
        <v>2</v>
      </c>
      <c r="C20" s="54">
        <v>0</v>
      </c>
      <c r="D20" s="43">
        <v>1</v>
      </c>
      <c r="E20" s="54">
        <v>0</v>
      </c>
      <c r="F20" s="43">
        <v>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5" ht="7.5" customHeight="1">
      <c r="A21" s="79"/>
      <c r="B21" s="43"/>
      <c r="C21" s="54"/>
      <c r="D21" s="43"/>
      <c r="E21" s="54"/>
      <c r="F21" s="43"/>
      <c r="G21" s="54"/>
      <c r="H21" s="54"/>
      <c r="I21" s="54"/>
      <c r="J21" s="54"/>
      <c r="K21" s="54"/>
      <c r="L21" s="54"/>
      <c r="M21" s="54"/>
    </row>
    <row r="22" spans="1:15" ht="45">
      <c r="A22" s="82"/>
      <c r="B22" s="42" t="s">
        <v>46</v>
      </c>
      <c r="C22" s="220" t="s">
        <v>103</v>
      </c>
      <c r="D22" s="220" t="s">
        <v>116</v>
      </c>
      <c r="E22" s="220" t="s">
        <v>124</v>
      </c>
      <c r="F22" s="220" t="s">
        <v>125</v>
      </c>
      <c r="G22" s="220" t="s">
        <v>126</v>
      </c>
      <c r="H22" s="220"/>
      <c r="I22" s="220" t="s">
        <v>127</v>
      </c>
      <c r="J22" s="220" t="s">
        <v>121</v>
      </c>
      <c r="K22" s="220" t="s">
        <v>122</v>
      </c>
      <c r="L22" s="220" t="s">
        <v>128</v>
      </c>
      <c r="M22" s="220" t="s">
        <v>129</v>
      </c>
      <c r="N22" s="220" t="s">
        <v>130</v>
      </c>
      <c r="O22" s="220" t="s">
        <v>131</v>
      </c>
    </row>
    <row r="23" spans="1:15">
      <c r="A23" s="48" t="s">
        <v>46</v>
      </c>
      <c r="B23" s="65">
        <v>986</v>
      </c>
      <c r="C23" s="65">
        <v>28</v>
      </c>
      <c r="D23" s="65">
        <v>62</v>
      </c>
      <c r="E23" s="65">
        <v>234</v>
      </c>
      <c r="F23" s="65">
        <v>75</v>
      </c>
      <c r="G23" s="65">
        <v>20</v>
      </c>
      <c r="H23" s="65"/>
      <c r="I23" s="65">
        <v>282</v>
      </c>
      <c r="J23" s="65">
        <v>97</v>
      </c>
      <c r="K23" s="65">
        <v>61</v>
      </c>
      <c r="L23" s="65">
        <v>127</v>
      </c>
      <c r="M23" s="65"/>
    </row>
    <row r="24" spans="1:15" ht="22.5" customHeight="1">
      <c r="A24" s="49" t="s">
        <v>134</v>
      </c>
      <c r="B24" s="62"/>
      <c r="C24" s="66"/>
      <c r="D24" s="66"/>
      <c r="E24" s="66"/>
      <c r="F24" s="66"/>
      <c r="G24" s="66"/>
      <c r="H24" s="66"/>
      <c r="I24" s="66"/>
      <c r="J24" s="66"/>
      <c r="K24" s="60"/>
      <c r="L24" s="66"/>
      <c r="M24" s="66"/>
    </row>
    <row r="25" spans="1:15">
      <c r="A25" s="50" t="s">
        <v>48</v>
      </c>
      <c r="B25" s="43">
        <v>59</v>
      </c>
      <c r="C25" s="54">
        <v>0</v>
      </c>
      <c r="D25" s="54">
        <v>0</v>
      </c>
      <c r="E25" s="43">
        <v>9</v>
      </c>
      <c r="F25" s="43">
        <v>22</v>
      </c>
      <c r="G25" s="43">
        <v>4</v>
      </c>
      <c r="H25" s="54"/>
      <c r="I25" s="43">
        <v>11</v>
      </c>
      <c r="J25" s="43">
        <v>10</v>
      </c>
      <c r="K25" s="43"/>
      <c r="L25" s="43">
        <v>3</v>
      </c>
      <c r="M25" s="54"/>
    </row>
    <row r="26" spans="1:15">
      <c r="A26" s="34" t="s">
        <v>49</v>
      </c>
      <c r="B26" s="43">
        <v>144</v>
      </c>
      <c r="C26" s="43">
        <v>4</v>
      </c>
      <c r="D26" s="54">
        <v>0</v>
      </c>
      <c r="E26" s="43">
        <v>31</v>
      </c>
      <c r="F26" s="43">
        <v>9</v>
      </c>
      <c r="G26" s="54">
        <v>0</v>
      </c>
      <c r="H26" s="54"/>
      <c r="I26" s="43">
        <v>54</v>
      </c>
      <c r="J26" s="43">
        <v>12</v>
      </c>
      <c r="K26" s="43">
        <v>34</v>
      </c>
      <c r="L26" s="43"/>
      <c r="M26" s="54"/>
    </row>
    <row r="27" spans="1:15">
      <c r="A27" s="34" t="s">
        <v>50</v>
      </c>
      <c r="B27" s="43">
        <v>224</v>
      </c>
      <c r="C27" s="43">
        <v>3</v>
      </c>
      <c r="D27" s="43">
        <v>5</v>
      </c>
      <c r="E27" s="43">
        <v>69</v>
      </c>
      <c r="F27" s="43">
        <v>6</v>
      </c>
      <c r="G27" s="43">
        <v>9</v>
      </c>
      <c r="H27" s="54"/>
      <c r="I27" s="43">
        <v>94</v>
      </c>
      <c r="J27" s="43">
        <v>23</v>
      </c>
      <c r="K27" s="43">
        <v>9</v>
      </c>
      <c r="L27" s="43">
        <v>6</v>
      </c>
      <c r="M27" s="54"/>
    </row>
    <row r="28" spans="1:15">
      <c r="A28" s="34" t="s">
        <v>51</v>
      </c>
      <c r="B28" s="43">
        <v>106</v>
      </c>
      <c r="C28" s="43">
        <v>3</v>
      </c>
      <c r="D28" s="43">
        <v>2</v>
      </c>
      <c r="E28" s="43">
        <v>29</v>
      </c>
      <c r="F28" s="43">
        <v>26</v>
      </c>
      <c r="G28" s="43">
        <v>1</v>
      </c>
      <c r="H28" s="54"/>
      <c r="I28" s="43">
        <v>30</v>
      </c>
      <c r="J28" s="43">
        <v>15</v>
      </c>
      <c r="K28" s="43"/>
      <c r="L28" s="43"/>
      <c r="M28" s="54"/>
    </row>
    <row r="29" spans="1:15">
      <c r="A29" s="34" t="s">
        <v>52</v>
      </c>
      <c r="B29" s="43">
        <v>449</v>
      </c>
      <c r="C29" s="43">
        <v>18</v>
      </c>
      <c r="D29" s="43">
        <v>54</v>
      </c>
      <c r="E29" s="43">
        <v>96</v>
      </c>
      <c r="F29" s="43">
        <v>9</v>
      </c>
      <c r="G29" s="43">
        <v>6</v>
      </c>
      <c r="H29" s="54"/>
      <c r="I29" s="43">
        <v>93</v>
      </c>
      <c r="J29" s="43">
        <v>37</v>
      </c>
      <c r="K29" s="43">
        <v>18</v>
      </c>
      <c r="L29" s="43">
        <v>118</v>
      </c>
      <c r="M29" s="54"/>
    </row>
    <row r="30" spans="1:15" ht="18">
      <c r="A30" s="34" t="s">
        <v>67</v>
      </c>
      <c r="B30" s="43">
        <v>4</v>
      </c>
      <c r="C30" s="54">
        <v>0</v>
      </c>
      <c r="D30" s="43">
        <v>1</v>
      </c>
      <c r="E30" s="54">
        <v>0</v>
      </c>
      <c r="F30" s="43">
        <v>3</v>
      </c>
      <c r="G30" s="54">
        <v>0</v>
      </c>
      <c r="H30" s="54"/>
      <c r="I30" s="54">
        <v>0</v>
      </c>
      <c r="J30" s="54">
        <v>0</v>
      </c>
      <c r="K30" s="54">
        <v>0</v>
      </c>
      <c r="L30" s="54">
        <v>0</v>
      </c>
      <c r="M30" s="54"/>
    </row>
    <row r="31" spans="1:15" ht="14.25" customHeight="1">
      <c r="A31" s="51" t="s">
        <v>46</v>
      </c>
      <c r="B31" s="65">
        <v>965</v>
      </c>
      <c r="C31" s="65">
        <v>28</v>
      </c>
      <c r="D31" s="65">
        <v>62</v>
      </c>
      <c r="E31" s="65">
        <v>134</v>
      </c>
      <c r="F31" s="65">
        <v>75</v>
      </c>
      <c r="G31" s="65">
        <v>21</v>
      </c>
      <c r="H31" s="65"/>
      <c r="I31" s="65">
        <v>349</v>
      </c>
      <c r="J31" s="65">
        <v>108</v>
      </c>
      <c r="K31" s="65">
        <v>61</v>
      </c>
      <c r="L31" s="65">
        <v>127</v>
      </c>
      <c r="M31" s="65"/>
    </row>
    <row r="32" spans="1:15" ht="21.75" customHeight="1">
      <c r="A32" s="49" t="s">
        <v>135</v>
      </c>
      <c r="B32" s="62"/>
      <c r="C32" s="66"/>
      <c r="D32" s="66"/>
      <c r="E32" s="66"/>
      <c r="F32" s="66"/>
      <c r="G32" s="66"/>
      <c r="H32" s="66"/>
      <c r="I32" s="66"/>
      <c r="J32" s="66"/>
      <c r="K32" s="60"/>
      <c r="L32" s="66"/>
      <c r="M32" s="66"/>
    </row>
    <row r="33" spans="1:13" ht="11.25" customHeight="1">
      <c r="A33" s="50" t="s">
        <v>48</v>
      </c>
      <c r="B33" s="43">
        <v>53</v>
      </c>
      <c r="C33" s="54">
        <v>0</v>
      </c>
      <c r="D33" s="54">
        <v>0</v>
      </c>
      <c r="E33" s="43">
        <v>5</v>
      </c>
      <c r="F33" s="43">
        <v>22</v>
      </c>
      <c r="G33" s="43">
        <v>4</v>
      </c>
      <c r="H33" s="54"/>
      <c r="I33" s="43">
        <v>9</v>
      </c>
      <c r="J33" s="43">
        <v>10</v>
      </c>
      <c r="K33" s="54">
        <v>0</v>
      </c>
      <c r="L33" s="43">
        <v>3</v>
      </c>
      <c r="M33" s="54"/>
    </row>
    <row r="34" spans="1:13" ht="11.25" customHeight="1">
      <c r="A34" s="34" t="s">
        <v>49</v>
      </c>
      <c r="B34" s="43">
        <v>108</v>
      </c>
      <c r="C34" s="43">
        <v>4</v>
      </c>
      <c r="D34" s="54">
        <v>0</v>
      </c>
      <c r="E34" s="43">
        <v>2</v>
      </c>
      <c r="F34" s="43">
        <v>9</v>
      </c>
      <c r="G34" s="54" t="s">
        <v>136</v>
      </c>
      <c r="H34" s="54"/>
      <c r="I34" s="43">
        <v>50</v>
      </c>
      <c r="J34" s="43">
        <v>9</v>
      </c>
      <c r="K34" s="43">
        <v>34</v>
      </c>
      <c r="L34" s="54">
        <v>0</v>
      </c>
      <c r="M34" s="54"/>
    </row>
    <row r="35" spans="1:13" ht="11.25" customHeight="1">
      <c r="A35" s="34" t="s">
        <v>137</v>
      </c>
      <c r="B35" s="43">
        <v>284</v>
      </c>
      <c r="C35" s="43">
        <v>3</v>
      </c>
      <c r="D35" s="43">
        <v>5</v>
      </c>
      <c r="E35" s="43">
        <v>43</v>
      </c>
      <c r="F35" s="43">
        <v>6</v>
      </c>
      <c r="G35" s="43">
        <v>9</v>
      </c>
      <c r="H35" s="54"/>
      <c r="I35" s="43">
        <v>179</v>
      </c>
      <c r="J35" s="43">
        <v>24</v>
      </c>
      <c r="K35" s="43">
        <v>9</v>
      </c>
      <c r="L35" s="43">
        <v>6</v>
      </c>
      <c r="M35" s="54"/>
    </row>
    <row r="36" spans="1:13" ht="11.25" customHeight="1">
      <c r="A36" s="34" t="s">
        <v>51</v>
      </c>
      <c r="B36" s="43">
        <v>98</v>
      </c>
      <c r="C36" s="43">
        <v>3</v>
      </c>
      <c r="D36" s="43">
        <v>2</v>
      </c>
      <c r="E36" s="43">
        <v>15</v>
      </c>
      <c r="F36" s="43">
        <v>26</v>
      </c>
      <c r="G36" s="43">
        <v>2</v>
      </c>
      <c r="H36" s="54"/>
      <c r="I36" s="43">
        <v>34</v>
      </c>
      <c r="J36" s="43">
        <v>16</v>
      </c>
      <c r="K36" s="43" t="s">
        <v>136</v>
      </c>
      <c r="L36" s="54">
        <v>0</v>
      </c>
      <c r="M36" s="54"/>
    </row>
    <row r="37" spans="1:13" ht="11.25" customHeight="1">
      <c r="A37" s="34" t="s">
        <v>52</v>
      </c>
      <c r="B37" s="43">
        <v>418</v>
      </c>
      <c r="C37" s="43">
        <v>18</v>
      </c>
      <c r="D37" s="43">
        <v>54</v>
      </c>
      <c r="E37" s="43">
        <v>69</v>
      </c>
      <c r="F37" s="43">
        <v>9</v>
      </c>
      <c r="G37" s="43">
        <v>6</v>
      </c>
      <c r="H37" s="54"/>
      <c r="I37" s="43">
        <v>77</v>
      </c>
      <c r="J37" s="43">
        <v>49</v>
      </c>
      <c r="K37" s="43">
        <v>18</v>
      </c>
      <c r="L37" s="43">
        <v>118</v>
      </c>
      <c r="M37" s="54"/>
    </row>
    <row r="38" spans="1:13" ht="18" customHeight="1">
      <c r="A38" s="34" t="s">
        <v>67</v>
      </c>
      <c r="B38" s="43">
        <v>4</v>
      </c>
      <c r="C38" s="54">
        <v>0</v>
      </c>
      <c r="D38" s="43">
        <v>1</v>
      </c>
      <c r="E38" s="54">
        <v>0</v>
      </c>
      <c r="F38" s="43">
        <v>3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/>
    </row>
    <row r="39" spans="1:13" ht="18" customHeight="1">
      <c r="A39" s="51" t="s">
        <v>46</v>
      </c>
      <c r="B39" s="58">
        <v>1046</v>
      </c>
      <c r="C39" s="58">
        <v>28</v>
      </c>
      <c r="D39" s="58">
        <v>62</v>
      </c>
      <c r="E39" s="58">
        <v>281</v>
      </c>
      <c r="F39" s="58">
        <v>77</v>
      </c>
      <c r="G39" s="58">
        <v>22</v>
      </c>
      <c r="H39" s="58"/>
      <c r="I39" s="58">
        <v>282</v>
      </c>
      <c r="J39" s="58">
        <v>103</v>
      </c>
      <c r="K39" s="58">
        <v>61</v>
      </c>
      <c r="L39" s="58">
        <v>130</v>
      </c>
      <c r="M39" s="54"/>
    </row>
    <row r="40" spans="1:13" ht="18.75" customHeight="1">
      <c r="A40" s="49" t="s">
        <v>138</v>
      </c>
      <c r="B40" s="58"/>
      <c r="C40" s="95"/>
      <c r="D40" s="95"/>
      <c r="E40" s="95"/>
      <c r="F40" s="95"/>
      <c r="G40" s="95"/>
      <c r="H40" s="95"/>
      <c r="I40" s="95"/>
      <c r="J40" s="95"/>
      <c r="K40" s="96"/>
      <c r="L40" s="95"/>
      <c r="M40" s="54"/>
    </row>
    <row r="41" spans="1:13" ht="12" customHeight="1">
      <c r="A41" s="50" t="s">
        <v>48</v>
      </c>
      <c r="B41" s="59">
        <v>98</v>
      </c>
      <c r="C41" s="54">
        <v>0</v>
      </c>
      <c r="D41" s="54">
        <v>0</v>
      </c>
      <c r="E41" s="59">
        <v>26</v>
      </c>
      <c r="F41" s="59">
        <v>22</v>
      </c>
      <c r="G41" s="59">
        <v>4</v>
      </c>
      <c r="H41" s="97"/>
      <c r="I41" s="59">
        <v>6</v>
      </c>
      <c r="J41" s="59">
        <v>11</v>
      </c>
      <c r="K41" s="97">
        <v>25</v>
      </c>
      <c r="L41" s="59">
        <v>4</v>
      </c>
      <c r="M41" s="54"/>
    </row>
    <row r="42" spans="1:13" ht="12" customHeight="1">
      <c r="A42" s="34" t="s">
        <v>49</v>
      </c>
      <c r="B42" s="59">
        <v>114</v>
      </c>
      <c r="C42" s="59">
        <v>4</v>
      </c>
      <c r="D42" s="54">
        <v>0</v>
      </c>
      <c r="E42" s="59">
        <v>27</v>
      </c>
      <c r="F42" s="59">
        <v>9</v>
      </c>
      <c r="G42" s="54">
        <v>0</v>
      </c>
      <c r="H42" s="97"/>
      <c r="I42" s="59">
        <v>50</v>
      </c>
      <c r="J42" s="59">
        <v>13</v>
      </c>
      <c r="K42" s="59">
        <v>11</v>
      </c>
      <c r="L42" s="54">
        <v>0</v>
      </c>
      <c r="M42" s="54"/>
    </row>
    <row r="43" spans="1:13" ht="12" customHeight="1">
      <c r="A43" s="34" t="s">
        <v>50</v>
      </c>
      <c r="B43" s="59">
        <v>227</v>
      </c>
      <c r="C43" s="59">
        <v>3</v>
      </c>
      <c r="D43" s="59">
        <v>5</v>
      </c>
      <c r="E43" s="59">
        <v>69</v>
      </c>
      <c r="F43" s="59">
        <v>6</v>
      </c>
      <c r="G43" s="59">
        <v>9</v>
      </c>
      <c r="H43" s="97"/>
      <c r="I43" s="59">
        <v>99</v>
      </c>
      <c r="J43" s="59">
        <v>24</v>
      </c>
      <c r="K43" s="59">
        <v>6</v>
      </c>
      <c r="L43" s="59">
        <v>6</v>
      </c>
      <c r="M43" s="54"/>
    </row>
    <row r="44" spans="1:13" ht="12" customHeight="1">
      <c r="A44" s="34" t="s">
        <v>51</v>
      </c>
      <c r="B44" s="59">
        <v>109</v>
      </c>
      <c r="C44" s="59">
        <v>3</v>
      </c>
      <c r="D44" s="59">
        <v>2</v>
      </c>
      <c r="E44" s="59">
        <v>27</v>
      </c>
      <c r="F44" s="59">
        <v>28</v>
      </c>
      <c r="G44" s="59">
        <v>2</v>
      </c>
      <c r="H44" s="97"/>
      <c r="I44" s="59">
        <v>34</v>
      </c>
      <c r="J44" s="59">
        <v>13</v>
      </c>
      <c r="K44" s="54">
        <v>0</v>
      </c>
      <c r="L44" s="54">
        <v>0</v>
      </c>
      <c r="M44" s="54"/>
    </row>
    <row r="45" spans="1:13" ht="12" customHeight="1">
      <c r="A45" s="34" t="s">
        <v>52</v>
      </c>
      <c r="B45" s="59">
        <v>494</v>
      </c>
      <c r="C45" s="59">
        <v>18</v>
      </c>
      <c r="D45" s="59">
        <v>54</v>
      </c>
      <c r="E45" s="59">
        <v>132</v>
      </c>
      <c r="F45" s="59">
        <v>9</v>
      </c>
      <c r="G45" s="59">
        <v>7</v>
      </c>
      <c r="H45" s="97"/>
      <c r="I45" s="59">
        <v>93</v>
      </c>
      <c r="J45" s="59">
        <v>42</v>
      </c>
      <c r="K45" s="59">
        <v>19</v>
      </c>
      <c r="L45" s="59">
        <v>120</v>
      </c>
      <c r="M45" s="54"/>
    </row>
    <row r="46" spans="1:13" ht="18.75" customHeight="1">
      <c r="A46" s="52" t="s">
        <v>67</v>
      </c>
      <c r="B46" s="59">
        <v>4</v>
      </c>
      <c r="C46" s="54">
        <v>0</v>
      </c>
      <c r="D46" s="59">
        <v>1</v>
      </c>
      <c r="E46" s="54">
        <v>0</v>
      </c>
      <c r="F46" s="59">
        <v>3</v>
      </c>
      <c r="G46" s="54">
        <v>0</v>
      </c>
      <c r="H46" s="97" t="s">
        <v>136</v>
      </c>
      <c r="I46" s="54">
        <v>0</v>
      </c>
      <c r="J46" s="54">
        <v>0</v>
      </c>
      <c r="K46" s="54">
        <v>0</v>
      </c>
      <c r="L46" s="54">
        <v>0</v>
      </c>
      <c r="M46" s="54"/>
    </row>
    <row r="47" spans="1:13" ht="7.5" customHeight="1">
      <c r="A47" s="88"/>
      <c r="B47" s="43"/>
      <c r="C47" s="54"/>
      <c r="D47" s="43"/>
      <c r="E47" s="54"/>
      <c r="F47" s="43"/>
      <c r="G47" s="54"/>
      <c r="H47" s="54"/>
      <c r="I47" s="54"/>
      <c r="J47" s="54"/>
      <c r="K47" s="54"/>
      <c r="L47" s="54"/>
      <c r="M47" s="54"/>
    </row>
    <row r="48" spans="1:13" ht="38.25" customHeight="1">
      <c r="A48" s="82"/>
      <c r="B48" s="42" t="s">
        <v>46</v>
      </c>
      <c r="C48" s="31" t="s">
        <v>103</v>
      </c>
      <c r="D48" s="31" t="s">
        <v>116</v>
      </c>
      <c r="E48" s="31" t="s">
        <v>117</v>
      </c>
      <c r="F48" s="31" t="s">
        <v>118</v>
      </c>
      <c r="G48" s="31" t="s">
        <v>119</v>
      </c>
      <c r="H48" s="31"/>
      <c r="I48" s="31" t="s">
        <v>120</v>
      </c>
      <c r="J48" s="31" t="s">
        <v>121</v>
      </c>
      <c r="K48" s="31" t="s">
        <v>122</v>
      </c>
      <c r="L48" s="31" t="s">
        <v>123</v>
      </c>
      <c r="M48" s="31"/>
    </row>
    <row r="49" spans="1:13" ht="14.25" customHeight="1">
      <c r="A49" s="48" t="s">
        <v>46</v>
      </c>
      <c r="B49" s="58">
        <v>1122</v>
      </c>
      <c r="C49" s="58">
        <v>28</v>
      </c>
      <c r="D49" s="58">
        <v>65</v>
      </c>
      <c r="E49" s="58">
        <v>179</v>
      </c>
      <c r="F49" s="58">
        <v>78</v>
      </c>
      <c r="G49" s="58">
        <v>30</v>
      </c>
      <c r="H49" s="58"/>
      <c r="I49" s="58">
        <v>385</v>
      </c>
      <c r="J49" s="58">
        <v>131</v>
      </c>
      <c r="K49" s="58">
        <v>80</v>
      </c>
      <c r="L49" s="58">
        <v>146</v>
      </c>
      <c r="M49" s="65"/>
    </row>
    <row r="50" spans="1:13" ht="18" customHeight="1">
      <c r="A50" s="49" t="s">
        <v>139</v>
      </c>
      <c r="B50" s="58"/>
      <c r="C50" s="95"/>
      <c r="D50" s="95"/>
      <c r="E50" s="95"/>
      <c r="F50" s="95"/>
      <c r="G50" s="95"/>
      <c r="H50" s="95"/>
      <c r="I50" s="95"/>
      <c r="J50" s="95"/>
      <c r="K50" s="96"/>
      <c r="L50" s="95"/>
      <c r="M50" s="66"/>
    </row>
    <row r="51" spans="1:13" ht="10.5" customHeight="1">
      <c r="A51" s="50" t="s">
        <v>48</v>
      </c>
      <c r="B51" s="59">
        <v>119</v>
      </c>
      <c r="C51" s="54">
        <v>0</v>
      </c>
      <c r="D51" s="97">
        <v>2</v>
      </c>
      <c r="E51" s="59">
        <v>12</v>
      </c>
      <c r="F51" s="59">
        <v>22</v>
      </c>
      <c r="G51" s="59">
        <v>5</v>
      </c>
      <c r="H51" s="97"/>
      <c r="I51" s="59">
        <v>19</v>
      </c>
      <c r="J51" s="59">
        <v>28</v>
      </c>
      <c r="K51" s="59">
        <v>29</v>
      </c>
      <c r="L51" s="59">
        <v>2</v>
      </c>
      <c r="M51" s="54"/>
    </row>
    <row r="52" spans="1:13" ht="10.5" customHeight="1">
      <c r="A52" s="34" t="s">
        <v>49</v>
      </c>
      <c r="B52" s="59">
        <v>101</v>
      </c>
      <c r="C52" s="59">
        <v>4</v>
      </c>
      <c r="D52" s="54">
        <v>0</v>
      </c>
      <c r="E52" s="59">
        <v>2</v>
      </c>
      <c r="F52" s="59">
        <v>9</v>
      </c>
      <c r="G52" s="54">
        <v>0</v>
      </c>
      <c r="H52" s="97"/>
      <c r="I52" s="59">
        <v>49</v>
      </c>
      <c r="J52" s="59">
        <v>10</v>
      </c>
      <c r="K52" s="59">
        <v>22</v>
      </c>
      <c r="L52" s="59">
        <v>5</v>
      </c>
      <c r="M52" s="54"/>
    </row>
    <row r="53" spans="1:13" ht="10.5" customHeight="1">
      <c r="A53" s="34" t="s">
        <v>50</v>
      </c>
      <c r="B53" s="59">
        <v>290</v>
      </c>
      <c r="C53" s="59">
        <v>3</v>
      </c>
      <c r="D53" s="59">
        <v>5</v>
      </c>
      <c r="E53" s="59">
        <v>37</v>
      </c>
      <c r="F53" s="59">
        <v>6</v>
      </c>
      <c r="G53" s="59">
        <v>12</v>
      </c>
      <c r="H53" s="97"/>
      <c r="I53" s="59">
        <v>187</v>
      </c>
      <c r="J53" s="59">
        <v>24</v>
      </c>
      <c r="K53" s="59">
        <v>11</v>
      </c>
      <c r="L53" s="59">
        <v>5</v>
      </c>
      <c r="M53" s="54"/>
    </row>
    <row r="54" spans="1:13" ht="10.5" customHeight="1">
      <c r="A54" s="34" t="s">
        <v>51</v>
      </c>
      <c r="B54" s="59">
        <v>106</v>
      </c>
      <c r="C54" s="59">
        <v>3</v>
      </c>
      <c r="D54" s="59">
        <v>2</v>
      </c>
      <c r="E54" s="59">
        <v>19</v>
      </c>
      <c r="F54" s="59">
        <v>28</v>
      </c>
      <c r="G54" s="59">
        <v>2</v>
      </c>
      <c r="H54" s="97"/>
      <c r="I54" s="59">
        <v>39</v>
      </c>
      <c r="J54" s="59">
        <v>13</v>
      </c>
      <c r="K54" s="54">
        <v>0</v>
      </c>
      <c r="L54" s="54">
        <v>0</v>
      </c>
      <c r="M54" s="54"/>
    </row>
    <row r="55" spans="1:13" ht="10.5" customHeight="1">
      <c r="A55" s="34" t="s">
        <v>52</v>
      </c>
      <c r="B55" s="59">
        <v>502</v>
      </c>
      <c r="C55" s="59">
        <v>18</v>
      </c>
      <c r="D55" s="59">
        <v>55</v>
      </c>
      <c r="E55" s="59">
        <v>109</v>
      </c>
      <c r="F55" s="59">
        <v>10</v>
      </c>
      <c r="G55" s="59">
        <v>11</v>
      </c>
      <c r="H55" s="97"/>
      <c r="I55" s="59">
        <v>91</v>
      </c>
      <c r="J55" s="59">
        <v>56</v>
      </c>
      <c r="K55" s="59">
        <v>18</v>
      </c>
      <c r="L55" s="59">
        <v>134</v>
      </c>
      <c r="M55" s="54"/>
    </row>
    <row r="56" spans="1:13" ht="18.75" customHeight="1">
      <c r="A56" s="34" t="s">
        <v>67</v>
      </c>
      <c r="B56" s="59">
        <v>4</v>
      </c>
      <c r="C56" s="54">
        <v>0</v>
      </c>
      <c r="D56" s="59">
        <v>1</v>
      </c>
      <c r="E56" s="54">
        <v>0</v>
      </c>
      <c r="F56" s="59">
        <v>3</v>
      </c>
      <c r="G56" s="54">
        <v>0</v>
      </c>
      <c r="H56" s="97"/>
      <c r="I56" s="54">
        <v>0</v>
      </c>
      <c r="J56" s="54">
        <v>0</v>
      </c>
      <c r="K56" s="54">
        <v>0</v>
      </c>
      <c r="L56" s="54">
        <v>0</v>
      </c>
      <c r="M56" s="54"/>
    </row>
    <row r="57" spans="1:13" ht="14.25" customHeight="1">
      <c r="A57" s="51" t="s">
        <v>46</v>
      </c>
      <c r="B57" s="58">
        <v>1166</v>
      </c>
      <c r="C57" s="58">
        <v>28</v>
      </c>
      <c r="D57" s="58">
        <v>65</v>
      </c>
      <c r="E57" s="58">
        <v>186</v>
      </c>
      <c r="F57" s="58">
        <v>78</v>
      </c>
      <c r="G57" s="58">
        <v>38</v>
      </c>
      <c r="H57" s="58"/>
      <c r="I57" s="58">
        <v>392</v>
      </c>
      <c r="J57" s="58">
        <v>144</v>
      </c>
      <c r="K57" s="58">
        <v>80</v>
      </c>
      <c r="L57" s="58">
        <v>155</v>
      </c>
      <c r="M57" s="65"/>
    </row>
    <row r="58" spans="1:13" ht="17.25" customHeight="1">
      <c r="A58" s="49" t="s">
        <v>140</v>
      </c>
      <c r="B58" s="58"/>
      <c r="C58" s="95"/>
      <c r="D58" s="95"/>
      <c r="E58" s="95"/>
      <c r="F58" s="95"/>
      <c r="G58" s="95"/>
      <c r="H58" s="95"/>
      <c r="I58" s="95"/>
      <c r="J58" s="95"/>
      <c r="K58" s="96"/>
      <c r="L58" s="95"/>
      <c r="M58" s="66"/>
    </row>
    <row r="59" spans="1:13" ht="9.75" customHeight="1">
      <c r="A59" s="50" t="s">
        <v>48</v>
      </c>
      <c r="B59" s="59">
        <v>124</v>
      </c>
      <c r="C59" s="54">
        <v>0</v>
      </c>
      <c r="D59" s="97">
        <v>2</v>
      </c>
      <c r="E59" s="59">
        <v>12</v>
      </c>
      <c r="F59" s="59">
        <v>22</v>
      </c>
      <c r="G59" s="59">
        <v>5</v>
      </c>
      <c r="H59" s="97"/>
      <c r="I59" s="59">
        <v>21</v>
      </c>
      <c r="J59" s="59">
        <v>28</v>
      </c>
      <c r="K59" s="97">
        <v>29</v>
      </c>
      <c r="L59" s="59">
        <v>5</v>
      </c>
      <c r="M59" s="54"/>
    </row>
    <row r="60" spans="1:13" ht="9.75" customHeight="1">
      <c r="A60" s="34" t="s">
        <v>49</v>
      </c>
      <c r="B60" s="59">
        <v>102</v>
      </c>
      <c r="C60" s="59">
        <v>4</v>
      </c>
      <c r="D60" s="54">
        <v>0</v>
      </c>
      <c r="E60" s="59">
        <v>2</v>
      </c>
      <c r="F60" s="59">
        <v>9</v>
      </c>
      <c r="G60" s="54">
        <v>0</v>
      </c>
      <c r="H60" s="97"/>
      <c r="I60" s="59">
        <v>50</v>
      </c>
      <c r="J60" s="59">
        <v>10</v>
      </c>
      <c r="K60" s="59">
        <v>22</v>
      </c>
      <c r="L60" s="97">
        <v>5</v>
      </c>
      <c r="M60" s="54"/>
    </row>
    <row r="61" spans="1:13" ht="9.75" customHeight="1">
      <c r="A61" s="34" t="s">
        <v>50</v>
      </c>
      <c r="B61" s="59">
        <v>297</v>
      </c>
      <c r="C61" s="59">
        <v>3</v>
      </c>
      <c r="D61" s="59">
        <v>5</v>
      </c>
      <c r="E61" s="59">
        <v>37</v>
      </c>
      <c r="F61" s="59">
        <v>6</v>
      </c>
      <c r="G61" s="59">
        <v>15</v>
      </c>
      <c r="H61" s="97"/>
      <c r="I61" s="59">
        <v>191</v>
      </c>
      <c r="J61" s="59">
        <v>24</v>
      </c>
      <c r="K61" s="59">
        <v>11</v>
      </c>
      <c r="L61" s="59">
        <v>5</v>
      </c>
      <c r="M61" s="54"/>
    </row>
    <row r="62" spans="1:13" ht="9.75" customHeight="1">
      <c r="A62" s="34" t="s">
        <v>51</v>
      </c>
      <c r="B62" s="59">
        <v>106</v>
      </c>
      <c r="C62" s="59">
        <v>3</v>
      </c>
      <c r="D62" s="59">
        <v>2</v>
      </c>
      <c r="E62" s="59">
        <v>19</v>
      </c>
      <c r="F62" s="59">
        <v>28</v>
      </c>
      <c r="G62" s="59">
        <v>2</v>
      </c>
      <c r="H62" s="97"/>
      <c r="I62" s="59">
        <v>39</v>
      </c>
      <c r="J62" s="59">
        <v>13</v>
      </c>
      <c r="K62" s="54">
        <v>0</v>
      </c>
      <c r="L62" s="54">
        <v>0</v>
      </c>
      <c r="M62" s="54"/>
    </row>
    <row r="63" spans="1:13" ht="9.75" customHeight="1">
      <c r="A63" s="34" t="s">
        <v>52</v>
      </c>
      <c r="B63" s="59">
        <v>533</v>
      </c>
      <c r="C63" s="59">
        <v>18</v>
      </c>
      <c r="D63" s="59">
        <v>55</v>
      </c>
      <c r="E63" s="59">
        <v>116</v>
      </c>
      <c r="F63" s="59">
        <v>10</v>
      </c>
      <c r="G63" s="59">
        <v>16</v>
      </c>
      <c r="H63" s="97"/>
      <c r="I63" s="59">
        <v>91</v>
      </c>
      <c r="J63" s="59">
        <v>69</v>
      </c>
      <c r="K63" s="59">
        <v>18</v>
      </c>
      <c r="L63" s="59">
        <v>140</v>
      </c>
      <c r="M63" s="54"/>
    </row>
    <row r="64" spans="1:13" ht="19.5" customHeight="1">
      <c r="A64" s="34" t="s">
        <v>67</v>
      </c>
      <c r="B64" s="59">
        <v>4</v>
      </c>
      <c r="C64" s="54">
        <v>0</v>
      </c>
      <c r="D64" s="59">
        <v>1</v>
      </c>
      <c r="E64" s="54">
        <v>0</v>
      </c>
      <c r="F64" s="59">
        <v>3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/>
    </row>
    <row r="65" spans="1:13" ht="16.5" customHeight="1">
      <c r="A65" s="51" t="s">
        <v>46</v>
      </c>
      <c r="B65" s="58">
        <v>1184</v>
      </c>
      <c r="C65" s="58">
        <v>28</v>
      </c>
      <c r="D65" s="58">
        <v>65</v>
      </c>
      <c r="E65" s="58">
        <v>194</v>
      </c>
      <c r="F65" s="58">
        <v>78</v>
      </c>
      <c r="G65" s="58">
        <v>37</v>
      </c>
      <c r="H65" s="58"/>
      <c r="I65" s="58">
        <v>401</v>
      </c>
      <c r="J65" s="58">
        <v>144</v>
      </c>
      <c r="K65" s="58">
        <v>80</v>
      </c>
      <c r="L65" s="58">
        <v>157</v>
      </c>
      <c r="M65" s="54"/>
    </row>
    <row r="66" spans="1:13" ht="16.5" customHeight="1">
      <c r="A66" s="49" t="s">
        <v>141</v>
      </c>
      <c r="B66" s="59"/>
      <c r="C66" s="54"/>
      <c r="D66" s="59"/>
      <c r="E66" s="54"/>
      <c r="F66" s="59"/>
      <c r="G66" s="54"/>
      <c r="H66" s="54"/>
      <c r="I66" s="54"/>
      <c r="J66" s="54"/>
      <c r="K66" s="54"/>
      <c r="L66" s="54"/>
      <c r="M66" s="54"/>
    </row>
    <row r="67" spans="1:13" ht="11.25" customHeight="1">
      <c r="A67" s="50" t="s">
        <v>48</v>
      </c>
      <c r="B67" s="59">
        <v>135</v>
      </c>
      <c r="C67" s="54">
        <v>0</v>
      </c>
      <c r="D67" s="59">
        <v>2</v>
      </c>
      <c r="E67" s="54">
        <v>18</v>
      </c>
      <c r="F67" s="59">
        <v>22</v>
      </c>
      <c r="G67" s="54">
        <v>5</v>
      </c>
      <c r="H67" s="54"/>
      <c r="I67" s="54">
        <v>25</v>
      </c>
      <c r="J67" s="54">
        <v>28</v>
      </c>
      <c r="K67" s="54">
        <v>29</v>
      </c>
      <c r="L67" s="54">
        <v>6</v>
      </c>
      <c r="M67" s="54"/>
    </row>
    <row r="68" spans="1:13" ht="11.25" customHeight="1">
      <c r="A68" s="34" t="s">
        <v>49</v>
      </c>
      <c r="B68" s="59">
        <v>107</v>
      </c>
      <c r="C68" s="54">
        <v>4</v>
      </c>
      <c r="D68" s="59" t="s">
        <v>136</v>
      </c>
      <c r="E68" s="54">
        <v>2</v>
      </c>
      <c r="F68" s="59">
        <v>9</v>
      </c>
      <c r="G68" s="54" t="s">
        <v>136</v>
      </c>
      <c r="H68" s="54"/>
      <c r="I68" s="54">
        <v>54</v>
      </c>
      <c r="J68" s="54">
        <v>10</v>
      </c>
      <c r="K68" s="54">
        <v>22</v>
      </c>
      <c r="L68" s="54">
        <v>6</v>
      </c>
      <c r="M68" s="54"/>
    </row>
    <row r="69" spans="1:13" ht="11.25" customHeight="1">
      <c r="A69" s="34" t="s">
        <v>50</v>
      </c>
      <c r="B69" s="59">
        <v>301</v>
      </c>
      <c r="C69" s="54">
        <v>3</v>
      </c>
      <c r="D69" s="59">
        <v>5</v>
      </c>
      <c r="E69" s="54">
        <v>37</v>
      </c>
      <c r="F69" s="59">
        <v>6</v>
      </c>
      <c r="G69" s="54">
        <v>15</v>
      </c>
      <c r="H69" s="54"/>
      <c r="I69" s="54">
        <v>195</v>
      </c>
      <c r="J69" s="54">
        <v>24</v>
      </c>
      <c r="K69" s="54">
        <v>11</v>
      </c>
      <c r="L69" s="54">
        <v>5</v>
      </c>
      <c r="M69" s="54"/>
    </row>
    <row r="70" spans="1:13" ht="11.25" customHeight="1">
      <c r="A70" s="34" t="s">
        <v>51</v>
      </c>
      <c r="B70" s="59">
        <v>101</v>
      </c>
      <c r="C70" s="54">
        <v>3</v>
      </c>
      <c r="D70" s="59">
        <v>2</v>
      </c>
      <c r="E70" s="54">
        <v>19</v>
      </c>
      <c r="F70" s="59">
        <v>28</v>
      </c>
      <c r="G70" s="54">
        <v>2</v>
      </c>
      <c r="H70" s="54"/>
      <c r="I70" s="54">
        <v>34</v>
      </c>
      <c r="J70" s="54">
        <v>13</v>
      </c>
      <c r="K70" s="54">
        <v>0</v>
      </c>
      <c r="L70" s="54">
        <v>0</v>
      </c>
      <c r="M70" s="54"/>
    </row>
    <row r="71" spans="1:13" ht="11.25" customHeight="1">
      <c r="A71" s="34" t="s">
        <v>52</v>
      </c>
      <c r="B71" s="59">
        <v>536</v>
      </c>
      <c r="C71" s="54">
        <v>18</v>
      </c>
      <c r="D71" s="59">
        <v>55</v>
      </c>
      <c r="E71" s="54">
        <v>118</v>
      </c>
      <c r="F71" s="59">
        <v>10</v>
      </c>
      <c r="G71" s="54">
        <v>15</v>
      </c>
      <c r="H71" s="54"/>
      <c r="I71" s="54">
        <v>93</v>
      </c>
      <c r="J71" s="54">
        <v>69</v>
      </c>
      <c r="K71" s="54">
        <v>18</v>
      </c>
      <c r="L71" s="54">
        <v>140</v>
      </c>
      <c r="M71" s="54"/>
    </row>
    <row r="72" spans="1:13" ht="18" customHeight="1">
      <c r="A72" s="34" t="s">
        <v>67</v>
      </c>
      <c r="B72" s="59">
        <v>4</v>
      </c>
      <c r="C72" s="54">
        <v>0</v>
      </c>
      <c r="D72" s="59">
        <v>1</v>
      </c>
      <c r="E72" s="54">
        <v>0</v>
      </c>
      <c r="F72" s="59">
        <v>3</v>
      </c>
      <c r="G72" s="54">
        <v>0</v>
      </c>
      <c r="H72" s="54"/>
      <c r="I72" s="54">
        <v>0</v>
      </c>
      <c r="J72" s="54">
        <v>0</v>
      </c>
      <c r="K72" s="54">
        <v>0</v>
      </c>
      <c r="L72" s="54">
        <v>0</v>
      </c>
      <c r="M72" s="54"/>
    </row>
    <row r="73" spans="1:13" ht="14.25" customHeight="1">
      <c r="A73" s="51" t="s">
        <v>46</v>
      </c>
      <c r="B73" s="58">
        <v>1216</v>
      </c>
      <c r="C73" s="58">
        <v>30</v>
      </c>
      <c r="D73" s="58">
        <v>67</v>
      </c>
      <c r="E73" s="58">
        <v>216</v>
      </c>
      <c r="F73" s="58">
        <v>79</v>
      </c>
      <c r="G73" s="58">
        <v>34</v>
      </c>
      <c r="H73" s="58"/>
      <c r="I73" s="58">
        <v>409</v>
      </c>
      <c r="J73" s="58">
        <v>144</v>
      </c>
      <c r="K73" s="58">
        <v>80</v>
      </c>
      <c r="L73" s="58">
        <v>157</v>
      </c>
      <c r="M73" s="54"/>
    </row>
    <row r="74" spans="1:13" ht="18.75" customHeight="1">
      <c r="A74" s="49" t="s">
        <v>142</v>
      </c>
      <c r="B74" s="58"/>
      <c r="C74" s="95"/>
      <c r="D74" s="95"/>
      <c r="E74" s="95"/>
      <c r="F74" s="95"/>
      <c r="G74" s="95"/>
      <c r="H74" s="95"/>
      <c r="I74" s="95"/>
      <c r="J74" s="95"/>
      <c r="K74" s="96"/>
      <c r="L74" s="95"/>
      <c r="M74" s="54"/>
    </row>
    <row r="75" spans="1:13" ht="9.75" customHeight="1">
      <c r="A75" s="50" t="s">
        <v>48</v>
      </c>
      <c r="B75" s="59">
        <v>135</v>
      </c>
      <c r="C75" s="97">
        <v>1</v>
      </c>
      <c r="D75" s="97">
        <v>2</v>
      </c>
      <c r="E75" s="59">
        <v>18</v>
      </c>
      <c r="F75" s="59">
        <v>22</v>
      </c>
      <c r="G75" s="59">
        <v>3</v>
      </c>
      <c r="H75" s="97"/>
      <c r="I75" s="59">
        <v>31</v>
      </c>
      <c r="J75" s="59">
        <v>28</v>
      </c>
      <c r="K75" s="97">
        <v>29</v>
      </c>
      <c r="L75" s="59">
        <v>1</v>
      </c>
      <c r="M75" s="54"/>
    </row>
    <row r="76" spans="1:13" ht="9.75" customHeight="1">
      <c r="A76" s="34" t="s">
        <v>49</v>
      </c>
      <c r="B76" s="59">
        <v>113</v>
      </c>
      <c r="C76" s="59">
        <v>4</v>
      </c>
      <c r="D76" s="97">
        <v>2</v>
      </c>
      <c r="E76" s="59">
        <v>1</v>
      </c>
      <c r="F76" s="59">
        <v>10</v>
      </c>
      <c r="G76" s="97">
        <v>1</v>
      </c>
      <c r="H76" s="97"/>
      <c r="I76" s="59">
        <v>54</v>
      </c>
      <c r="J76" s="59">
        <v>10</v>
      </c>
      <c r="K76" s="59">
        <v>22</v>
      </c>
      <c r="L76" s="97">
        <v>9</v>
      </c>
      <c r="M76" s="54"/>
    </row>
    <row r="77" spans="1:13" ht="9.75" customHeight="1">
      <c r="A77" s="34" t="s">
        <v>50</v>
      </c>
      <c r="B77" s="59">
        <v>297</v>
      </c>
      <c r="C77" s="59">
        <v>3</v>
      </c>
      <c r="D77" s="59">
        <v>5</v>
      </c>
      <c r="E77" s="59">
        <v>37</v>
      </c>
      <c r="F77" s="59">
        <v>6</v>
      </c>
      <c r="G77" s="59">
        <v>10</v>
      </c>
      <c r="H77" s="97"/>
      <c r="I77" s="59">
        <v>196</v>
      </c>
      <c r="J77" s="59">
        <v>24</v>
      </c>
      <c r="K77" s="59">
        <v>11</v>
      </c>
      <c r="L77" s="59">
        <v>5</v>
      </c>
      <c r="M77" s="54"/>
    </row>
    <row r="78" spans="1:13" ht="9.75" customHeight="1">
      <c r="A78" s="34" t="s">
        <v>51</v>
      </c>
      <c r="B78" s="59">
        <v>100</v>
      </c>
      <c r="C78" s="59">
        <v>3</v>
      </c>
      <c r="D78" s="59">
        <v>2</v>
      </c>
      <c r="E78" s="59">
        <v>19</v>
      </c>
      <c r="F78" s="59">
        <v>27</v>
      </c>
      <c r="G78" s="59">
        <v>1</v>
      </c>
      <c r="H78" s="97"/>
      <c r="I78" s="59">
        <v>35</v>
      </c>
      <c r="J78" s="59">
        <v>13</v>
      </c>
      <c r="K78" s="54">
        <v>0</v>
      </c>
      <c r="L78" s="54">
        <v>0</v>
      </c>
      <c r="M78" s="54"/>
    </row>
    <row r="79" spans="1:13" ht="9.75" customHeight="1">
      <c r="A79" s="34" t="s">
        <v>52</v>
      </c>
      <c r="B79" s="59">
        <v>567</v>
      </c>
      <c r="C79" s="59">
        <v>19</v>
      </c>
      <c r="D79" s="59">
        <v>55</v>
      </c>
      <c r="E79" s="59">
        <v>141</v>
      </c>
      <c r="F79" s="59">
        <v>11</v>
      </c>
      <c r="G79" s="59">
        <v>19</v>
      </c>
      <c r="H79" s="97"/>
      <c r="I79" s="59">
        <v>93</v>
      </c>
      <c r="J79" s="59">
        <v>69</v>
      </c>
      <c r="K79" s="59">
        <v>18</v>
      </c>
      <c r="L79" s="59">
        <v>142</v>
      </c>
      <c r="M79" s="54"/>
    </row>
    <row r="80" spans="1:13" ht="17.25" customHeight="1">
      <c r="A80" s="52" t="s">
        <v>67</v>
      </c>
      <c r="B80" s="59">
        <v>4</v>
      </c>
      <c r="C80" s="54">
        <v>0</v>
      </c>
      <c r="D80" s="59">
        <v>1</v>
      </c>
      <c r="E80" s="54">
        <v>0</v>
      </c>
      <c r="F80" s="59">
        <v>3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/>
    </row>
    <row r="81" spans="1:13" ht="9" customHeight="1">
      <c r="A81" s="120"/>
      <c r="B81" s="59"/>
      <c r="C81" s="54"/>
      <c r="D81" s="59"/>
      <c r="E81" s="54"/>
      <c r="F81" s="59"/>
      <c r="G81" s="54"/>
      <c r="H81" s="54"/>
      <c r="I81" s="54"/>
      <c r="J81" s="54"/>
      <c r="K81" s="54"/>
      <c r="L81" s="54"/>
      <c r="M81" s="54"/>
    </row>
    <row r="82" spans="1:13" ht="35.25" customHeight="1">
      <c r="A82" s="82"/>
      <c r="B82" s="42" t="s">
        <v>46</v>
      </c>
      <c r="C82" s="31" t="s">
        <v>103</v>
      </c>
      <c r="D82" s="31" t="s">
        <v>116</v>
      </c>
      <c r="E82" s="31" t="s">
        <v>117</v>
      </c>
      <c r="F82" s="31" t="s">
        <v>118</v>
      </c>
      <c r="G82" s="31" t="s">
        <v>119</v>
      </c>
      <c r="H82" s="31"/>
      <c r="I82" s="31" t="s">
        <v>120</v>
      </c>
      <c r="J82" s="31" t="s">
        <v>121</v>
      </c>
      <c r="K82" s="31" t="s">
        <v>122</v>
      </c>
      <c r="L82" s="31" t="s">
        <v>123</v>
      </c>
      <c r="M82" s="31"/>
    </row>
    <row r="83" spans="1:13" ht="17.25" customHeight="1">
      <c r="A83" s="48" t="s">
        <v>46</v>
      </c>
      <c r="B83" s="128">
        <v>1259</v>
      </c>
      <c r="C83" s="128">
        <v>32</v>
      </c>
      <c r="D83" s="128">
        <v>69</v>
      </c>
      <c r="E83" s="128">
        <v>239</v>
      </c>
      <c r="F83" s="128">
        <v>79</v>
      </c>
      <c r="G83" s="128">
        <v>41</v>
      </c>
      <c r="H83" s="128"/>
      <c r="I83" s="128">
        <v>416</v>
      </c>
      <c r="J83" s="128">
        <v>144</v>
      </c>
      <c r="K83" s="128">
        <v>81</v>
      </c>
      <c r="L83" s="128">
        <v>158</v>
      </c>
      <c r="M83" s="54"/>
    </row>
    <row r="84" spans="1:13" ht="17.25" customHeight="1">
      <c r="A84" s="49" t="s">
        <v>143</v>
      </c>
      <c r="B84" s="128"/>
      <c r="C84" s="129"/>
      <c r="D84" s="129"/>
      <c r="E84" s="129"/>
      <c r="F84" s="129"/>
      <c r="G84" s="129"/>
      <c r="H84" s="129"/>
      <c r="I84" s="129"/>
      <c r="J84" s="129"/>
      <c r="K84" s="130"/>
      <c r="L84" s="129"/>
      <c r="M84" s="54"/>
    </row>
    <row r="85" spans="1:13" ht="12" customHeight="1">
      <c r="A85" s="50" t="s">
        <v>48</v>
      </c>
      <c r="B85" s="131">
        <v>140</v>
      </c>
      <c r="C85" s="86">
        <v>1</v>
      </c>
      <c r="D85" s="132">
        <v>2</v>
      </c>
      <c r="E85" s="131">
        <v>18</v>
      </c>
      <c r="F85" s="131">
        <v>22</v>
      </c>
      <c r="G85" s="131">
        <v>7</v>
      </c>
      <c r="H85" s="132"/>
      <c r="I85" s="131">
        <v>32</v>
      </c>
      <c r="J85" s="131">
        <v>28</v>
      </c>
      <c r="K85" s="131">
        <v>29</v>
      </c>
      <c r="L85" s="131">
        <v>1</v>
      </c>
      <c r="M85" s="54"/>
    </row>
    <row r="86" spans="1:13" ht="12" customHeight="1">
      <c r="A86" s="34" t="s">
        <v>49</v>
      </c>
      <c r="B86" s="131">
        <v>119</v>
      </c>
      <c r="C86" s="131">
        <v>4</v>
      </c>
      <c r="D86" s="86">
        <v>2</v>
      </c>
      <c r="E86" s="131">
        <v>1</v>
      </c>
      <c r="F86" s="131">
        <v>16</v>
      </c>
      <c r="G86" s="86">
        <v>1</v>
      </c>
      <c r="H86" s="132"/>
      <c r="I86" s="131">
        <v>55</v>
      </c>
      <c r="J86" s="131">
        <v>10</v>
      </c>
      <c r="K86" s="131">
        <v>22</v>
      </c>
      <c r="L86" s="131">
        <v>8</v>
      </c>
      <c r="M86" s="54"/>
    </row>
    <row r="87" spans="1:13" ht="12" customHeight="1">
      <c r="A87" s="34" t="s">
        <v>50</v>
      </c>
      <c r="B87" s="131">
        <v>302</v>
      </c>
      <c r="C87" s="131">
        <v>3</v>
      </c>
      <c r="D87" s="131">
        <v>5</v>
      </c>
      <c r="E87" s="131">
        <v>41</v>
      </c>
      <c r="F87" s="131">
        <v>6</v>
      </c>
      <c r="G87" s="131">
        <v>10</v>
      </c>
      <c r="H87" s="132"/>
      <c r="I87" s="131">
        <v>197</v>
      </c>
      <c r="J87" s="131">
        <v>24</v>
      </c>
      <c r="K87" s="131">
        <v>11</v>
      </c>
      <c r="L87" s="131">
        <v>5</v>
      </c>
      <c r="M87" s="54"/>
    </row>
    <row r="88" spans="1:13" ht="12" customHeight="1">
      <c r="A88" s="34" t="s">
        <v>51</v>
      </c>
      <c r="B88" s="131">
        <v>96</v>
      </c>
      <c r="C88" s="131">
        <v>3</v>
      </c>
      <c r="D88" s="131">
        <v>4</v>
      </c>
      <c r="E88" s="131">
        <v>19</v>
      </c>
      <c r="F88" s="131">
        <v>20</v>
      </c>
      <c r="G88" s="131">
        <v>1</v>
      </c>
      <c r="H88" s="132"/>
      <c r="I88" s="131">
        <v>37</v>
      </c>
      <c r="J88" s="131">
        <v>12</v>
      </c>
      <c r="K88" s="86">
        <v>0</v>
      </c>
      <c r="L88" s="86">
        <v>0</v>
      </c>
      <c r="M88" s="54"/>
    </row>
    <row r="89" spans="1:13" ht="12" customHeight="1">
      <c r="A89" s="34" t="s">
        <v>52</v>
      </c>
      <c r="B89" s="131">
        <v>598</v>
      </c>
      <c r="C89" s="131">
        <v>21</v>
      </c>
      <c r="D89" s="131">
        <v>55</v>
      </c>
      <c r="E89" s="131">
        <v>160</v>
      </c>
      <c r="F89" s="131">
        <v>12</v>
      </c>
      <c r="G89" s="131">
        <v>22</v>
      </c>
      <c r="H89" s="132"/>
      <c r="I89" s="131">
        <v>95</v>
      </c>
      <c r="J89" s="131">
        <v>70</v>
      </c>
      <c r="K89" s="131">
        <v>19</v>
      </c>
      <c r="L89" s="131">
        <v>144</v>
      </c>
      <c r="M89" s="54"/>
    </row>
    <row r="90" spans="1:13" ht="17.25" customHeight="1">
      <c r="A90" s="34" t="s">
        <v>67</v>
      </c>
      <c r="B90" s="131">
        <v>4</v>
      </c>
      <c r="C90" s="86">
        <v>0</v>
      </c>
      <c r="D90" s="131">
        <v>1</v>
      </c>
      <c r="E90" s="86">
        <v>0</v>
      </c>
      <c r="F90" s="131">
        <v>3</v>
      </c>
      <c r="G90" s="86">
        <v>0</v>
      </c>
      <c r="H90" s="132"/>
      <c r="I90" s="86">
        <v>0</v>
      </c>
      <c r="J90" s="86">
        <v>0</v>
      </c>
      <c r="K90" s="86">
        <v>0</v>
      </c>
      <c r="L90" s="86">
        <v>0</v>
      </c>
      <c r="M90" s="54"/>
    </row>
    <row r="91" spans="1:13" ht="17.25" customHeight="1">
      <c r="A91" s="51" t="s">
        <v>46</v>
      </c>
      <c r="B91" s="128">
        <v>1348</v>
      </c>
      <c r="C91" s="128">
        <v>35</v>
      </c>
      <c r="D91" s="128">
        <v>69</v>
      </c>
      <c r="E91" s="128">
        <v>275</v>
      </c>
      <c r="F91" s="128">
        <v>80</v>
      </c>
      <c r="G91" s="128">
        <v>43</v>
      </c>
      <c r="H91" s="128"/>
      <c r="I91" s="128">
        <v>429</v>
      </c>
      <c r="J91" s="128">
        <v>157</v>
      </c>
      <c r="K91" s="128">
        <v>94</v>
      </c>
      <c r="L91" s="128">
        <v>166</v>
      </c>
      <c r="M91" s="54"/>
    </row>
    <row r="92" spans="1:13" ht="17.25" customHeight="1">
      <c r="A92" s="49" t="s">
        <v>144</v>
      </c>
      <c r="B92" s="131">
        <v>140</v>
      </c>
      <c r="C92" s="133">
        <v>1</v>
      </c>
      <c r="D92" s="133">
        <v>2</v>
      </c>
      <c r="E92" s="133">
        <v>18</v>
      </c>
      <c r="F92" s="133">
        <v>22</v>
      </c>
      <c r="G92" s="133">
        <v>6</v>
      </c>
      <c r="H92" s="133"/>
      <c r="I92" s="133">
        <v>33</v>
      </c>
      <c r="J92" s="133">
        <v>28</v>
      </c>
      <c r="K92" s="134">
        <v>29</v>
      </c>
      <c r="L92" s="133">
        <v>1</v>
      </c>
      <c r="M92" s="54"/>
    </row>
    <row r="93" spans="1:13" ht="10.5" customHeight="1">
      <c r="A93" s="50" t="s">
        <v>48</v>
      </c>
      <c r="B93" s="131">
        <v>140</v>
      </c>
      <c r="C93" s="86">
        <v>1</v>
      </c>
      <c r="D93" s="132">
        <v>2</v>
      </c>
      <c r="E93" s="131">
        <v>18</v>
      </c>
      <c r="F93" s="131">
        <v>22</v>
      </c>
      <c r="G93" s="131">
        <v>6</v>
      </c>
      <c r="H93" s="132"/>
      <c r="I93" s="131">
        <v>33</v>
      </c>
      <c r="J93" s="131">
        <v>28</v>
      </c>
      <c r="K93" s="132">
        <v>29</v>
      </c>
      <c r="L93" s="131">
        <v>1</v>
      </c>
      <c r="M93" s="54"/>
    </row>
    <row r="94" spans="1:13" ht="10.5" customHeight="1">
      <c r="A94" s="34" t="s">
        <v>49</v>
      </c>
      <c r="B94" s="131">
        <v>120</v>
      </c>
      <c r="C94" s="131">
        <v>4</v>
      </c>
      <c r="D94" s="86">
        <v>2</v>
      </c>
      <c r="E94" s="131">
        <v>1</v>
      </c>
      <c r="F94" s="131">
        <v>17</v>
      </c>
      <c r="G94" s="86">
        <v>2</v>
      </c>
      <c r="H94" s="132"/>
      <c r="I94" s="131">
        <v>54</v>
      </c>
      <c r="J94" s="131">
        <v>10</v>
      </c>
      <c r="K94" s="131">
        <v>22</v>
      </c>
      <c r="L94" s="132">
        <v>8</v>
      </c>
      <c r="M94" s="54"/>
    </row>
    <row r="95" spans="1:13" ht="10.5" customHeight="1">
      <c r="A95" s="34" t="s">
        <v>50</v>
      </c>
      <c r="B95" s="131">
        <v>313</v>
      </c>
      <c r="C95" s="131">
        <v>6</v>
      </c>
      <c r="D95" s="131">
        <v>5</v>
      </c>
      <c r="E95" s="131">
        <v>41</v>
      </c>
      <c r="F95" s="131">
        <v>5</v>
      </c>
      <c r="G95" s="131">
        <v>10</v>
      </c>
      <c r="H95" s="132"/>
      <c r="I95" s="131">
        <v>206</v>
      </c>
      <c r="J95" s="131">
        <v>23</v>
      </c>
      <c r="K95" s="131">
        <v>12</v>
      </c>
      <c r="L95" s="131">
        <v>5</v>
      </c>
      <c r="M95" s="54"/>
    </row>
    <row r="96" spans="1:13" ht="10.5" customHeight="1">
      <c r="A96" s="34" t="s">
        <v>51</v>
      </c>
      <c r="B96" s="131">
        <v>93</v>
      </c>
      <c r="C96" s="131">
        <v>3</v>
      </c>
      <c r="D96" s="131">
        <v>3</v>
      </c>
      <c r="E96" s="131">
        <v>19</v>
      </c>
      <c r="F96" s="131">
        <v>20</v>
      </c>
      <c r="G96" s="131">
        <v>1</v>
      </c>
      <c r="H96" s="132"/>
      <c r="I96" s="131">
        <v>39</v>
      </c>
      <c r="J96" s="131">
        <v>8</v>
      </c>
      <c r="K96" s="86">
        <v>0</v>
      </c>
      <c r="L96" s="86">
        <v>0</v>
      </c>
      <c r="M96" s="54"/>
    </row>
    <row r="97" spans="1:13" ht="10.5" customHeight="1">
      <c r="A97" s="34" t="s">
        <v>52</v>
      </c>
      <c r="B97" s="131">
        <v>678</v>
      </c>
      <c r="C97" s="131">
        <v>21</v>
      </c>
      <c r="D97" s="131">
        <v>56</v>
      </c>
      <c r="E97" s="131">
        <v>196</v>
      </c>
      <c r="F97" s="131">
        <v>13</v>
      </c>
      <c r="G97" s="131">
        <v>24</v>
      </c>
      <c r="H97" s="132"/>
      <c r="I97" s="131">
        <v>97</v>
      </c>
      <c r="J97" s="131">
        <v>88</v>
      </c>
      <c r="K97" s="131">
        <v>31</v>
      </c>
      <c r="L97" s="131">
        <v>152</v>
      </c>
      <c r="M97" s="54"/>
    </row>
    <row r="98" spans="1:13" ht="17.25" customHeight="1">
      <c r="A98" s="34" t="s">
        <v>67</v>
      </c>
      <c r="B98" s="131">
        <v>4</v>
      </c>
      <c r="C98" s="86">
        <v>0</v>
      </c>
      <c r="D98" s="131">
        <v>1</v>
      </c>
      <c r="E98" s="86">
        <v>0</v>
      </c>
      <c r="F98" s="131">
        <v>3</v>
      </c>
      <c r="G98" s="86">
        <v>0</v>
      </c>
      <c r="H98" s="86"/>
      <c r="I98" s="86">
        <v>0</v>
      </c>
      <c r="J98" s="86">
        <v>0</v>
      </c>
      <c r="K98" s="86">
        <v>0</v>
      </c>
      <c r="L98" s="86">
        <v>0</v>
      </c>
      <c r="M98" s="54"/>
    </row>
    <row r="99" spans="1:13" ht="17.25" customHeight="1">
      <c r="A99" s="51" t="s">
        <v>46</v>
      </c>
      <c r="B99" s="128">
        <v>1365</v>
      </c>
      <c r="C99" s="128">
        <v>37</v>
      </c>
      <c r="D99" s="128">
        <v>69</v>
      </c>
      <c r="E99" s="128">
        <v>280</v>
      </c>
      <c r="F99" s="128">
        <v>80</v>
      </c>
      <c r="G99" s="128">
        <v>45</v>
      </c>
      <c r="H99" s="128"/>
      <c r="I99" s="128">
        <v>435</v>
      </c>
      <c r="J99" s="128">
        <v>157</v>
      </c>
      <c r="K99" s="128">
        <v>94</v>
      </c>
      <c r="L99" s="128">
        <v>168</v>
      </c>
      <c r="M99" s="54"/>
    </row>
    <row r="100" spans="1:13" ht="17.25" customHeight="1">
      <c r="A100" s="49" t="s">
        <v>145</v>
      </c>
      <c r="B100" s="131"/>
      <c r="C100" s="86"/>
      <c r="D100" s="131"/>
      <c r="E100" s="86"/>
      <c r="F100" s="131"/>
      <c r="G100" s="86"/>
      <c r="H100" s="86"/>
      <c r="I100" s="86"/>
      <c r="J100" s="86"/>
      <c r="K100" s="86"/>
      <c r="L100" s="86"/>
      <c r="M100" s="54"/>
    </row>
    <row r="101" spans="1:13" ht="10.5" customHeight="1">
      <c r="A101" s="50" t="s">
        <v>48</v>
      </c>
      <c r="B101" s="131">
        <v>141</v>
      </c>
      <c r="C101" s="86">
        <v>1</v>
      </c>
      <c r="D101" s="131">
        <v>2</v>
      </c>
      <c r="E101" s="86">
        <v>18</v>
      </c>
      <c r="F101" s="131">
        <v>22</v>
      </c>
      <c r="G101" s="86">
        <v>6</v>
      </c>
      <c r="H101" s="86"/>
      <c r="I101" s="86">
        <v>34</v>
      </c>
      <c r="J101" s="86">
        <v>28</v>
      </c>
      <c r="K101" s="86">
        <v>29</v>
      </c>
      <c r="L101" s="86">
        <v>1</v>
      </c>
      <c r="M101" s="54"/>
    </row>
    <row r="102" spans="1:13" ht="10.5" customHeight="1">
      <c r="A102" s="34" t="s">
        <v>49</v>
      </c>
      <c r="B102" s="131">
        <v>119</v>
      </c>
      <c r="C102" s="86">
        <v>4</v>
      </c>
      <c r="D102" s="131">
        <v>2</v>
      </c>
      <c r="E102" s="86">
        <v>1</v>
      </c>
      <c r="F102" s="131">
        <v>17</v>
      </c>
      <c r="G102" s="86">
        <v>2</v>
      </c>
      <c r="H102" s="86"/>
      <c r="I102" s="86">
        <v>56</v>
      </c>
      <c r="J102" s="86">
        <v>10</v>
      </c>
      <c r="K102" s="86">
        <v>22</v>
      </c>
      <c r="L102" s="86">
        <v>5</v>
      </c>
      <c r="M102" s="54"/>
    </row>
    <row r="103" spans="1:13" ht="10.5" customHeight="1">
      <c r="A103" s="34" t="s">
        <v>50</v>
      </c>
      <c r="B103" s="131">
        <v>315</v>
      </c>
      <c r="C103" s="86">
        <v>6</v>
      </c>
      <c r="D103" s="131">
        <v>5</v>
      </c>
      <c r="E103" s="86">
        <v>41</v>
      </c>
      <c r="F103" s="131">
        <v>5</v>
      </c>
      <c r="G103" s="86">
        <v>10</v>
      </c>
      <c r="H103" s="86"/>
      <c r="I103" s="86">
        <v>208</v>
      </c>
      <c r="J103" s="86">
        <v>23</v>
      </c>
      <c r="K103" s="86">
        <v>12</v>
      </c>
      <c r="L103" s="86">
        <v>5</v>
      </c>
      <c r="M103" s="54"/>
    </row>
    <row r="104" spans="1:13" ht="10.5" customHeight="1">
      <c r="A104" s="34" t="s">
        <v>51</v>
      </c>
      <c r="B104" s="131">
        <v>93</v>
      </c>
      <c r="C104" s="86">
        <v>3</v>
      </c>
      <c r="D104" s="131">
        <v>3</v>
      </c>
      <c r="E104" s="86">
        <v>19</v>
      </c>
      <c r="F104" s="131">
        <v>20</v>
      </c>
      <c r="G104" s="86">
        <v>1</v>
      </c>
      <c r="H104" s="86"/>
      <c r="I104" s="86">
        <v>39</v>
      </c>
      <c r="J104" s="86">
        <v>8</v>
      </c>
      <c r="K104" s="86" t="s">
        <v>136</v>
      </c>
      <c r="L104" s="86" t="s">
        <v>136</v>
      </c>
      <c r="M104" s="54"/>
    </row>
    <row r="105" spans="1:13" ht="10.5" customHeight="1">
      <c r="A105" s="34" t="s">
        <v>52</v>
      </c>
      <c r="B105" s="131">
        <v>693</v>
      </c>
      <c r="C105" s="86">
        <v>23</v>
      </c>
      <c r="D105" s="131">
        <v>56</v>
      </c>
      <c r="E105" s="86">
        <v>201</v>
      </c>
      <c r="F105" s="131">
        <v>13</v>
      </c>
      <c r="G105" s="86">
        <v>26</v>
      </c>
      <c r="H105" s="86"/>
      <c r="I105" s="86">
        <v>98</v>
      </c>
      <c r="J105" s="86">
        <v>88</v>
      </c>
      <c r="K105" s="86">
        <v>31</v>
      </c>
      <c r="L105" s="86">
        <v>157</v>
      </c>
      <c r="M105" s="54"/>
    </row>
    <row r="106" spans="1:13" ht="17.25" customHeight="1">
      <c r="A106" s="34" t="s">
        <v>67</v>
      </c>
      <c r="B106" s="131">
        <v>4</v>
      </c>
      <c r="C106" s="86" t="s">
        <v>136</v>
      </c>
      <c r="D106" s="131">
        <v>1</v>
      </c>
      <c r="E106" s="86" t="s">
        <v>136</v>
      </c>
      <c r="F106" s="131">
        <v>3</v>
      </c>
      <c r="G106" s="86" t="s">
        <v>136</v>
      </c>
      <c r="H106" s="86"/>
      <c r="I106" s="86" t="s">
        <v>136</v>
      </c>
      <c r="J106" s="86" t="s">
        <v>136</v>
      </c>
      <c r="K106" s="86" t="s">
        <v>136</v>
      </c>
      <c r="L106" s="86" t="s">
        <v>136</v>
      </c>
      <c r="M106" s="54"/>
    </row>
    <row r="107" spans="1:13" ht="17.25" customHeight="1">
      <c r="A107" s="51" t="s">
        <v>46</v>
      </c>
      <c r="B107" s="128">
        <v>1409</v>
      </c>
      <c r="C107" s="128">
        <v>37</v>
      </c>
      <c r="D107" s="128">
        <v>69</v>
      </c>
      <c r="E107" s="128">
        <v>304</v>
      </c>
      <c r="F107" s="128">
        <v>80</v>
      </c>
      <c r="G107" s="128">
        <v>48</v>
      </c>
      <c r="H107" s="128"/>
      <c r="I107" s="128">
        <v>446</v>
      </c>
      <c r="J107" s="128">
        <v>158</v>
      </c>
      <c r="K107" s="128">
        <v>95</v>
      </c>
      <c r="L107" s="128">
        <v>172</v>
      </c>
      <c r="M107" s="54"/>
    </row>
    <row r="108" spans="1:13" ht="17.25" customHeight="1">
      <c r="A108" s="49" t="s">
        <v>146</v>
      </c>
      <c r="B108" s="128"/>
      <c r="C108" s="129"/>
      <c r="D108" s="129"/>
      <c r="E108" s="129"/>
      <c r="F108" s="129"/>
      <c r="G108" s="129"/>
      <c r="H108" s="129"/>
      <c r="I108" s="129"/>
      <c r="J108" s="129"/>
      <c r="K108" s="130"/>
      <c r="L108" s="129"/>
      <c r="M108" s="54"/>
    </row>
    <row r="109" spans="1:13" ht="9.75" customHeight="1">
      <c r="A109" s="50" t="s">
        <v>48</v>
      </c>
      <c r="B109" s="131">
        <v>149</v>
      </c>
      <c r="C109" s="132">
        <v>1</v>
      </c>
      <c r="D109" s="132">
        <v>2</v>
      </c>
      <c r="E109" s="131">
        <v>24</v>
      </c>
      <c r="F109" s="131">
        <v>22</v>
      </c>
      <c r="G109" s="131">
        <v>6</v>
      </c>
      <c r="H109" s="132"/>
      <c r="I109" s="131">
        <v>34</v>
      </c>
      <c r="J109" s="131">
        <v>28</v>
      </c>
      <c r="K109" s="132">
        <v>30</v>
      </c>
      <c r="L109" s="131">
        <v>2</v>
      </c>
      <c r="M109" s="54"/>
    </row>
    <row r="110" spans="1:13" ht="9.75" customHeight="1">
      <c r="A110" s="34" t="s">
        <v>49</v>
      </c>
      <c r="B110" s="131">
        <v>123</v>
      </c>
      <c r="C110" s="131">
        <v>4</v>
      </c>
      <c r="D110" s="132">
        <v>2</v>
      </c>
      <c r="E110" s="131">
        <v>1</v>
      </c>
      <c r="F110" s="131">
        <v>17</v>
      </c>
      <c r="G110" s="132">
        <v>2</v>
      </c>
      <c r="H110" s="132"/>
      <c r="I110" s="131">
        <v>59</v>
      </c>
      <c r="J110" s="131">
        <v>10</v>
      </c>
      <c r="K110" s="131">
        <v>22</v>
      </c>
      <c r="L110" s="132">
        <v>6</v>
      </c>
      <c r="M110" s="54"/>
    </row>
    <row r="111" spans="1:13" ht="9.75" customHeight="1">
      <c r="A111" s="34" t="s">
        <v>50</v>
      </c>
      <c r="B111" s="131">
        <v>323</v>
      </c>
      <c r="C111" s="131">
        <v>6</v>
      </c>
      <c r="D111" s="131">
        <v>5</v>
      </c>
      <c r="E111" s="131">
        <v>43</v>
      </c>
      <c r="F111" s="131">
        <v>5</v>
      </c>
      <c r="G111" s="131">
        <v>12</v>
      </c>
      <c r="H111" s="132"/>
      <c r="I111" s="131">
        <v>212</v>
      </c>
      <c r="J111" s="131">
        <v>23</v>
      </c>
      <c r="K111" s="131">
        <v>12</v>
      </c>
      <c r="L111" s="131">
        <v>5</v>
      </c>
      <c r="M111" s="54"/>
    </row>
    <row r="112" spans="1:13" ht="9.75" customHeight="1">
      <c r="A112" s="34" t="s">
        <v>51</v>
      </c>
      <c r="B112" s="131">
        <v>97</v>
      </c>
      <c r="C112" s="131">
        <v>3</v>
      </c>
      <c r="D112" s="131">
        <v>3</v>
      </c>
      <c r="E112" s="131">
        <v>19</v>
      </c>
      <c r="F112" s="131">
        <v>20</v>
      </c>
      <c r="G112" s="131">
        <v>1</v>
      </c>
      <c r="H112" s="132"/>
      <c r="I112" s="131">
        <v>42</v>
      </c>
      <c r="J112" s="131">
        <v>8</v>
      </c>
      <c r="K112" s="86">
        <v>0</v>
      </c>
      <c r="L112" s="86">
        <v>1</v>
      </c>
      <c r="M112" s="54"/>
    </row>
    <row r="113" spans="1:13" ht="9.75" customHeight="1">
      <c r="A113" s="34" t="s">
        <v>52</v>
      </c>
      <c r="B113" s="131">
        <v>713</v>
      </c>
      <c r="C113" s="131">
        <v>23</v>
      </c>
      <c r="D113" s="131">
        <v>56</v>
      </c>
      <c r="E113" s="131">
        <v>217</v>
      </c>
      <c r="F113" s="131">
        <v>13</v>
      </c>
      <c r="G113" s="131">
        <v>27</v>
      </c>
      <c r="H113" s="132"/>
      <c r="I113" s="131">
        <v>99</v>
      </c>
      <c r="J113" s="131">
        <v>89</v>
      </c>
      <c r="K113" s="131">
        <v>31</v>
      </c>
      <c r="L113" s="131">
        <v>158</v>
      </c>
      <c r="M113" s="54"/>
    </row>
    <row r="114" spans="1:13" ht="17.25" customHeight="1">
      <c r="A114" s="52" t="s">
        <v>67</v>
      </c>
      <c r="B114" s="131">
        <v>4</v>
      </c>
      <c r="C114" s="86">
        <v>0</v>
      </c>
      <c r="D114" s="131">
        <v>1</v>
      </c>
      <c r="E114" s="86">
        <v>0</v>
      </c>
      <c r="F114" s="131">
        <v>3</v>
      </c>
      <c r="G114" s="86">
        <v>0</v>
      </c>
      <c r="H114" s="86"/>
      <c r="I114" s="86">
        <v>0</v>
      </c>
      <c r="J114" s="86">
        <v>0</v>
      </c>
      <c r="K114" s="86">
        <v>0</v>
      </c>
      <c r="L114" s="86">
        <v>0</v>
      </c>
      <c r="M114" s="54"/>
    </row>
    <row r="115" spans="1:13" ht="8.25" customHeight="1">
      <c r="A115" s="79"/>
      <c r="B115" s="131"/>
      <c r="C115" s="86"/>
      <c r="D115" s="131"/>
      <c r="E115" s="86"/>
      <c r="F115" s="131"/>
      <c r="G115" s="86"/>
      <c r="H115" s="86"/>
      <c r="I115" s="86"/>
      <c r="J115" s="86"/>
      <c r="K115" s="86"/>
      <c r="L115" s="86"/>
      <c r="M115" s="54"/>
    </row>
    <row r="116" spans="1:13" ht="45.75" customHeight="1">
      <c r="A116" s="34"/>
      <c r="B116" s="42" t="s">
        <v>46</v>
      </c>
      <c r="C116" s="31" t="s">
        <v>103</v>
      </c>
      <c r="D116" s="31" t="s">
        <v>116</v>
      </c>
      <c r="E116" s="31" t="s">
        <v>117</v>
      </c>
      <c r="F116" s="31" t="s">
        <v>118</v>
      </c>
      <c r="G116" s="31" t="s">
        <v>119</v>
      </c>
      <c r="H116" s="31"/>
      <c r="I116" s="31" t="s">
        <v>120</v>
      </c>
      <c r="J116" s="31" t="s">
        <v>121</v>
      </c>
      <c r="K116" s="31" t="s">
        <v>122</v>
      </c>
      <c r="L116" s="31" t="s">
        <v>123</v>
      </c>
      <c r="M116" s="31"/>
    </row>
    <row r="117" spans="1:13">
      <c r="A117" s="48" t="s">
        <v>46</v>
      </c>
      <c r="B117" s="128">
        <v>1498</v>
      </c>
      <c r="C117" s="128">
        <v>45</v>
      </c>
      <c r="D117" s="128">
        <v>69</v>
      </c>
      <c r="E117" s="128">
        <v>337</v>
      </c>
      <c r="F117" s="128">
        <v>76</v>
      </c>
      <c r="G117" s="128">
        <v>54</v>
      </c>
      <c r="H117" s="128"/>
      <c r="I117" s="128">
        <v>464</v>
      </c>
      <c r="J117" s="128">
        <v>174</v>
      </c>
      <c r="K117" s="128">
        <v>97</v>
      </c>
      <c r="L117" s="128">
        <v>182</v>
      </c>
      <c r="M117" s="54"/>
    </row>
    <row r="118" spans="1:13" ht="23.25" customHeight="1">
      <c r="A118" s="49" t="s">
        <v>147</v>
      </c>
      <c r="B118" s="128"/>
      <c r="C118" s="129"/>
      <c r="D118" s="129"/>
      <c r="E118" s="129"/>
      <c r="F118" s="129"/>
      <c r="G118" s="129"/>
      <c r="H118" s="129"/>
      <c r="I118" s="129"/>
      <c r="J118" s="129"/>
      <c r="K118" s="130"/>
      <c r="L118" s="129"/>
      <c r="M118" s="54"/>
    </row>
    <row r="119" spans="1:13" ht="11.25" customHeight="1">
      <c r="A119" s="50" t="s">
        <v>48</v>
      </c>
      <c r="B119" s="131">
        <v>179</v>
      </c>
      <c r="C119" s="86">
        <v>2</v>
      </c>
      <c r="D119" s="132">
        <v>4</v>
      </c>
      <c r="E119" s="131">
        <v>28</v>
      </c>
      <c r="F119" s="131">
        <v>26</v>
      </c>
      <c r="G119" s="131">
        <v>7</v>
      </c>
      <c r="H119" s="132"/>
      <c r="I119" s="131">
        <v>41</v>
      </c>
      <c r="J119" s="131">
        <v>29</v>
      </c>
      <c r="K119" s="131">
        <v>30</v>
      </c>
      <c r="L119" s="131">
        <v>12</v>
      </c>
      <c r="M119" s="54"/>
    </row>
    <row r="120" spans="1:13" ht="11.25" customHeight="1">
      <c r="A120" s="34" t="s">
        <v>49</v>
      </c>
      <c r="B120" s="131">
        <v>106</v>
      </c>
      <c r="C120" s="131">
        <v>4</v>
      </c>
      <c r="D120" s="86">
        <v>1</v>
      </c>
      <c r="E120" s="131">
        <v>1</v>
      </c>
      <c r="F120" s="131">
        <v>6</v>
      </c>
      <c r="G120" s="86">
        <v>2</v>
      </c>
      <c r="H120" s="132"/>
      <c r="I120" s="131">
        <v>60</v>
      </c>
      <c r="J120" s="131">
        <v>9</v>
      </c>
      <c r="K120" s="131">
        <v>22</v>
      </c>
      <c r="L120" s="131">
        <v>1</v>
      </c>
      <c r="M120" s="54"/>
    </row>
    <row r="121" spans="1:13" ht="11.25" customHeight="1">
      <c r="A121" s="34" t="s">
        <v>50</v>
      </c>
      <c r="B121" s="131">
        <v>330</v>
      </c>
      <c r="C121" s="131">
        <v>9</v>
      </c>
      <c r="D121" s="131">
        <v>5</v>
      </c>
      <c r="E121" s="131">
        <v>45</v>
      </c>
      <c r="F121" s="131">
        <v>7</v>
      </c>
      <c r="G121" s="131">
        <v>15</v>
      </c>
      <c r="H121" s="132"/>
      <c r="I121" s="131">
        <v>208</v>
      </c>
      <c r="J121" s="131">
        <v>24</v>
      </c>
      <c r="K121" s="131">
        <v>11</v>
      </c>
      <c r="L121" s="131">
        <v>6</v>
      </c>
      <c r="M121" s="54"/>
    </row>
    <row r="122" spans="1:13" ht="11.25" customHeight="1">
      <c r="A122" s="34" t="s">
        <v>51</v>
      </c>
      <c r="B122" s="131">
        <v>89</v>
      </c>
      <c r="C122" s="131">
        <v>3</v>
      </c>
      <c r="D122" s="131">
        <v>3</v>
      </c>
      <c r="E122" s="131">
        <v>16</v>
      </c>
      <c r="F122" s="131">
        <v>19</v>
      </c>
      <c r="G122" s="54">
        <v>0</v>
      </c>
      <c r="H122" s="132"/>
      <c r="I122" s="131">
        <v>41</v>
      </c>
      <c r="J122" s="131">
        <v>7</v>
      </c>
      <c r="K122" s="54">
        <v>0</v>
      </c>
      <c r="L122" s="54">
        <v>0</v>
      </c>
      <c r="M122" s="54"/>
    </row>
    <row r="123" spans="1:13" ht="11.25" customHeight="1">
      <c r="A123" s="34" t="s">
        <v>52</v>
      </c>
      <c r="B123" s="131">
        <v>791</v>
      </c>
      <c r="C123" s="131">
        <v>27</v>
      </c>
      <c r="D123" s="131">
        <v>55</v>
      </c>
      <c r="E123" s="131">
        <v>247</v>
      </c>
      <c r="F123" s="131">
        <v>18</v>
      </c>
      <c r="G123" s="131">
        <v>29</v>
      </c>
      <c r="H123" s="132"/>
      <c r="I123" s="131">
        <v>114</v>
      </c>
      <c r="J123" s="131">
        <v>104</v>
      </c>
      <c r="K123" s="131">
        <v>34</v>
      </c>
      <c r="L123" s="131">
        <v>163</v>
      </c>
      <c r="M123" s="54"/>
    </row>
    <row r="124" spans="1:13" ht="17.25" customHeight="1">
      <c r="A124" s="34" t="s">
        <v>67</v>
      </c>
      <c r="B124" s="131">
        <v>3</v>
      </c>
      <c r="C124" s="54">
        <v>0</v>
      </c>
      <c r="D124" s="131">
        <v>1</v>
      </c>
      <c r="E124" s="86">
        <v>0</v>
      </c>
      <c r="F124" s="86">
        <v>0</v>
      </c>
      <c r="G124" s="86">
        <v>1</v>
      </c>
      <c r="H124" s="132"/>
      <c r="I124" s="54">
        <v>0</v>
      </c>
      <c r="J124" s="86">
        <v>1</v>
      </c>
      <c r="K124" s="54">
        <v>0</v>
      </c>
      <c r="L124" s="54">
        <v>0</v>
      </c>
      <c r="M124" s="54"/>
    </row>
    <row r="125" spans="1:13" ht="17.25" customHeight="1">
      <c r="A125" s="51" t="s">
        <v>46</v>
      </c>
      <c r="B125" s="128">
        <v>1518</v>
      </c>
      <c r="C125" s="128">
        <v>37</v>
      </c>
      <c r="D125" s="128">
        <v>69</v>
      </c>
      <c r="E125" s="128">
        <v>361</v>
      </c>
      <c r="F125" s="128">
        <v>76</v>
      </c>
      <c r="G125" s="128">
        <v>69</v>
      </c>
      <c r="H125" s="128"/>
      <c r="I125" s="128">
        <v>428</v>
      </c>
      <c r="J125" s="128">
        <v>179</v>
      </c>
      <c r="K125" s="128">
        <v>109</v>
      </c>
      <c r="L125" s="128">
        <v>190</v>
      </c>
      <c r="M125" s="54"/>
    </row>
    <row r="126" spans="1:13" ht="17.25" customHeight="1">
      <c r="A126" s="49" t="s">
        <v>148</v>
      </c>
      <c r="B126" s="131"/>
      <c r="C126" s="133"/>
      <c r="D126" s="133"/>
      <c r="E126" s="133"/>
      <c r="F126" s="133"/>
      <c r="G126" s="133"/>
      <c r="H126" s="133"/>
      <c r="I126" s="133"/>
      <c r="J126" s="133"/>
      <c r="K126" s="134"/>
      <c r="L126" s="133"/>
      <c r="M126" s="54"/>
    </row>
    <row r="127" spans="1:13" ht="10.5" customHeight="1">
      <c r="A127" s="50" t="s">
        <v>48</v>
      </c>
      <c r="B127" s="131">
        <v>172</v>
      </c>
      <c r="C127" s="54">
        <v>0</v>
      </c>
      <c r="D127" s="132">
        <v>4</v>
      </c>
      <c r="E127" s="131">
        <v>28</v>
      </c>
      <c r="F127" s="131">
        <v>26</v>
      </c>
      <c r="G127" s="131">
        <v>8</v>
      </c>
      <c r="H127" s="132"/>
      <c r="I127" s="131">
        <v>37</v>
      </c>
      <c r="J127" s="131">
        <v>29</v>
      </c>
      <c r="K127" s="132">
        <v>30</v>
      </c>
      <c r="L127" s="131">
        <v>10</v>
      </c>
      <c r="M127" s="54"/>
    </row>
    <row r="128" spans="1:13" ht="10.5" customHeight="1">
      <c r="A128" s="34" t="s">
        <v>49</v>
      </c>
      <c r="B128" s="131">
        <v>95</v>
      </c>
      <c r="C128" s="131">
        <v>3</v>
      </c>
      <c r="D128" s="86">
        <v>1</v>
      </c>
      <c r="E128" s="131">
        <v>1</v>
      </c>
      <c r="F128" s="131">
        <v>6</v>
      </c>
      <c r="G128" s="86">
        <v>2</v>
      </c>
      <c r="H128" s="132"/>
      <c r="I128" s="131">
        <v>50</v>
      </c>
      <c r="J128" s="131">
        <v>9</v>
      </c>
      <c r="K128" s="131">
        <v>22</v>
      </c>
      <c r="L128" s="132">
        <v>1</v>
      </c>
      <c r="M128" s="54"/>
    </row>
    <row r="129" spans="1:16" ht="10.5" customHeight="1">
      <c r="A129" s="34" t="s">
        <v>50</v>
      </c>
      <c r="B129" s="131">
        <v>351</v>
      </c>
      <c r="C129" s="131">
        <v>14</v>
      </c>
      <c r="D129" s="131">
        <v>5</v>
      </c>
      <c r="E129" s="131">
        <v>50</v>
      </c>
      <c r="F129" s="131">
        <v>7</v>
      </c>
      <c r="G129" s="131">
        <v>23</v>
      </c>
      <c r="H129" s="132"/>
      <c r="I129" s="131">
        <v>207</v>
      </c>
      <c r="J129" s="131">
        <v>28</v>
      </c>
      <c r="K129" s="131">
        <v>11</v>
      </c>
      <c r="L129" s="131">
        <v>6</v>
      </c>
      <c r="M129" s="54"/>
    </row>
    <row r="130" spans="1:16" ht="10.5" customHeight="1">
      <c r="A130" s="34" t="s">
        <v>51</v>
      </c>
      <c r="B130" s="131">
        <v>62</v>
      </c>
      <c r="C130" s="131">
        <v>1</v>
      </c>
      <c r="D130" s="131">
        <v>3</v>
      </c>
      <c r="E130" s="131">
        <v>16</v>
      </c>
      <c r="F130" s="131">
        <v>19</v>
      </c>
      <c r="G130" s="54">
        <v>0</v>
      </c>
      <c r="H130" s="132"/>
      <c r="I130" s="131">
        <v>19</v>
      </c>
      <c r="J130" s="131">
        <v>4</v>
      </c>
      <c r="K130" s="54">
        <v>0</v>
      </c>
      <c r="L130" s="54">
        <v>0</v>
      </c>
      <c r="M130" s="54"/>
    </row>
    <row r="131" spans="1:16" ht="10.5" customHeight="1">
      <c r="A131" s="34" t="s">
        <v>52</v>
      </c>
      <c r="B131" s="131">
        <v>835</v>
      </c>
      <c r="C131" s="131">
        <v>19</v>
      </c>
      <c r="D131" s="131">
        <v>55</v>
      </c>
      <c r="E131" s="131">
        <v>266</v>
      </c>
      <c r="F131" s="131">
        <v>18</v>
      </c>
      <c r="G131" s="131">
        <v>35</v>
      </c>
      <c r="H131" s="132"/>
      <c r="I131" s="131">
        <v>115</v>
      </c>
      <c r="J131" s="131">
        <v>108</v>
      </c>
      <c r="K131" s="131">
        <v>46</v>
      </c>
      <c r="L131" s="131">
        <v>173</v>
      </c>
      <c r="M131" s="54"/>
    </row>
    <row r="132" spans="1:16" ht="17.25" customHeight="1">
      <c r="A132" s="34" t="s">
        <v>67</v>
      </c>
      <c r="B132" s="131">
        <v>3</v>
      </c>
      <c r="C132" s="54">
        <v>0</v>
      </c>
      <c r="D132" s="131">
        <v>1</v>
      </c>
      <c r="E132" s="54">
        <v>0</v>
      </c>
      <c r="F132" s="54">
        <v>0</v>
      </c>
      <c r="G132" s="86">
        <v>1</v>
      </c>
      <c r="H132" s="86"/>
      <c r="I132" s="54">
        <v>0</v>
      </c>
      <c r="J132" s="86">
        <v>1</v>
      </c>
      <c r="K132" s="54">
        <v>0</v>
      </c>
      <c r="L132" s="54">
        <v>0</v>
      </c>
      <c r="M132" s="54"/>
    </row>
    <row r="133" spans="1:16" ht="17.25" customHeight="1">
      <c r="A133" s="51" t="s">
        <v>46</v>
      </c>
      <c r="B133" s="128">
        <v>1536</v>
      </c>
      <c r="C133" s="128">
        <v>38</v>
      </c>
      <c r="D133" s="128">
        <v>73</v>
      </c>
      <c r="E133" s="128">
        <v>366</v>
      </c>
      <c r="F133" s="128">
        <v>78</v>
      </c>
      <c r="G133" s="128">
        <v>70</v>
      </c>
      <c r="H133" s="128"/>
      <c r="I133" s="128">
        <v>436</v>
      </c>
      <c r="J133" s="128">
        <v>176</v>
      </c>
      <c r="K133" s="128">
        <v>109</v>
      </c>
      <c r="L133" s="128">
        <v>190</v>
      </c>
      <c r="M133" s="54"/>
    </row>
    <row r="134" spans="1:16" ht="18.75" customHeight="1">
      <c r="A134" s="49" t="s">
        <v>149</v>
      </c>
      <c r="B134" s="131"/>
      <c r="C134" s="86"/>
      <c r="D134" s="131"/>
      <c r="E134" s="86"/>
      <c r="F134" s="131"/>
      <c r="G134" s="86"/>
      <c r="H134" s="86"/>
      <c r="I134" s="86"/>
      <c r="J134" s="86"/>
      <c r="K134" s="86"/>
      <c r="L134" s="86"/>
      <c r="M134" s="54"/>
    </row>
    <row r="135" spans="1:16" ht="12" customHeight="1">
      <c r="A135" s="50" t="s">
        <v>48</v>
      </c>
      <c r="B135" s="131">
        <v>174</v>
      </c>
      <c r="C135" s="54">
        <v>0</v>
      </c>
      <c r="D135" s="131">
        <v>4</v>
      </c>
      <c r="E135" s="86">
        <v>28</v>
      </c>
      <c r="F135" s="131">
        <v>28</v>
      </c>
      <c r="G135" s="86">
        <v>8</v>
      </c>
      <c r="H135" s="86"/>
      <c r="I135" s="86">
        <v>37</v>
      </c>
      <c r="J135" s="86">
        <v>29</v>
      </c>
      <c r="K135" s="86">
        <v>30</v>
      </c>
      <c r="L135" s="86">
        <v>10</v>
      </c>
      <c r="M135" s="54"/>
    </row>
    <row r="136" spans="1:16" ht="12" customHeight="1">
      <c r="A136" s="34" t="s">
        <v>49</v>
      </c>
      <c r="B136" s="131">
        <v>95</v>
      </c>
      <c r="C136" s="86">
        <v>3</v>
      </c>
      <c r="D136" s="131">
        <v>1</v>
      </c>
      <c r="E136" s="86">
        <v>1</v>
      </c>
      <c r="F136" s="131">
        <v>6</v>
      </c>
      <c r="G136" s="86">
        <v>2</v>
      </c>
      <c r="H136" s="86"/>
      <c r="I136" s="86">
        <v>51</v>
      </c>
      <c r="J136" s="86">
        <v>8</v>
      </c>
      <c r="K136" s="86">
        <v>22</v>
      </c>
      <c r="L136" s="86">
        <v>1</v>
      </c>
      <c r="M136" s="54"/>
    </row>
    <row r="137" spans="1:16" ht="12" customHeight="1">
      <c r="A137" s="34" t="s">
        <v>50</v>
      </c>
      <c r="B137" s="131">
        <v>358</v>
      </c>
      <c r="C137" s="86">
        <v>15</v>
      </c>
      <c r="D137" s="131">
        <v>9</v>
      </c>
      <c r="E137" s="86">
        <v>51</v>
      </c>
      <c r="F137" s="131">
        <v>7</v>
      </c>
      <c r="G137" s="86">
        <v>23</v>
      </c>
      <c r="H137" s="86"/>
      <c r="I137" s="86">
        <v>210</v>
      </c>
      <c r="J137" s="86">
        <v>26</v>
      </c>
      <c r="K137" s="86">
        <v>11</v>
      </c>
      <c r="L137" s="86">
        <v>6</v>
      </c>
      <c r="M137" s="54"/>
    </row>
    <row r="138" spans="1:16" ht="12" customHeight="1">
      <c r="A138" s="34" t="s">
        <v>51</v>
      </c>
      <c r="B138" s="131">
        <v>63</v>
      </c>
      <c r="C138" s="86">
        <v>1</v>
      </c>
      <c r="D138" s="131">
        <v>3</v>
      </c>
      <c r="E138" s="86">
        <v>17</v>
      </c>
      <c r="F138" s="131">
        <v>19</v>
      </c>
      <c r="G138" s="54">
        <v>0</v>
      </c>
      <c r="H138" s="86"/>
      <c r="I138" s="86">
        <v>19</v>
      </c>
      <c r="J138" s="86">
        <v>4</v>
      </c>
      <c r="K138" s="54">
        <v>0</v>
      </c>
      <c r="L138" s="54">
        <v>0</v>
      </c>
      <c r="M138" s="54"/>
    </row>
    <row r="139" spans="1:16" ht="12" customHeight="1">
      <c r="A139" s="34" t="s">
        <v>52</v>
      </c>
      <c r="B139" s="131">
        <v>843</v>
      </c>
      <c r="C139" s="86">
        <v>19</v>
      </c>
      <c r="D139" s="131">
        <v>55</v>
      </c>
      <c r="E139" s="86">
        <v>269</v>
      </c>
      <c r="F139" s="131">
        <v>18</v>
      </c>
      <c r="G139" s="86">
        <v>36</v>
      </c>
      <c r="H139" s="86"/>
      <c r="I139" s="86">
        <v>119</v>
      </c>
      <c r="J139" s="86">
        <v>108</v>
      </c>
      <c r="K139" s="86">
        <v>46</v>
      </c>
      <c r="L139" s="86">
        <v>173</v>
      </c>
      <c r="M139" s="54"/>
    </row>
    <row r="140" spans="1:16" ht="16.5" customHeight="1">
      <c r="A140" s="52" t="s">
        <v>67</v>
      </c>
      <c r="B140" s="131">
        <v>3</v>
      </c>
      <c r="C140" s="54">
        <v>0</v>
      </c>
      <c r="D140" s="131">
        <v>1</v>
      </c>
      <c r="E140" s="54">
        <v>0</v>
      </c>
      <c r="F140" s="54">
        <v>0</v>
      </c>
      <c r="G140" s="86">
        <v>1</v>
      </c>
      <c r="H140" s="86"/>
      <c r="I140" s="54">
        <v>0</v>
      </c>
      <c r="J140" s="86">
        <v>1</v>
      </c>
      <c r="K140" s="54">
        <v>0</v>
      </c>
      <c r="L140" s="54">
        <v>0</v>
      </c>
      <c r="M140" s="54"/>
    </row>
    <row r="141" spans="1:16" ht="6" customHeight="1">
      <c r="A141" s="79"/>
      <c r="B141" s="131"/>
      <c r="C141" s="54"/>
      <c r="D141" s="131"/>
      <c r="E141" s="54"/>
      <c r="F141" s="54"/>
      <c r="G141" s="86"/>
      <c r="H141" s="86"/>
      <c r="I141" s="54"/>
      <c r="J141" s="86"/>
      <c r="K141" s="54"/>
      <c r="L141" s="54"/>
      <c r="M141" s="54"/>
    </row>
    <row r="142" spans="1:16" ht="52.5" customHeight="1">
      <c r="A142" s="34"/>
      <c r="B142" s="42" t="s">
        <v>46</v>
      </c>
      <c r="C142" s="220" t="s">
        <v>103</v>
      </c>
      <c r="D142" s="220" t="s">
        <v>116</v>
      </c>
      <c r="E142" s="220" t="s">
        <v>124</v>
      </c>
      <c r="F142" s="220" t="s">
        <v>125</v>
      </c>
      <c r="G142" s="220" t="s">
        <v>126</v>
      </c>
      <c r="H142" s="220"/>
      <c r="I142" s="220" t="s">
        <v>127</v>
      </c>
      <c r="J142" s="220" t="s">
        <v>121</v>
      </c>
      <c r="K142" s="220" t="s">
        <v>122</v>
      </c>
      <c r="L142" s="220" t="s">
        <v>128</v>
      </c>
      <c r="M142" s="220" t="s">
        <v>129</v>
      </c>
      <c r="N142" s="220" t="s">
        <v>130</v>
      </c>
      <c r="O142" s="220" t="s">
        <v>131</v>
      </c>
    </row>
    <row r="143" spans="1:16" ht="16.5" customHeight="1">
      <c r="A143" s="48" t="s">
        <v>46</v>
      </c>
      <c r="B143" s="128">
        <v>1588</v>
      </c>
      <c r="C143" s="128">
        <v>38</v>
      </c>
      <c r="D143" s="128">
        <v>75</v>
      </c>
      <c r="E143" s="128">
        <v>100</v>
      </c>
      <c r="F143" s="128">
        <v>75</v>
      </c>
      <c r="G143" s="128">
        <v>67</v>
      </c>
      <c r="H143" s="128"/>
      <c r="I143" s="128">
        <v>388</v>
      </c>
      <c r="J143" s="128">
        <v>64</v>
      </c>
      <c r="K143" s="128">
        <v>109</v>
      </c>
      <c r="L143" s="128">
        <v>228</v>
      </c>
      <c r="M143" s="128">
        <v>81</v>
      </c>
      <c r="N143" s="128">
        <v>258</v>
      </c>
      <c r="O143" s="128">
        <v>105</v>
      </c>
      <c r="P143" s="143"/>
    </row>
    <row r="144" spans="1:16" ht="21.75" customHeight="1">
      <c r="A144" s="49" t="s">
        <v>150</v>
      </c>
      <c r="B144" s="128"/>
      <c r="C144" s="129"/>
      <c r="D144" s="129"/>
      <c r="E144" s="129"/>
      <c r="F144" s="129"/>
      <c r="G144" s="129"/>
      <c r="H144" s="129"/>
      <c r="I144" s="129"/>
      <c r="J144" s="129"/>
      <c r="K144" s="130"/>
      <c r="L144" s="129"/>
      <c r="M144" s="129"/>
      <c r="N144" s="129"/>
      <c r="O144" s="129"/>
      <c r="P144" s="143"/>
    </row>
    <row r="145" spans="1:16" ht="11.25" customHeight="1">
      <c r="A145" s="50" t="s">
        <v>48</v>
      </c>
      <c r="B145" s="131">
        <v>182</v>
      </c>
      <c r="C145" s="54">
        <v>0</v>
      </c>
      <c r="D145" s="132">
        <v>4</v>
      </c>
      <c r="E145" s="131">
        <v>5</v>
      </c>
      <c r="F145" s="131">
        <v>28</v>
      </c>
      <c r="G145" s="131">
        <v>7</v>
      </c>
      <c r="H145" s="132"/>
      <c r="I145" s="131">
        <v>32</v>
      </c>
      <c r="J145" s="131">
        <v>16</v>
      </c>
      <c r="K145" s="132">
        <v>30</v>
      </c>
      <c r="L145" s="131">
        <v>17</v>
      </c>
      <c r="M145" s="131">
        <v>9</v>
      </c>
      <c r="N145" s="131">
        <v>25</v>
      </c>
      <c r="O145" s="131">
        <v>9</v>
      </c>
      <c r="P145" s="143"/>
    </row>
    <row r="146" spans="1:16" ht="11.25" customHeight="1">
      <c r="A146" s="34" t="s">
        <v>49</v>
      </c>
      <c r="B146" s="131">
        <v>97</v>
      </c>
      <c r="C146" s="131">
        <v>3</v>
      </c>
      <c r="D146" s="132">
        <v>2</v>
      </c>
      <c r="E146" s="131">
        <v>1</v>
      </c>
      <c r="F146" s="131">
        <v>6</v>
      </c>
      <c r="G146" s="132">
        <v>2</v>
      </c>
      <c r="H146" s="132"/>
      <c r="I146" s="131">
        <v>52</v>
      </c>
      <c r="J146" s="54">
        <v>0</v>
      </c>
      <c r="K146" s="131">
        <v>22</v>
      </c>
      <c r="L146" s="132">
        <v>5</v>
      </c>
      <c r="M146" s="54">
        <v>0</v>
      </c>
      <c r="N146" s="54">
        <v>0</v>
      </c>
      <c r="O146" s="132">
        <v>4</v>
      </c>
      <c r="P146" s="143"/>
    </row>
    <row r="147" spans="1:16" ht="11.25" customHeight="1">
      <c r="A147" s="34" t="s">
        <v>50</v>
      </c>
      <c r="B147" s="131">
        <v>362</v>
      </c>
      <c r="C147" s="131">
        <v>15</v>
      </c>
      <c r="D147" s="131">
        <v>9</v>
      </c>
      <c r="E147" s="131">
        <v>6</v>
      </c>
      <c r="F147" s="131">
        <v>6</v>
      </c>
      <c r="G147" s="131">
        <v>27</v>
      </c>
      <c r="H147" s="132"/>
      <c r="I147" s="131">
        <v>176</v>
      </c>
      <c r="J147" s="131">
        <v>13</v>
      </c>
      <c r="K147" s="131">
        <v>11</v>
      </c>
      <c r="L147" s="131">
        <v>13</v>
      </c>
      <c r="M147" s="131">
        <v>37</v>
      </c>
      <c r="N147" s="131">
        <v>39</v>
      </c>
      <c r="O147" s="131">
        <v>10</v>
      </c>
      <c r="P147" s="143"/>
    </row>
    <row r="148" spans="1:16" ht="11.25" customHeight="1">
      <c r="A148" s="34" t="s">
        <v>51</v>
      </c>
      <c r="B148" s="131">
        <v>66</v>
      </c>
      <c r="C148" s="131">
        <v>1</v>
      </c>
      <c r="D148" s="131">
        <v>3</v>
      </c>
      <c r="E148" s="131">
        <v>2</v>
      </c>
      <c r="F148" s="131">
        <v>19</v>
      </c>
      <c r="G148" s="54">
        <v>0</v>
      </c>
      <c r="H148" s="132"/>
      <c r="I148" s="131">
        <v>21</v>
      </c>
      <c r="J148" s="131">
        <v>11</v>
      </c>
      <c r="K148" s="54">
        <v>0</v>
      </c>
      <c r="L148" s="86">
        <v>3</v>
      </c>
      <c r="M148" s="86">
        <v>1</v>
      </c>
      <c r="N148" s="86">
        <v>5</v>
      </c>
      <c r="O148" s="54">
        <v>0</v>
      </c>
      <c r="P148" s="143"/>
    </row>
    <row r="149" spans="1:16" ht="11.25" customHeight="1">
      <c r="A149" s="34" t="s">
        <v>52</v>
      </c>
      <c r="B149" s="131">
        <v>878</v>
      </c>
      <c r="C149" s="131">
        <v>19</v>
      </c>
      <c r="D149" s="131">
        <v>56</v>
      </c>
      <c r="E149" s="131">
        <v>86</v>
      </c>
      <c r="F149" s="131">
        <v>16</v>
      </c>
      <c r="G149" s="131">
        <v>30</v>
      </c>
      <c r="H149" s="132"/>
      <c r="I149" s="131">
        <v>107</v>
      </c>
      <c r="J149" s="131">
        <v>24</v>
      </c>
      <c r="K149" s="131">
        <v>46</v>
      </c>
      <c r="L149" s="131">
        <v>189</v>
      </c>
      <c r="M149" s="131">
        <v>34</v>
      </c>
      <c r="N149" s="131">
        <v>189</v>
      </c>
      <c r="O149" s="131">
        <v>82</v>
      </c>
      <c r="P149" s="143"/>
    </row>
    <row r="150" spans="1:16" ht="18.75" customHeight="1">
      <c r="A150" s="52" t="s">
        <v>67</v>
      </c>
      <c r="B150" s="131">
        <v>3</v>
      </c>
      <c r="C150" s="54">
        <v>0</v>
      </c>
      <c r="D150" s="131">
        <v>1</v>
      </c>
      <c r="E150" s="54">
        <v>0</v>
      </c>
      <c r="F150" s="54">
        <v>0</v>
      </c>
      <c r="G150" s="86">
        <v>1</v>
      </c>
      <c r="H150" s="86"/>
      <c r="I150" s="54">
        <v>0</v>
      </c>
      <c r="J150" s="54">
        <v>0</v>
      </c>
      <c r="K150" s="54">
        <v>0</v>
      </c>
      <c r="L150" s="86">
        <v>1</v>
      </c>
      <c r="M150" s="54">
        <v>0</v>
      </c>
      <c r="N150" s="54">
        <v>0</v>
      </c>
      <c r="O150" s="54">
        <v>0</v>
      </c>
      <c r="P150" s="143"/>
    </row>
    <row r="151" spans="1:16" ht="10.5" customHeight="1">
      <c r="A151" s="120"/>
      <c r="B151" s="131"/>
      <c r="C151" s="86"/>
      <c r="D151" s="131"/>
      <c r="E151" s="86"/>
      <c r="F151" s="131"/>
      <c r="G151" s="86"/>
      <c r="H151" s="86"/>
      <c r="I151" s="86"/>
      <c r="J151" s="86"/>
      <c r="K151" s="86"/>
      <c r="L151" s="86"/>
    </row>
    <row r="152" spans="1:16" ht="45">
      <c r="A152" s="82"/>
      <c r="B152" s="42" t="s">
        <v>46</v>
      </c>
      <c r="C152" s="220" t="s">
        <v>103</v>
      </c>
      <c r="D152" s="220" t="s">
        <v>116</v>
      </c>
      <c r="E152" s="220" t="s">
        <v>124</v>
      </c>
      <c r="F152" s="220" t="s">
        <v>125</v>
      </c>
      <c r="G152" s="220" t="s">
        <v>126</v>
      </c>
      <c r="H152" s="220"/>
      <c r="I152" s="220" t="s">
        <v>127</v>
      </c>
      <c r="J152" s="220" t="s">
        <v>121</v>
      </c>
      <c r="K152" s="220" t="s">
        <v>122</v>
      </c>
      <c r="L152" s="220" t="s">
        <v>128</v>
      </c>
      <c r="M152" s="220" t="s">
        <v>129</v>
      </c>
      <c r="N152" s="220" t="s">
        <v>130</v>
      </c>
      <c r="O152" s="220" t="s">
        <v>131</v>
      </c>
    </row>
    <row r="153" spans="1:16">
      <c r="A153" s="48" t="s">
        <v>46</v>
      </c>
      <c r="B153" s="128">
        <v>1627</v>
      </c>
      <c r="C153" s="128">
        <v>40</v>
      </c>
      <c r="D153" s="128">
        <v>82</v>
      </c>
      <c r="E153" s="128">
        <v>101</v>
      </c>
      <c r="F153" s="128">
        <v>73</v>
      </c>
      <c r="G153" s="128">
        <v>79</v>
      </c>
      <c r="H153" s="128"/>
      <c r="I153" s="128">
        <v>378</v>
      </c>
      <c r="J153" s="128">
        <v>63</v>
      </c>
      <c r="K153" s="128">
        <v>112</v>
      </c>
      <c r="L153" s="128">
        <v>234</v>
      </c>
      <c r="M153" s="85">
        <v>77</v>
      </c>
      <c r="N153" s="128">
        <v>279</v>
      </c>
      <c r="O153" s="128">
        <v>109</v>
      </c>
    </row>
    <row r="154" spans="1:16" ht="18">
      <c r="A154" s="49" t="s">
        <v>151</v>
      </c>
      <c r="B154" s="128"/>
      <c r="C154" s="129"/>
      <c r="D154" s="129"/>
      <c r="E154" s="129"/>
      <c r="F154" s="129"/>
      <c r="G154" s="129"/>
      <c r="H154" s="129"/>
      <c r="I154" s="129"/>
      <c r="J154" s="129"/>
      <c r="K154" s="130"/>
      <c r="L154" s="129"/>
      <c r="M154" s="54"/>
      <c r="N154" s="129"/>
      <c r="O154" s="129"/>
    </row>
    <row r="155" spans="1:16" ht="9" customHeight="1">
      <c r="A155" s="50" t="s">
        <v>48</v>
      </c>
      <c r="B155" s="131">
        <v>182</v>
      </c>
      <c r="C155" s="86">
        <v>1</v>
      </c>
      <c r="D155" s="132">
        <v>7</v>
      </c>
      <c r="E155" s="131">
        <v>4</v>
      </c>
      <c r="F155" s="131">
        <v>26</v>
      </c>
      <c r="G155" s="131">
        <v>7</v>
      </c>
      <c r="H155" s="132"/>
      <c r="I155" s="131">
        <v>27</v>
      </c>
      <c r="J155" s="131">
        <v>13</v>
      </c>
      <c r="K155" s="131">
        <v>30</v>
      </c>
      <c r="L155" s="131">
        <v>17</v>
      </c>
      <c r="M155" s="54">
        <v>6</v>
      </c>
      <c r="N155" s="131">
        <v>31</v>
      </c>
      <c r="O155" s="131">
        <v>13</v>
      </c>
    </row>
    <row r="156" spans="1:16" ht="9" customHeight="1">
      <c r="A156" s="34" t="s">
        <v>49</v>
      </c>
      <c r="B156" s="131">
        <v>102</v>
      </c>
      <c r="C156" s="131">
        <v>3</v>
      </c>
      <c r="D156" s="86">
        <v>4</v>
      </c>
      <c r="E156" s="131">
        <v>1</v>
      </c>
      <c r="F156" s="131">
        <v>7</v>
      </c>
      <c r="G156" s="86">
        <v>2</v>
      </c>
      <c r="H156" s="132"/>
      <c r="I156" s="131">
        <v>53</v>
      </c>
      <c r="J156" s="54">
        <v>0</v>
      </c>
      <c r="K156" s="131">
        <v>22</v>
      </c>
      <c r="L156" s="131">
        <v>5</v>
      </c>
      <c r="M156" s="54">
        <v>0</v>
      </c>
      <c r="N156" s="131">
        <v>1</v>
      </c>
      <c r="O156" s="131">
        <v>4</v>
      </c>
    </row>
    <row r="157" spans="1:16" ht="9" customHeight="1">
      <c r="A157" s="34" t="s">
        <v>50</v>
      </c>
      <c r="B157" s="131">
        <v>367</v>
      </c>
      <c r="C157" s="131">
        <v>15</v>
      </c>
      <c r="D157" s="131">
        <v>10</v>
      </c>
      <c r="E157" s="131">
        <v>6</v>
      </c>
      <c r="F157" s="131">
        <v>6</v>
      </c>
      <c r="G157" s="131">
        <v>39</v>
      </c>
      <c r="H157" s="132"/>
      <c r="I157" s="131">
        <v>167</v>
      </c>
      <c r="J157" s="131">
        <v>14</v>
      </c>
      <c r="K157" s="131">
        <v>12</v>
      </c>
      <c r="L157" s="131">
        <v>13</v>
      </c>
      <c r="M157" s="54">
        <v>37</v>
      </c>
      <c r="N157" s="131">
        <v>38</v>
      </c>
      <c r="O157" s="131">
        <v>10</v>
      </c>
    </row>
    <row r="158" spans="1:16" ht="9" customHeight="1">
      <c r="A158" s="34" t="s">
        <v>51</v>
      </c>
      <c r="B158" s="131">
        <v>63</v>
      </c>
      <c r="C158" s="131">
        <v>1</v>
      </c>
      <c r="D158" s="131">
        <v>3</v>
      </c>
      <c r="E158" s="131">
        <v>2</v>
      </c>
      <c r="F158" s="131">
        <v>19</v>
      </c>
      <c r="G158" s="54">
        <v>0</v>
      </c>
      <c r="H158" s="132"/>
      <c r="I158" s="131">
        <v>18</v>
      </c>
      <c r="J158" s="131">
        <v>11</v>
      </c>
      <c r="K158" s="54">
        <v>0</v>
      </c>
      <c r="L158" s="86">
        <v>3</v>
      </c>
      <c r="M158" s="54">
        <v>1</v>
      </c>
      <c r="N158" s="86">
        <v>5</v>
      </c>
      <c r="O158" s="54">
        <v>0</v>
      </c>
    </row>
    <row r="159" spans="1:16" ht="9" customHeight="1">
      <c r="A159" s="34" t="s">
        <v>52</v>
      </c>
      <c r="B159" s="131">
        <v>908</v>
      </c>
      <c r="C159" s="131">
        <v>20</v>
      </c>
      <c r="D159" s="131">
        <v>57</v>
      </c>
      <c r="E159" s="131">
        <v>88</v>
      </c>
      <c r="F159" s="131">
        <v>14</v>
      </c>
      <c r="G159" s="131">
        <v>29</v>
      </c>
      <c r="H159" s="132"/>
      <c r="I159" s="131">
        <v>113</v>
      </c>
      <c r="J159" s="131">
        <v>25</v>
      </c>
      <c r="K159" s="131">
        <v>48</v>
      </c>
      <c r="L159" s="131">
        <v>195</v>
      </c>
      <c r="M159" s="54">
        <v>33</v>
      </c>
      <c r="N159" s="131">
        <v>204</v>
      </c>
      <c r="O159" s="131">
        <v>82</v>
      </c>
    </row>
    <row r="160" spans="1:16" ht="18">
      <c r="A160" s="34" t="s">
        <v>67</v>
      </c>
      <c r="B160" s="131">
        <v>5</v>
      </c>
      <c r="C160" s="54">
        <v>0</v>
      </c>
      <c r="D160" s="131">
        <v>1</v>
      </c>
      <c r="E160" s="54">
        <v>0</v>
      </c>
      <c r="F160" s="131">
        <v>1</v>
      </c>
      <c r="G160" s="86">
        <v>2</v>
      </c>
      <c r="H160" s="132"/>
      <c r="I160" s="54">
        <v>0</v>
      </c>
      <c r="J160" s="54">
        <v>0</v>
      </c>
      <c r="K160" s="54">
        <v>0</v>
      </c>
      <c r="L160" s="86">
        <v>1</v>
      </c>
      <c r="M160" s="54">
        <v>0</v>
      </c>
      <c r="N160" s="54">
        <v>0</v>
      </c>
      <c r="O160" s="54">
        <v>0</v>
      </c>
    </row>
    <row r="161" spans="1:15">
      <c r="A161" s="51" t="s">
        <v>46</v>
      </c>
      <c r="B161" s="128">
        <v>1767</v>
      </c>
      <c r="C161" s="128">
        <v>43</v>
      </c>
      <c r="D161" s="128">
        <v>92</v>
      </c>
      <c r="E161" s="128">
        <v>107</v>
      </c>
      <c r="F161" s="128">
        <v>73</v>
      </c>
      <c r="G161" s="128">
        <v>81</v>
      </c>
      <c r="H161" s="128"/>
      <c r="I161" s="128">
        <v>423</v>
      </c>
      <c r="J161" s="128">
        <v>63</v>
      </c>
      <c r="K161" s="128">
        <v>125</v>
      </c>
      <c r="L161" s="128">
        <v>245</v>
      </c>
      <c r="M161" s="85">
        <v>85</v>
      </c>
      <c r="N161" s="128">
        <v>307</v>
      </c>
      <c r="O161" s="128">
        <v>123</v>
      </c>
    </row>
    <row r="162" spans="1:15" ht="18">
      <c r="A162" s="49" t="s">
        <v>152</v>
      </c>
      <c r="B162" s="131"/>
      <c r="C162" s="133"/>
      <c r="D162" s="133"/>
      <c r="E162" s="133"/>
      <c r="F162" s="133"/>
      <c r="G162" s="133"/>
      <c r="H162" s="133"/>
      <c r="I162" s="133"/>
      <c r="J162" s="133"/>
      <c r="K162" s="134"/>
      <c r="L162" s="133"/>
      <c r="M162" s="54"/>
      <c r="N162" s="133"/>
      <c r="O162" s="133"/>
    </row>
    <row r="163" spans="1:15" ht="8.25" customHeight="1">
      <c r="A163" s="50" t="s">
        <v>48</v>
      </c>
      <c r="B163" s="131">
        <v>236</v>
      </c>
      <c r="C163" s="86">
        <v>1</v>
      </c>
      <c r="D163" s="132">
        <v>19</v>
      </c>
      <c r="E163" s="131">
        <v>4</v>
      </c>
      <c r="F163" s="131">
        <v>26</v>
      </c>
      <c r="G163" s="131">
        <v>7</v>
      </c>
      <c r="H163" s="132"/>
      <c r="I163" s="131">
        <v>64</v>
      </c>
      <c r="J163" s="131">
        <v>9</v>
      </c>
      <c r="K163" s="132">
        <v>31</v>
      </c>
      <c r="L163" s="131">
        <v>20</v>
      </c>
      <c r="M163" s="54">
        <v>11</v>
      </c>
      <c r="N163" s="131">
        <v>31</v>
      </c>
      <c r="O163" s="131">
        <v>13</v>
      </c>
    </row>
    <row r="164" spans="1:15" ht="8.25" customHeight="1">
      <c r="A164" s="34" t="s">
        <v>49</v>
      </c>
      <c r="B164" s="131">
        <v>101</v>
      </c>
      <c r="C164" s="131">
        <v>3</v>
      </c>
      <c r="D164" s="86">
        <v>4</v>
      </c>
      <c r="E164" s="131">
        <v>1</v>
      </c>
      <c r="F164" s="131">
        <v>7</v>
      </c>
      <c r="G164" s="86">
        <v>2</v>
      </c>
      <c r="H164" s="132"/>
      <c r="I164" s="131">
        <v>52</v>
      </c>
      <c r="J164" s="54">
        <v>0</v>
      </c>
      <c r="K164" s="131">
        <v>22</v>
      </c>
      <c r="L164" s="132">
        <v>5</v>
      </c>
      <c r="M164" s="54">
        <v>0</v>
      </c>
      <c r="N164" s="131">
        <v>1</v>
      </c>
      <c r="O164" s="131">
        <v>4</v>
      </c>
    </row>
    <row r="165" spans="1:15" ht="8.25" customHeight="1">
      <c r="A165" s="34" t="s">
        <v>50</v>
      </c>
      <c r="B165" s="131">
        <v>375</v>
      </c>
      <c r="C165" s="131">
        <v>16</v>
      </c>
      <c r="D165" s="131">
        <v>10</v>
      </c>
      <c r="E165" s="131">
        <v>6</v>
      </c>
      <c r="F165" s="131">
        <v>6</v>
      </c>
      <c r="G165" s="131">
        <v>39</v>
      </c>
      <c r="H165" s="132"/>
      <c r="I165" s="131">
        <v>168</v>
      </c>
      <c r="J165" s="131">
        <v>14</v>
      </c>
      <c r="K165" s="131">
        <v>12</v>
      </c>
      <c r="L165" s="131">
        <v>13</v>
      </c>
      <c r="M165" s="54">
        <v>37</v>
      </c>
      <c r="N165" s="131">
        <v>44</v>
      </c>
      <c r="O165" s="131">
        <v>10</v>
      </c>
    </row>
    <row r="166" spans="1:15" ht="8.25" customHeight="1">
      <c r="A166" s="34" t="s">
        <v>51</v>
      </c>
      <c r="B166" s="131">
        <v>65</v>
      </c>
      <c r="C166" s="131">
        <v>1</v>
      </c>
      <c r="D166" s="131">
        <v>3</v>
      </c>
      <c r="E166" s="131">
        <v>3</v>
      </c>
      <c r="F166" s="131">
        <v>19</v>
      </c>
      <c r="G166" s="54">
        <v>0</v>
      </c>
      <c r="H166" s="132"/>
      <c r="I166" s="131">
        <v>18</v>
      </c>
      <c r="J166" s="131">
        <v>11</v>
      </c>
      <c r="K166" s="86">
        <v>1</v>
      </c>
      <c r="L166" s="86">
        <v>3</v>
      </c>
      <c r="M166" s="54">
        <v>1</v>
      </c>
      <c r="N166" s="131">
        <v>5</v>
      </c>
      <c r="O166" s="54">
        <v>0</v>
      </c>
    </row>
    <row r="167" spans="1:15" ht="8.25" customHeight="1">
      <c r="A167" s="34" t="s">
        <v>52</v>
      </c>
      <c r="B167" s="131">
        <v>985</v>
      </c>
      <c r="C167" s="131">
        <v>22</v>
      </c>
      <c r="D167" s="131">
        <v>55</v>
      </c>
      <c r="E167" s="131">
        <v>93</v>
      </c>
      <c r="F167" s="131">
        <v>14</v>
      </c>
      <c r="G167" s="131">
        <v>31</v>
      </c>
      <c r="H167" s="132"/>
      <c r="I167" s="131">
        <v>121</v>
      </c>
      <c r="J167" s="131">
        <v>29</v>
      </c>
      <c r="K167" s="131">
        <v>59</v>
      </c>
      <c r="L167" s="131">
        <v>203</v>
      </c>
      <c r="M167" s="54">
        <v>36</v>
      </c>
      <c r="N167" s="131">
        <v>226</v>
      </c>
      <c r="O167" s="131">
        <v>96</v>
      </c>
    </row>
    <row r="168" spans="1:15" ht="18">
      <c r="A168" s="34" t="s">
        <v>67</v>
      </c>
      <c r="B168" s="131">
        <v>5</v>
      </c>
      <c r="C168" s="54">
        <v>0</v>
      </c>
      <c r="D168" s="131">
        <v>1</v>
      </c>
      <c r="E168" s="54">
        <v>0</v>
      </c>
      <c r="F168" s="131">
        <v>1</v>
      </c>
      <c r="G168" s="86">
        <v>2</v>
      </c>
      <c r="H168" s="86"/>
      <c r="I168" s="54">
        <v>0</v>
      </c>
      <c r="J168" s="54">
        <v>0</v>
      </c>
      <c r="K168" s="54">
        <v>0</v>
      </c>
      <c r="L168" s="86">
        <v>1</v>
      </c>
      <c r="M168" s="54">
        <v>0</v>
      </c>
      <c r="N168" s="54">
        <v>0</v>
      </c>
      <c r="O168" s="54">
        <v>0</v>
      </c>
    </row>
    <row r="169" spans="1:15">
      <c r="A169" s="51" t="s">
        <v>46</v>
      </c>
      <c r="B169" s="128">
        <v>1766</v>
      </c>
      <c r="C169" s="128">
        <v>45</v>
      </c>
      <c r="D169" s="128">
        <v>63</v>
      </c>
      <c r="E169" s="128">
        <v>115</v>
      </c>
      <c r="F169" s="128">
        <v>73</v>
      </c>
      <c r="G169" s="128">
        <v>82</v>
      </c>
      <c r="H169" s="128"/>
      <c r="I169" s="128">
        <v>421</v>
      </c>
      <c r="J169" s="128">
        <v>65</v>
      </c>
      <c r="K169" s="128">
        <v>129</v>
      </c>
      <c r="L169" s="128">
        <v>254</v>
      </c>
      <c r="M169" s="128">
        <v>81</v>
      </c>
      <c r="N169" s="128">
        <v>314</v>
      </c>
      <c r="O169" s="128">
        <v>124</v>
      </c>
    </row>
    <row r="170" spans="1:15" ht="18">
      <c r="A170" s="49" t="s">
        <v>153</v>
      </c>
      <c r="B170" s="131"/>
      <c r="C170" s="86"/>
      <c r="D170" s="131"/>
      <c r="E170" s="86"/>
      <c r="F170" s="131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9" customHeight="1">
      <c r="A171" s="50" t="s">
        <v>48</v>
      </c>
      <c r="B171" s="131">
        <v>236</v>
      </c>
      <c r="C171" s="54">
        <v>0</v>
      </c>
      <c r="D171" s="131">
        <v>10</v>
      </c>
      <c r="E171" s="86">
        <v>5</v>
      </c>
      <c r="F171" s="131">
        <v>26</v>
      </c>
      <c r="G171" s="86">
        <v>7</v>
      </c>
      <c r="H171" s="86"/>
      <c r="I171" s="86">
        <v>63</v>
      </c>
      <c r="J171" s="86">
        <v>9</v>
      </c>
      <c r="K171" s="86">
        <v>31</v>
      </c>
      <c r="L171" s="86">
        <v>27</v>
      </c>
      <c r="M171" s="86">
        <v>12</v>
      </c>
      <c r="N171" s="86">
        <v>33</v>
      </c>
      <c r="O171" s="86">
        <v>13</v>
      </c>
    </row>
    <row r="172" spans="1:15" ht="9" customHeight="1">
      <c r="A172" s="34" t="s">
        <v>49</v>
      </c>
      <c r="B172" s="131">
        <v>101</v>
      </c>
      <c r="C172" s="86">
        <v>3</v>
      </c>
      <c r="D172" s="131">
        <v>4</v>
      </c>
      <c r="E172" s="86">
        <v>1</v>
      </c>
      <c r="F172" s="131">
        <v>7</v>
      </c>
      <c r="G172" s="86">
        <v>2</v>
      </c>
      <c r="H172" s="86"/>
      <c r="I172" s="86">
        <v>52</v>
      </c>
      <c r="J172" s="54">
        <v>0</v>
      </c>
      <c r="K172" s="86">
        <v>22</v>
      </c>
      <c r="L172" s="86">
        <v>5</v>
      </c>
      <c r="M172" s="54">
        <v>0</v>
      </c>
      <c r="N172" s="86">
        <v>1</v>
      </c>
      <c r="O172" s="86">
        <v>4</v>
      </c>
    </row>
    <row r="173" spans="1:15" s="41" customFormat="1" ht="9" customHeight="1">
      <c r="A173" s="34" t="s">
        <v>50</v>
      </c>
      <c r="B173" s="131">
        <v>377</v>
      </c>
      <c r="C173" s="86">
        <v>20</v>
      </c>
      <c r="D173" s="131">
        <v>10</v>
      </c>
      <c r="E173" s="86">
        <v>6</v>
      </c>
      <c r="F173" s="131">
        <v>6</v>
      </c>
      <c r="G173" s="86">
        <v>39</v>
      </c>
      <c r="H173" s="86"/>
      <c r="I173" s="86">
        <v>168</v>
      </c>
      <c r="J173" s="86">
        <v>16</v>
      </c>
      <c r="K173" s="86">
        <v>12</v>
      </c>
      <c r="L173" s="86">
        <v>13</v>
      </c>
      <c r="M173" s="86">
        <v>31</v>
      </c>
      <c r="N173" s="86">
        <v>46</v>
      </c>
      <c r="O173" s="86">
        <v>10</v>
      </c>
    </row>
    <row r="174" spans="1:15" s="41" customFormat="1" ht="9" customHeight="1">
      <c r="A174" s="34" t="s">
        <v>51</v>
      </c>
      <c r="B174" s="131">
        <v>64</v>
      </c>
      <c r="C174" s="54">
        <v>0</v>
      </c>
      <c r="D174" s="131">
        <v>3</v>
      </c>
      <c r="E174" s="86">
        <v>3</v>
      </c>
      <c r="F174" s="131">
        <v>19</v>
      </c>
      <c r="G174" s="54">
        <v>0</v>
      </c>
      <c r="H174" s="86"/>
      <c r="I174" s="86">
        <v>18</v>
      </c>
      <c r="J174" s="86">
        <v>11</v>
      </c>
      <c r="K174" s="86">
        <v>1</v>
      </c>
      <c r="L174" s="86">
        <v>3</v>
      </c>
      <c r="M174" s="86">
        <v>1</v>
      </c>
      <c r="N174" s="86">
        <v>5</v>
      </c>
      <c r="O174" s="54">
        <v>0</v>
      </c>
    </row>
    <row r="175" spans="1:15" s="41" customFormat="1" ht="9" customHeight="1">
      <c r="A175" s="34" t="s">
        <v>52</v>
      </c>
      <c r="B175" s="131">
        <v>983</v>
      </c>
      <c r="C175" s="86">
        <v>22</v>
      </c>
      <c r="D175" s="131">
        <v>35</v>
      </c>
      <c r="E175" s="86">
        <v>100</v>
      </c>
      <c r="F175" s="131">
        <v>14</v>
      </c>
      <c r="G175" s="86">
        <v>32</v>
      </c>
      <c r="H175" s="86"/>
      <c r="I175" s="86">
        <v>120</v>
      </c>
      <c r="J175" s="86">
        <v>29</v>
      </c>
      <c r="K175" s="86">
        <v>63</v>
      </c>
      <c r="L175" s="86">
        <v>205</v>
      </c>
      <c r="M175" s="86">
        <v>37</v>
      </c>
      <c r="N175" s="86">
        <v>229</v>
      </c>
      <c r="O175" s="86">
        <v>97</v>
      </c>
    </row>
    <row r="176" spans="1:15" s="41" customFormat="1" ht="14.25" customHeight="1">
      <c r="A176" s="34" t="s">
        <v>67</v>
      </c>
      <c r="B176" s="131">
        <v>5</v>
      </c>
      <c r="C176" s="54">
        <v>0</v>
      </c>
      <c r="D176" s="131">
        <v>1</v>
      </c>
      <c r="E176" s="54">
        <v>0</v>
      </c>
      <c r="F176" s="131">
        <v>1</v>
      </c>
      <c r="G176" s="86">
        <v>2</v>
      </c>
      <c r="H176" s="86"/>
      <c r="I176" s="54">
        <v>0</v>
      </c>
      <c r="J176" s="54">
        <v>0</v>
      </c>
      <c r="K176" s="54">
        <v>0</v>
      </c>
      <c r="L176" s="86">
        <v>1</v>
      </c>
      <c r="M176" s="54">
        <v>0</v>
      </c>
      <c r="N176" s="54">
        <v>0</v>
      </c>
      <c r="O176" s="54">
        <v>0</v>
      </c>
    </row>
    <row r="177" spans="1:15" s="41" customFormat="1" ht="14.25" customHeight="1">
      <c r="A177" s="51" t="s">
        <v>46</v>
      </c>
      <c r="B177" s="128">
        <v>1795</v>
      </c>
      <c r="C177" s="128">
        <v>46</v>
      </c>
      <c r="D177" s="128">
        <v>64</v>
      </c>
      <c r="E177" s="128">
        <v>120</v>
      </c>
      <c r="F177" s="128">
        <v>56</v>
      </c>
      <c r="G177" s="128">
        <v>82</v>
      </c>
      <c r="H177" s="128"/>
      <c r="I177" s="128">
        <v>431</v>
      </c>
      <c r="J177" s="128">
        <v>72</v>
      </c>
      <c r="K177" s="128">
        <v>134</v>
      </c>
      <c r="L177" s="128">
        <v>252</v>
      </c>
      <c r="M177" s="128">
        <v>90</v>
      </c>
      <c r="N177" s="128">
        <v>323</v>
      </c>
      <c r="O177" s="128">
        <v>125</v>
      </c>
    </row>
    <row r="178" spans="1:15" s="41" customFormat="1" ht="21.75" customHeight="1">
      <c r="A178" s="49" t="s">
        <v>154</v>
      </c>
      <c r="B178" s="128"/>
      <c r="C178" s="129"/>
      <c r="D178" s="129"/>
      <c r="E178" s="129"/>
      <c r="F178" s="129"/>
      <c r="G178" s="129"/>
      <c r="H178" s="129"/>
      <c r="I178" s="129"/>
      <c r="J178" s="129"/>
      <c r="K178" s="130"/>
      <c r="L178" s="129"/>
      <c r="M178" s="129"/>
      <c r="N178" s="129"/>
      <c r="O178" s="129"/>
    </row>
    <row r="179" spans="1:15" s="41" customFormat="1" ht="9.75" customHeight="1">
      <c r="A179" s="50" t="s">
        <v>48</v>
      </c>
      <c r="B179" s="131">
        <v>258</v>
      </c>
      <c r="C179" s="54">
        <v>0</v>
      </c>
      <c r="D179" s="132">
        <v>11</v>
      </c>
      <c r="E179" s="131">
        <v>5</v>
      </c>
      <c r="F179" s="131">
        <v>9</v>
      </c>
      <c r="G179" s="131">
        <v>7</v>
      </c>
      <c r="H179" s="132"/>
      <c r="I179" s="131">
        <v>85</v>
      </c>
      <c r="J179" s="131">
        <v>12</v>
      </c>
      <c r="K179" s="132">
        <v>35</v>
      </c>
      <c r="L179" s="131">
        <v>26</v>
      </c>
      <c r="M179" s="131">
        <v>21</v>
      </c>
      <c r="N179" s="131">
        <v>33</v>
      </c>
      <c r="O179" s="131">
        <v>14</v>
      </c>
    </row>
    <row r="180" spans="1:15" ht="9.75" customHeight="1">
      <c r="A180" s="34" t="s">
        <v>49</v>
      </c>
      <c r="B180" s="131">
        <v>103</v>
      </c>
      <c r="C180" s="131">
        <v>3</v>
      </c>
      <c r="D180" s="132">
        <v>4</v>
      </c>
      <c r="E180" s="131">
        <v>1</v>
      </c>
      <c r="F180" s="131">
        <v>7</v>
      </c>
      <c r="G180" s="132">
        <v>2</v>
      </c>
      <c r="H180" s="132"/>
      <c r="I180" s="131">
        <v>53</v>
      </c>
      <c r="J180" s="54">
        <v>0</v>
      </c>
      <c r="K180" s="131">
        <v>22</v>
      </c>
      <c r="L180" s="132">
        <v>6</v>
      </c>
      <c r="M180" s="54">
        <v>0</v>
      </c>
      <c r="N180" s="132">
        <v>1</v>
      </c>
      <c r="O180" s="132">
        <v>4</v>
      </c>
    </row>
    <row r="181" spans="1:15" ht="9.75" customHeight="1">
      <c r="A181" s="34" t="s">
        <v>50</v>
      </c>
      <c r="B181" s="131">
        <v>349</v>
      </c>
      <c r="C181" s="131">
        <v>20</v>
      </c>
      <c r="D181" s="131">
        <v>10</v>
      </c>
      <c r="E181" s="131">
        <v>7</v>
      </c>
      <c r="F181" s="131">
        <v>6</v>
      </c>
      <c r="G181" s="131">
        <v>39</v>
      </c>
      <c r="H181" s="132"/>
      <c r="I181" s="131">
        <v>138</v>
      </c>
      <c r="J181" s="131">
        <v>16</v>
      </c>
      <c r="K181" s="131">
        <v>12</v>
      </c>
      <c r="L181" s="131">
        <v>13</v>
      </c>
      <c r="M181" s="131">
        <v>31</v>
      </c>
      <c r="N181" s="131">
        <v>47</v>
      </c>
      <c r="O181" s="131">
        <v>10</v>
      </c>
    </row>
    <row r="182" spans="1:15" ht="9.75" customHeight="1">
      <c r="A182" s="34" t="s">
        <v>51</v>
      </c>
      <c r="B182" s="131">
        <v>66</v>
      </c>
      <c r="C182" s="54">
        <v>0</v>
      </c>
      <c r="D182" s="131">
        <v>3</v>
      </c>
      <c r="E182" s="131">
        <v>3</v>
      </c>
      <c r="F182" s="131">
        <v>19</v>
      </c>
      <c r="G182" s="54">
        <v>0</v>
      </c>
      <c r="H182" s="132"/>
      <c r="I182" s="131">
        <v>19</v>
      </c>
      <c r="J182" s="131">
        <v>12</v>
      </c>
      <c r="K182" s="86">
        <v>2</v>
      </c>
      <c r="L182" s="86">
        <v>3</v>
      </c>
      <c r="M182" s="86">
        <v>1</v>
      </c>
      <c r="N182" s="86">
        <v>4</v>
      </c>
      <c r="O182" s="54">
        <v>0</v>
      </c>
    </row>
    <row r="183" spans="1:15" ht="9.75" customHeight="1">
      <c r="A183" s="34" t="s">
        <v>52</v>
      </c>
      <c r="B183" s="131">
        <v>1014</v>
      </c>
      <c r="C183" s="131">
        <v>23</v>
      </c>
      <c r="D183" s="131">
        <v>35</v>
      </c>
      <c r="E183" s="131">
        <v>104</v>
      </c>
      <c r="F183" s="131">
        <v>14</v>
      </c>
      <c r="G183" s="131">
        <v>32</v>
      </c>
      <c r="H183" s="132"/>
      <c r="I183" s="131">
        <v>136</v>
      </c>
      <c r="J183" s="131">
        <v>32</v>
      </c>
      <c r="K183" s="131">
        <v>63</v>
      </c>
      <c r="L183" s="131">
        <v>203</v>
      </c>
      <c r="M183" s="131">
        <v>37</v>
      </c>
      <c r="N183" s="131">
        <v>238</v>
      </c>
      <c r="O183" s="131">
        <v>97</v>
      </c>
    </row>
    <row r="184" spans="1:15" ht="18">
      <c r="A184" s="52" t="s">
        <v>67</v>
      </c>
      <c r="B184" s="131">
        <v>5</v>
      </c>
      <c r="C184" s="54">
        <v>0</v>
      </c>
      <c r="D184" s="131">
        <v>1</v>
      </c>
      <c r="E184" s="54">
        <v>0</v>
      </c>
      <c r="F184" s="131">
        <v>1</v>
      </c>
      <c r="G184" s="86">
        <v>2</v>
      </c>
      <c r="H184" s="86"/>
      <c r="I184" s="54">
        <v>0</v>
      </c>
      <c r="J184" s="54">
        <v>0</v>
      </c>
      <c r="K184" s="54">
        <v>0</v>
      </c>
      <c r="L184" s="86">
        <v>1</v>
      </c>
      <c r="M184" s="54">
        <v>0</v>
      </c>
      <c r="N184" s="54">
        <v>0</v>
      </c>
      <c r="O184" s="54">
        <v>0</v>
      </c>
    </row>
    <row r="185" spans="1:15" ht="7.5" customHeight="1">
      <c r="A185" s="120"/>
      <c r="B185" s="131"/>
      <c r="C185" s="54"/>
      <c r="D185" s="131"/>
      <c r="E185" s="54"/>
      <c r="F185" s="131"/>
      <c r="G185" s="86"/>
      <c r="H185" s="86"/>
      <c r="I185" s="54"/>
      <c r="J185" s="54"/>
      <c r="K185" s="54"/>
      <c r="L185" s="86"/>
      <c r="M185" s="54"/>
      <c r="N185" s="54"/>
      <c r="O185" s="54"/>
    </row>
    <row r="186" spans="1:15" ht="45">
      <c r="A186" s="82"/>
      <c r="B186" s="42" t="s">
        <v>46</v>
      </c>
      <c r="C186" s="220" t="s">
        <v>103</v>
      </c>
      <c r="D186" s="220" t="s">
        <v>116</v>
      </c>
      <c r="E186" s="220" t="s">
        <v>124</v>
      </c>
      <c r="F186" s="220" t="s">
        <v>125</v>
      </c>
      <c r="G186" s="220" t="s">
        <v>126</v>
      </c>
      <c r="H186" s="220"/>
      <c r="I186" s="220" t="s">
        <v>127</v>
      </c>
      <c r="J186" s="220" t="s">
        <v>121</v>
      </c>
      <c r="K186" s="220" t="s">
        <v>122</v>
      </c>
      <c r="L186" s="220" t="s">
        <v>128</v>
      </c>
      <c r="M186" s="220" t="s">
        <v>129</v>
      </c>
      <c r="N186" s="220" t="s">
        <v>130</v>
      </c>
      <c r="O186" s="220" t="s">
        <v>131</v>
      </c>
    </row>
    <row r="187" spans="1:15">
      <c r="A187" s="48" t="s">
        <v>46</v>
      </c>
      <c r="B187" s="128">
        <v>1528</v>
      </c>
      <c r="C187" s="128">
        <v>34</v>
      </c>
      <c r="D187" s="128">
        <v>65</v>
      </c>
      <c r="E187" s="128">
        <v>98</v>
      </c>
      <c r="F187" s="128">
        <v>83</v>
      </c>
      <c r="G187" s="128">
        <v>123</v>
      </c>
      <c r="H187" s="128"/>
      <c r="I187" s="128">
        <v>404</v>
      </c>
      <c r="J187" s="128">
        <v>55</v>
      </c>
      <c r="K187" s="128">
        <v>105</v>
      </c>
      <c r="L187" s="128">
        <v>272</v>
      </c>
      <c r="M187" s="85">
        <v>77</v>
      </c>
      <c r="N187" s="128">
        <v>151</v>
      </c>
      <c r="O187" s="128">
        <v>61</v>
      </c>
    </row>
    <row r="188" spans="1:15" ht="18">
      <c r="A188" s="49" t="s">
        <v>155</v>
      </c>
      <c r="B188" s="128"/>
      <c r="C188" s="129"/>
      <c r="D188" s="129"/>
      <c r="E188" s="129"/>
      <c r="F188" s="129"/>
      <c r="G188" s="129"/>
      <c r="H188" s="129"/>
      <c r="I188" s="129"/>
      <c r="J188" s="129"/>
      <c r="K188" s="130"/>
      <c r="L188" s="129"/>
      <c r="M188" s="54"/>
      <c r="N188" s="129"/>
      <c r="O188" s="129"/>
    </row>
    <row r="189" spans="1:15" ht="10.5" customHeight="1">
      <c r="A189" s="50" t="s">
        <v>48</v>
      </c>
      <c r="B189" s="180">
        <v>292</v>
      </c>
      <c r="C189" s="86">
        <v>0</v>
      </c>
      <c r="D189" s="86">
        <v>9</v>
      </c>
      <c r="E189" s="180">
        <v>10</v>
      </c>
      <c r="F189" s="180">
        <v>44</v>
      </c>
      <c r="G189" s="180">
        <v>36</v>
      </c>
      <c r="H189" s="86"/>
      <c r="I189" s="180">
        <v>97</v>
      </c>
      <c r="J189" s="180">
        <v>9</v>
      </c>
      <c r="K189" s="180">
        <v>29</v>
      </c>
      <c r="L189" s="180">
        <v>27</v>
      </c>
      <c r="M189" s="54">
        <v>8</v>
      </c>
      <c r="N189" s="180">
        <v>8</v>
      </c>
      <c r="O189" s="180">
        <v>15</v>
      </c>
    </row>
    <row r="190" spans="1:15" ht="10.5" customHeight="1">
      <c r="A190" s="34" t="s">
        <v>49</v>
      </c>
      <c r="B190" s="180">
        <v>91</v>
      </c>
      <c r="C190" s="180">
        <v>3</v>
      </c>
      <c r="D190" s="86">
        <v>4</v>
      </c>
      <c r="E190" s="180">
        <v>2</v>
      </c>
      <c r="F190" s="180">
        <v>8</v>
      </c>
      <c r="G190" s="86">
        <v>6</v>
      </c>
      <c r="H190" s="86"/>
      <c r="I190" s="180">
        <v>39</v>
      </c>
      <c r="J190" s="54">
        <v>0</v>
      </c>
      <c r="K190" s="180">
        <v>19</v>
      </c>
      <c r="L190" s="180">
        <v>4</v>
      </c>
      <c r="M190" s="54">
        <v>1</v>
      </c>
      <c r="N190" s="180">
        <v>1</v>
      </c>
      <c r="O190" s="180">
        <v>4</v>
      </c>
    </row>
    <row r="191" spans="1:15" ht="10.5" customHeight="1">
      <c r="A191" s="34" t="s">
        <v>50</v>
      </c>
      <c r="B191" s="180">
        <v>273</v>
      </c>
      <c r="C191" s="180">
        <v>14</v>
      </c>
      <c r="D191" s="180">
        <v>10</v>
      </c>
      <c r="E191" s="180">
        <v>19</v>
      </c>
      <c r="F191" s="180">
        <v>2</v>
      </c>
      <c r="G191" s="180">
        <v>4</v>
      </c>
      <c r="H191" s="86"/>
      <c r="I191" s="180">
        <v>118</v>
      </c>
      <c r="J191" s="180">
        <v>11</v>
      </c>
      <c r="K191" s="180">
        <v>12</v>
      </c>
      <c r="L191" s="180">
        <v>11</v>
      </c>
      <c r="M191" s="54">
        <v>30</v>
      </c>
      <c r="N191" s="180">
        <v>33</v>
      </c>
      <c r="O191" s="180">
        <v>9</v>
      </c>
    </row>
    <row r="192" spans="1:15" ht="10.5" customHeight="1">
      <c r="A192" s="34" t="s">
        <v>51</v>
      </c>
      <c r="B192" s="180">
        <v>90</v>
      </c>
      <c r="C192" s="180">
        <v>0</v>
      </c>
      <c r="D192" s="180">
        <v>3</v>
      </c>
      <c r="E192" s="180">
        <v>5</v>
      </c>
      <c r="F192" s="180">
        <v>1</v>
      </c>
      <c r="G192" s="54">
        <v>18</v>
      </c>
      <c r="H192" s="86"/>
      <c r="I192" s="180">
        <v>16</v>
      </c>
      <c r="J192" s="180">
        <v>12</v>
      </c>
      <c r="K192" s="54">
        <v>4</v>
      </c>
      <c r="L192" s="86">
        <v>3</v>
      </c>
      <c r="M192" s="54">
        <v>6</v>
      </c>
      <c r="N192" s="86">
        <v>21</v>
      </c>
      <c r="O192" s="54">
        <v>1</v>
      </c>
    </row>
    <row r="193" spans="1:16" ht="10.5" customHeight="1">
      <c r="A193" s="34" t="s">
        <v>52</v>
      </c>
      <c r="B193" s="180">
        <v>777</v>
      </c>
      <c r="C193" s="180">
        <v>17</v>
      </c>
      <c r="D193" s="180">
        <v>38</v>
      </c>
      <c r="E193" s="180">
        <v>62</v>
      </c>
      <c r="F193" s="180">
        <v>25</v>
      </c>
      <c r="G193" s="180">
        <v>59</v>
      </c>
      <c r="H193" s="86"/>
      <c r="I193" s="180">
        <v>134</v>
      </c>
      <c r="J193" s="180">
        <v>23</v>
      </c>
      <c r="K193" s="180">
        <v>41</v>
      </c>
      <c r="L193" s="180">
        <v>226</v>
      </c>
      <c r="M193" s="54">
        <v>32</v>
      </c>
      <c r="N193" s="180">
        <v>88</v>
      </c>
      <c r="O193" s="180">
        <v>32</v>
      </c>
    </row>
    <row r="194" spans="1:16" ht="18">
      <c r="A194" s="34" t="s">
        <v>67</v>
      </c>
      <c r="B194" s="180">
        <v>5</v>
      </c>
      <c r="C194" s="54">
        <v>0</v>
      </c>
      <c r="D194" s="180">
        <v>1</v>
      </c>
      <c r="E194" s="54">
        <v>0</v>
      </c>
      <c r="F194" s="180">
        <v>3</v>
      </c>
      <c r="G194" s="86">
        <v>0</v>
      </c>
      <c r="H194" s="86"/>
      <c r="I194" s="54">
        <v>0</v>
      </c>
      <c r="J194" s="54">
        <v>0</v>
      </c>
      <c r="K194" s="54">
        <v>0</v>
      </c>
      <c r="L194" s="86">
        <v>1</v>
      </c>
      <c r="M194" s="54">
        <v>0</v>
      </c>
      <c r="N194" s="54">
        <v>0</v>
      </c>
      <c r="O194" s="54">
        <v>0</v>
      </c>
    </row>
    <row r="195" spans="1:16">
      <c r="A195" s="51" t="s">
        <v>46</v>
      </c>
      <c r="B195" s="131">
        <v>1517</v>
      </c>
      <c r="C195" s="131">
        <v>25</v>
      </c>
      <c r="D195" s="131">
        <v>68</v>
      </c>
      <c r="E195" s="131">
        <v>160</v>
      </c>
      <c r="F195" s="131">
        <v>86</v>
      </c>
      <c r="G195" s="131">
        <v>122</v>
      </c>
      <c r="H195" s="131"/>
      <c r="I195" s="131">
        <v>409</v>
      </c>
      <c r="J195" s="131">
        <v>45</v>
      </c>
      <c r="K195" s="131">
        <v>120</v>
      </c>
      <c r="L195" s="131">
        <v>213</v>
      </c>
      <c r="M195" s="54">
        <v>62</v>
      </c>
      <c r="N195" s="131">
        <v>151</v>
      </c>
      <c r="O195" s="131">
        <v>56</v>
      </c>
    </row>
    <row r="196" spans="1:16" ht="18">
      <c r="A196" s="49" t="s">
        <v>156</v>
      </c>
      <c r="B196" s="131"/>
      <c r="C196" s="133"/>
      <c r="D196" s="133"/>
      <c r="E196" s="133"/>
      <c r="F196" s="133"/>
      <c r="G196" s="133"/>
      <c r="H196" s="133"/>
      <c r="I196" s="133"/>
      <c r="J196" s="133"/>
      <c r="K196" s="134"/>
      <c r="L196" s="133"/>
      <c r="M196" s="54"/>
      <c r="N196" s="133"/>
      <c r="O196" s="133"/>
    </row>
    <row r="197" spans="1:16" ht="9.75" customHeight="1">
      <c r="A197" s="50" t="s">
        <v>48</v>
      </c>
      <c r="B197" s="131">
        <v>209</v>
      </c>
      <c r="C197" s="54">
        <v>0</v>
      </c>
      <c r="D197" s="132">
        <v>7</v>
      </c>
      <c r="E197" s="131">
        <v>10</v>
      </c>
      <c r="F197" s="131">
        <v>46</v>
      </c>
      <c r="G197" s="131">
        <v>36</v>
      </c>
      <c r="H197" s="132"/>
      <c r="I197" s="131">
        <v>68</v>
      </c>
      <c r="J197" s="131" t="s">
        <v>136</v>
      </c>
      <c r="K197" s="132">
        <v>12</v>
      </c>
      <c r="L197" s="131">
        <v>12</v>
      </c>
      <c r="M197" s="54">
        <v>0</v>
      </c>
      <c r="N197" s="131">
        <v>12</v>
      </c>
      <c r="O197" s="131">
        <v>6</v>
      </c>
    </row>
    <row r="198" spans="1:16" ht="9.75" customHeight="1">
      <c r="A198" s="34" t="s">
        <v>49</v>
      </c>
      <c r="B198" s="131">
        <v>120</v>
      </c>
      <c r="C198" s="131">
        <v>3</v>
      </c>
      <c r="D198" s="86">
        <v>5</v>
      </c>
      <c r="E198" s="131">
        <v>8</v>
      </c>
      <c r="F198" s="131">
        <v>8</v>
      </c>
      <c r="G198" s="86">
        <v>7</v>
      </c>
      <c r="H198" s="132"/>
      <c r="I198" s="131">
        <v>43</v>
      </c>
      <c r="J198" s="54">
        <v>4</v>
      </c>
      <c r="K198" s="131">
        <v>34</v>
      </c>
      <c r="L198" s="132">
        <v>4</v>
      </c>
      <c r="M198" s="54">
        <v>0</v>
      </c>
      <c r="N198" s="131" t="s">
        <v>136</v>
      </c>
      <c r="O198" s="131">
        <v>4</v>
      </c>
    </row>
    <row r="199" spans="1:16" ht="9.75" customHeight="1">
      <c r="A199" s="34" t="s">
        <v>50</v>
      </c>
      <c r="B199" s="131">
        <v>188</v>
      </c>
      <c r="C199" s="131">
        <v>4</v>
      </c>
      <c r="D199" s="131">
        <v>7</v>
      </c>
      <c r="E199" s="131">
        <v>12</v>
      </c>
      <c r="F199" s="131">
        <v>3</v>
      </c>
      <c r="G199" s="131">
        <v>4</v>
      </c>
      <c r="H199" s="132"/>
      <c r="I199" s="131">
        <v>98</v>
      </c>
      <c r="J199" s="131">
        <v>8</v>
      </c>
      <c r="K199" s="131">
        <v>26</v>
      </c>
      <c r="L199" s="131">
        <v>9</v>
      </c>
      <c r="M199" s="54">
        <v>0</v>
      </c>
      <c r="N199" s="131">
        <v>15</v>
      </c>
      <c r="O199" s="131">
        <v>2</v>
      </c>
    </row>
    <row r="200" spans="1:16" ht="9.75" customHeight="1">
      <c r="A200" s="34" t="s">
        <v>51</v>
      </c>
      <c r="B200" s="131">
        <v>142</v>
      </c>
      <c r="C200" s="54">
        <v>0</v>
      </c>
      <c r="D200" s="131">
        <v>10</v>
      </c>
      <c r="E200" s="131">
        <v>17</v>
      </c>
      <c r="F200" s="131" t="s">
        <v>136</v>
      </c>
      <c r="G200" s="54">
        <v>18</v>
      </c>
      <c r="H200" s="132"/>
      <c r="I200" s="131">
        <v>16</v>
      </c>
      <c r="J200" s="131">
        <v>12</v>
      </c>
      <c r="K200" s="86">
        <v>4</v>
      </c>
      <c r="L200" s="86">
        <v>3</v>
      </c>
      <c r="M200" s="54">
        <v>38</v>
      </c>
      <c r="N200" s="131">
        <v>21</v>
      </c>
      <c r="O200" s="54">
        <v>3</v>
      </c>
    </row>
    <row r="201" spans="1:16" ht="9.75" customHeight="1">
      <c r="A201" s="34" t="s">
        <v>52</v>
      </c>
      <c r="B201" s="131">
        <v>855</v>
      </c>
      <c r="C201" s="131">
        <v>18</v>
      </c>
      <c r="D201" s="131">
        <v>38</v>
      </c>
      <c r="E201" s="131">
        <v>113</v>
      </c>
      <c r="F201" s="131">
        <v>28</v>
      </c>
      <c r="G201" s="131">
        <v>57</v>
      </c>
      <c r="H201" s="132"/>
      <c r="I201" s="131">
        <v>184</v>
      </c>
      <c r="J201" s="131">
        <v>21</v>
      </c>
      <c r="K201" s="131">
        <v>44</v>
      </c>
      <c r="L201" s="131">
        <v>184</v>
      </c>
      <c r="M201" s="54">
        <v>24</v>
      </c>
      <c r="N201" s="131">
        <v>103</v>
      </c>
      <c r="O201" s="131">
        <v>41</v>
      </c>
    </row>
    <row r="202" spans="1:16" ht="18">
      <c r="A202" s="34" t="s">
        <v>67</v>
      </c>
      <c r="B202" s="131">
        <v>3</v>
      </c>
      <c r="C202" s="54">
        <v>0</v>
      </c>
      <c r="D202" s="131">
        <v>1</v>
      </c>
      <c r="E202" s="54">
        <v>0</v>
      </c>
      <c r="F202" s="131">
        <v>1</v>
      </c>
      <c r="G202" s="54">
        <v>0</v>
      </c>
      <c r="H202" s="86"/>
      <c r="I202" s="54">
        <v>0</v>
      </c>
      <c r="J202" s="54">
        <v>0</v>
      </c>
      <c r="K202" s="54">
        <v>0</v>
      </c>
      <c r="L202" s="86">
        <v>1</v>
      </c>
      <c r="M202" s="54">
        <v>0</v>
      </c>
      <c r="N202" s="54">
        <v>0</v>
      </c>
      <c r="O202" s="54">
        <v>0</v>
      </c>
    </row>
    <row r="203" spans="1:16">
      <c r="A203" s="51" t="s">
        <v>46</v>
      </c>
      <c r="B203" s="128">
        <v>1497</v>
      </c>
      <c r="C203" s="128">
        <v>25</v>
      </c>
      <c r="D203" s="128">
        <v>69</v>
      </c>
      <c r="E203" s="128">
        <v>145</v>
      </c>
      <c r="F203" s="128">
        <v>85</v>
      </c>
      <c r="G203" s="128">
        <v>123</v>
      </c>
      <c r="H203" s="128"/>
      <c r="I203" s="128">
        <v>393</v>
      </c>
      <c r="J203" s="128">
        <v>51</v>
      </c>
      <c r="K203" s="128">
        <v>125</v>
      </c>
      <c r="L203" s="128">
        <v>215</v>
      </c>
      <c r="M203" s="85">
        <v>60</v>
      </c>
      <c r="N203" s="128">
        <v>150</v>
      </c>
      <c r="O203" s="85">
        <v>56</v>
      </c>
      <c r="P203" s="143"/>
    </row>
    <row r="204" spans="1:16" ht="18">
      <c r="A204" s="49" t="s">
        <v>157</v>
      </c>
      <c r="B204" s="131"/>
      <c r="C204" s="133"/>
      <c r="D204" s="133"/>
      <c r="E204" s="133"/>
      <c r="F204" s="133"/>
      <c r="G204" s="133"/>
      <c r="H204" s="133"/>
      <c r="I204" s="133"/>
      <c r="J204" s="133"/>
      <c r="K204" s="134"/>
      <c r="L204" s="133"/>
      <c r="M204" s="54"/>
      <c r="N204" s="133"/>
      <c r="O204" s="54"/>
      <c r="P204" s="143"/>
    </row>
    <row r="205" spans="1:16" ht="10.5" customHeight="1">
      <c r="A205" s="50" t="s">
        <v>48</v>
      </c>
      <c r="B205" s="131">
        <v>194</v>
      </c>
      <c r="C205" s="54">
        <v>0</v>
      </c>
      <c r="D205" s="132">
        <v>7</v>
      </c>
      <c r="E205" s="131">
        <v>6</v>
      </c>
      <c r="F205" s="131">
        <v>46</v>
      </c>
      <c r="G205" s="131">
        <v>37</v>
      </c>
      <c r="H205" s="132"/>
      <c r="I205" s="131">
        <v>48</v>
      </c>
      <c r="J205" s="131">
        <v>0</v>
      </c>
      <c r="K205" s="132">
        <v>17</v>
      </c>
      <c r="L205" s="131">
        <v>15</v>
      </c>
      <c r="M205" s="54">
        <v>1</v>
      </c>
      <c r="N205" s="131">
        <v>11</v>
      </c>
      <c r="O205" s="54">
        <v>6</v>
      </c>
      <c r="P205" s="143"/>
    </row>
    <row r="206" spans="1:16" ht="10.5" customHeight="1">
      <c r="A206" s="34" t="s">
        <v>49</v>
      </c>
      <c r="B206" s="131">
        <v>126</v>
      </c>
      <c r="C206" s="131">
        <v>3</v>
      </c>
      <c r="D206" s="86">
        <v>8</v>
      </c>
      <c r="E206" s="131">
        <v>8</v>
      </c>
      <c r="F206" s="131">
        <v>8</v>
      </c>
      <c r="G206" s="86">
        <v>7</v>
      </c>
      <c r="H206" s="132"/>
      <c r="I206" s="131">
        <v>47</v>
      </c>
      <c r="J206" s="54">
        <v>4</v>
      </c>
      <c r="K206" s="131">
        <v>34</v>
      </c>
      <c r="L206" s="132">
        <v>3</v>
      </c>
      <c r="M206" s="54">
        <v>0</v>
      </c>
      <c r="N206" s="131">
        <v>0</v>
      </c>
      <c r="O206" s="54">
        <v>4</v>
      </c>
      <c r="P206" s="143"/>
    </row>
    <row r="207" spans="1:16" ht="10.5" customHeight="1">
      <c r="A207" s="34" t="s">
        <v>50</v>
      </c>
      <c r="B207" s="131">
        <v>191</v>
      </c>
      <c r="C207" s="131">
        <v>4</v>
      </c>
      <c r="D207" s="131">
        <v>6</v>
      </c>
      <c r="E207" s="131">
        <v>13</v>
      </c>
      <c r="F207" s="131">
        <v>4</v>
      </c>
      <c r="G207" s="131">
        <v>4</v>
      </c>
      <c r="H207" s="132"/>
      <c r="I207" s="131">
        <v>102</v>
      </c>
      <c r="J207" s="131">
        <v>6</v>
      </c>
      <c r="K207" s="131">
        <v>25</v>
      </c>
      <c r="L207" s="131">
        <v>10</v>
      </c>
      <c r="M207" s="54">
        <v>0</v>
      </c>
      <c r="N207" s="131">
        <v>15</v>
      </c>
      <c r="O207" s="54">
        <v>2</v>
      </c>
      <c r="P207" s="143"/>
    </row>
    <row r="208" spans="1:16" ht="10.5" customHeight="1">
      <c r="A208" s="34" t="s">
        <v>51</v>
      </c>
      <c r="B208" s="131">
        <v>140</v>
      </c>
      <c r="C208" s="54">
        <v>0</v>
      </c>
      <c r="D208" s="131">
        <v>10</v>
      </c>
      <c r="E208" s="131">
        <v>19</v>
      </c>
      <c r="F208" s="131">
        <v>0</v>
      </c>
      <c r="G208" s="54">
        <v>18</v>
      </c>
      <c r="H208" s="132"/>
      <c r="I208" s="131">
        <v>16</v>
      </c>
      <c r="J208" s="131">
        <v>14</v>
      </c>
      <c r="K208" s="86">
        <v>4</v>
      </c>
      <c r="L208" s="86">
        <v>3</v>
      </c>
      <c r="M208" s="54">
        <v>35</v>
      </c>
      <c r="N208" s="131">
        <v>18</v>
      </c>
      <c r="O208" s="54">
        <v>3</v>
      </c>
      <c r="P208" s="143"/>
    </row>
    <row r="209" spans="1:16" ht="10.5" customHeight="1">
      <c r="A209" s="34" t="s">
        <v>52</v>
      </c>
      <c r="B209" s="131">
        <v>844</v>
      </c>
      <c r="C209" s="131">
        <v>18</v>
      </c>
      <c r="D209" s="131">
        <v>38</v>
      </c>
      <c r="E209" s="131">
        <v>99</v>
      </c>
      <c r="F209" s="131">
        <v>26</v>
      </c>
      <c r="G209" s="131">
        <v>57</v>
      </c>
      <c r="H209" s="132"/>
      <c r="I209" s="131">
        <v>180</v>
      </c>
      <c r="J209" s="131">
        <v>27</v>
      </c>
      <c r="K209" s="131">
        <v>45</v>
      </c>
      <c r="L209" s="131">
        <v>183</v>
      </c>
      <c r="M209" s="54">
        <v>24</v>
      </c>
      <c r="N209" s="131">
        <v>106</v>
      </c>
      <c r="O209" s="54">
        <v>41</v>
      </c>
      <c r="P209" s="143"/>
    </row>
    <row r="210" spans="1:16" ht="18">
      <c r="A210" s="34" t="s">
        <v>67</v>
      </c>
      <c r="B210" s="131">
        <v>2</v>
      </c>
      <c r="C210" s="54">
        <v>0</v>
      </c>
      <c r="D210" s="54">
        <v>0</v>
      </c>
      <c r="E210" s="54">
        <v>0</v>
      </c>
      <c r="F210" s="131">
        <v>1</v>
      </c>
      <c r="G210" s="54">
        <v>0</v>
      </c>
      <c r="H210" s="86"/>
      <c r="I210" s="54">
        <v>0</v>
      </c>
      <c r="J210" s="54">
        <v>0</v>
      </c>
      <c r="K210" s="54">
        <v>0</v>
      </c>
      <c r="L210" s="86">
        <v>1</v>
      </c>
      <c r="M210" s="54">
        <v>0</v>
      </c>
      <c r="N210" s="54">
        <v>0</v>
      </c>
      <c r="O210" s="54">
        <v>0</v>
      </c>
      <c r="P210" s="143"/>
    </row>
    <row r="211" spans="1:16" s="172" customFormat="1">
      <c r="A211" s="51" t="s">
        <v>46</v>
      </c>
      <c r="B211" s="171">
        <v>1600</v>
      </c>
      <c r="C211" s="182">
        <v>21</v>
      </c>
      <c r="D211" s="128">
        <v>73</v>
      </c>
      <c r="E211" s="128">
        <v>168</v>
      </c>
      <c r="F211" s="128">
        <v>85</v>
      </c>
      <c r="G211" s="128">
        <v>127</v>
      </c>
      <c r="H211" s="128"/>
      <c r="I211" s="128">
        <v>437</v>
      </c>
      <c r="J211" s="128">
        <v>72</v>
      </c>
      <c r="K211" s="128">
        <v>128</v>
      </c>
      <c r="L211" s="128">
        <v>221</v>
      </c>
      <c r="M211" s="85">
        <v>60</v>
      </c>
      <c r="N211" s="128">
        <v>151</v>
      </c>
      <c r="O211" s="128">
        <v>57</v>
      </c>
      <c r="P211" s="183"/>
    </row>
    <row r="212" spans="1:16" ht="18">
      <c r="A212" s="49" t="s">
        <v>158</v>
      </c>
      <c r="B212" s="39"/>
      <c r="C212" s="181"/>
      <c r="D212" s="133"/>
      <c r="E212" s="133"/>
      <c r="F212" s="133"/>
      <c r="G212" s="133"/>
      <c r="H212" s="133"/>
      <c r="I212" s="133"/>
      <c r="J212" s="133"/>
      <c r="K212" s="134"/>
      <c r="L212" s="133"/>
      <c r="M212" s="54"/>
      <c r="N212" s="133"/>
      <c r="O212" s="133"/>
      <c r="P212" s="183"/>
    </row>
    <row r="213" spans="1:16" ht="9.75" customHeight="1">
      <c r="A213" s="50" t="s">
        <v>48</v>
      </c>
      <c r="B213" s="39">
        <v>242</v>
      </c>
      <c r="C213" s="180">
        <v>0</v>
      </c>
      <c r="D213" s="132">
        <v>9</v>
      </c>
      <c r="E213" s="131">
        <v>6</v>
      </c>
      <c r="F213" s="131">
        <v>46</v>
      </c>
      <c r="G213" s="131">
        <v>39</v>
      </c>
      <c r="H213" s="132"/>
      <c r="I213" s="131">
        <v>92</v>
      </c>
      <c r="J213" s="131">
        <v>0</v>
      </c>
      <c r="K213" s="132">
        <v>17</v>
      </c>
      <c r="L213" s="131">
        <v>15</v>
      </c>
      <c r="M213" s="54">
        <v>1</v>
      </c>
      <c r="N213" s="131">
        <v>11</v>
      </c>
      <c r="O213" s="131">
        <v>6</v>
      </c>
      <c r="P213" s="183"/>
    </row>
    <row r="214" spans="1:16" ht="9.75" customHeight="1">
      <c r="A214" s="34" t="s">
        <v>49</v>
      </c>
      <c r="B214" s="39">
        <v>139</v>
      </c>
      <c r="C214" s="180">
        <v>3</v>
      </c>
      <c r="D214" s="86">
        <v>8</v>
      </c>
      <c r="E214" s="131">
        <v>14</v>
      </c>
      <c r="F214" s="131">
        <v>6</v>
      </c>
      <c r="G214" s="86">
        <v>7</v>
      </c>
      <c r="H214" s="132"/>
      <c r="I214" s="131">
        <v>45</v>
      </c>
      <c r="J214" s="54">
        <v>13</v>
      </c>
      <c r="K214" s="131">
        <v>34</v>
      </c>
      <c r="L214" s="132">
        <v>4</v>
      </c>
      <c r="M214" s="54">
        <v>0</v>
      </c>
      <c r="N214" s="131">
        <v>0</v>
      </c>
      <c r="O214" s="131">
        <v>5</v>
      </c>
      <c r="P214" s="183"/>
    </row>
    <row r="215" spans="1:16" ht="9.75" customHeight="1">
      <c r="A215" s="34" t="s">
        <v>50</v>
      </c>
      <c r="B215" s="39">
        <v>194</v>
      </c>
      <c r="C215" s="180">
        <v>4</v>
      </c>
      <c r="D215" s="131">
        <v>6</v>
      </c>
      <c r="E215" s="131">
        <v>13</v>
      </c>
      <c r="F215" s="131">
        <v>6</v>
      </c>
      <c r="G215" s="131">
        <v>4</v>
      </c>
      <c r="H215" s="132"/>
      <c r="I215" s="131">
        <v>101</v>
      </c>
      <c r="J215" s="131">
        <v>7</v>
      </c>
      <c r="K215" s="131">
        <v>25</v>
      </c>
      <c r="L215" s="131">
        <v>11</v>
      </c>
      <c r="M215" s="54">
        <v>0</v>
      </c>
      <c r="N215" s="131">
        <v>15</v>
      </c>
      <c r="O215" s="131">
        <v>2</v>
      </c>
      <c r="P215" s="183"/>
    </row>
    <row r="216" spans="1:16" ht="9.75" customHeight="1">
      <c r="A216" s="34" t="s">
        <v>51</v>
      </c>
      <c r="B216" s="39">
        <v>171</v>
      </c>
      <c r="C216" s="180">
        <v>0</v>
      </c>
      <c r="D216" s="131">
        <v>10</v>
      </c>
      <c r="E216" s="131">
        <v>46</v>
      </c>
      <c r="F216" s="131">
        <v>0</v>
      </c>
      <c r="G216" s="54">
        <v>18</v>
      </c>
      <c r="H216" s="132"/>
      <c r="I216" s="131">
        <v>19</v>
      </c>
      <c r="J216" s="131">
        <v>16</v>
      </c>
      <c r="K216" s="86">
        <v>5</v>
      </c>
      <c r="L216" s="86">
        <v>3</v>
      </c>
      <c r="M216" s="54">
        <v>35</v>
      </c>
      <c r="N216" s="131">
        <v>16</v>
      </c>
      <c r="O216" s="54">
        <v>3</v>
      </c>
      <c r="P216" s="183"/>
    </row>
    <row r="217" spans="1:16" ht="9.75" customHeight="1">
      <c r="A217" s="34" t="s">
        <v>52</v>
      </c>
      <c r="B217" s="39">
        <v>852</v>
      </c>
      <c r="C217" s="180">
        <v>14</v>
      </c>
      <c r="D217" s="131">
        <v>40</v>
      </c>
      <c r="E217" s="131">
        <v>89</v>
      </c>
      <c r="F217" s="131">
        <v>26</v>
      </c>
      <c r="G217" s="131">
        <v>59</v>
      </c>
      <c r="H217" s="132"/>
      <c r="I217" s="131">
        <v>180</v>
      </c>
      <c r="J217" s="131">
        <v>36</v>
      </c>
      <c r="K217" s="131">
        <v>47</v>
      </c>
      <c r="L217" s="131">
        <v>187</v>
      </c>
      <c r="M217" s="54">
        <v>24</v>
      </c>
      <c r="N217" s="131">
        <v>109</v>
      </c>
      <c r="O217" s="131">
        <v>41</v>
      </c>
      <c r="P217" s="183"/>
    </row>
    <row r="218" spans="1:16" ht="18">
      <c r="A218" s="52" t="s">
        <v>67</v>
      </c>
      <c r="B218" s="39">
        <v>2</v>
      </c>
      <c r="C218" s="180">
        <v>0</v>
      </c>
      <c r="D218" s="180">
        <v>0</v>
      </c>
      <c r="E218" s="54">
        <v>0</v>
      </c>
      <c r="F218" s="131">
        <v>1</v>
      </c>
      <c r="G218" s="54">
        <v>0</v>
      </c>
      <c r="H218" s="86"/>
      <c r="I218" s="54">
        <v>0</v>
      </c>
      <c r="J218" s="54">
        <v>0</v>
      </c>
      <c r="K218" s="54">
        <v>0</v>
      </c>
      <c r="L218" s="86">
        <v>1</v>
      </c>
      <c r="M218" s="54">
        <v>0</v>
      </c>
      <c r="N218" s="54">
        <v>0</v>
      </c>
      <c r="O218" s="54">
        <v>0</v>
      </c>
      <c r="P218" s="183"/>
    </row>
    <row r="219" spans="1:16" ht="6.75" customHeight="1">
      <c r="A219" s="191"/>
      <c r="B219" s="39"/>
      <c r="C219" s="180"/>
      <c r="D219" s="180"/>
      <c r="E219" s="54"/>
      <c r="F219" s="131"/>
      <c r="G219" s="54"/>
      <c r="H219" s="86"/>
      <c r="I219" s="54"/>
      <c r="J219" s="54"/>
      <c r="K219" s="54"/>
      <c r="L219" s="86"/>
      <c r="M219" s="54"/>
      <c r="N219" s="54"/>
      <c r="O219" s="54"/>
      <c r="P219" s="183"/>
    </row>
    <row r="220" spans="1:16" ht="45">
      <c r="A220" s="192"/>
      <c r="B220" s="42" t="s">
        <v>46</v>
      </c>
      <c r="C220" s="220" t="s">
        <v>103</v>
      </c>
      <c r="D220" s="220" t="s">
        <v>116</v>
      </c>
      <c r="E220" s="220" t="s">
        <v>124</v>
      </c>
      <c r="F220" s="220" t="s">
        <v>125</v>
      </c>
      <c r="G220" s="220" t="s">
        <v>126</v>
      </c>
      <c r="H220" s="220"/>
      <c r="I220" s="220" t="s">
        <v>127</v>
      </c>
      <c r="J220" s="220" t="s">
        <v>121</v>
      </c>
      <c r="K220" s="220" t="s">
        <v>122</v>
      </c>
      <c r="L220" s="220" t="s">
        <v>128</v>
      </c>
      <c r="M220" s="220" t="s">
        <v>129</v>
      </c>
      <c r="N220" s="220" t="s">
        <v>130</v>
      </c>
      <c r="O220" s="220" t="s">
        <v>131</v>
      </c>
      <c r="P220" s="183"/>
    </row>
    <row r="221" spans="1:16">
      <c r="A221" s="48" t="s">
        <v>46</v>
      </c>
      <c r="B221" s="171">
        <v>1640</v>
      </c>
      <c r="C221" s="182">
        <v>20</v>
      </c>
      <c r="D221" s="128">
        <v>99</v>
      </c>
      <c r="E221" s="128">
        <v>163</v>
      </c>
      <c r="F221" s="128">
        <v>88</v>
      </c>
      <c r="G221" s="128">
        <v>127</v>
      </c>
      <c r="H221" s="128"/>
      <c r="I221" s="128">
        <v>415</v>
      </c>
      <c r="J221" s="128">
        <v>71</v>
      </c>
      <c r="K221" s="128">
        <v>144</v>
      </c>
      <c r="L221" s="128">
        <v>232</v>
      </c>
      <c r="M221" s="85">
        <v>68</v>
      </c>
      <c r="N221" s="128">
        <v>146</v>
      </c>
      <c r="O221" s="128">
        <v>67</v>
      </c>
      <c r="P221" s="183"/>
    </row>
    <row r="222" spans="1:16" ht="18">
      <c r="A222" s="49" t="s">
        <v>159</v>
      </c>
      <c r="B222" s="171"/>
      <c r="C222" s="181"/>
      <c r="D222" s="133"/>
      <c r="E222" s="133"/>
      <c r="F222" s="133"/>
      <c r="G222" s="133"/>
      <c r="H222" s="133"/>
      <c r="I222" s="133"/>
      <c r="J222" s="133"/>
      <c r="K222" s="134"/>
      <c r="L222" s="133"/>
      <c r="M222" s="54"/>
      <c r="N222" s="133"/>
      <c r="O222" s="133"/>
      <c r="P222" s="183"/>
    </row>
    <row r="223" spans="1:16">
      <c r="A223" s="50" t="s">
        <v>48</v>
      </c>
      <c r="B223" s="171">
        <v>196</v>
      </c>
      <c r="C223" s="180">
        <v>0</v>
      </c>
      <c r="D223" s="132">
        <v>9</v>
      </c>
      <c r="E223" s="131">
        <v>6</v>
      </c>
      <c r="F223" s="131">
        <v>46</v>
      </c>
      <c r="G223" s="131">
        <v>34</v>
      </c>
      <c r="H223" s="132"/>
      <c r="I223" s="131">
        <v>43</v>
      </c>
      <c r="J223" s="131">
        <v>1</v>
      </c>
      <c r="K223" s="132">
        <v>18</v>
      </c>
      <c r="L223" s="131">
        <v>15</v>
      </c>
      <c r="M223" s="54">
        <v>1</v>
      </c>
      <c r="N223" s="131">
        <v>11</v>
      </c>
      <c r="O223" s="131">
        <v>12</v>
      </c>
      <c r="P223" s="183"/>
    </row>
    <row r="224" spans="1:16">
      <c r="A224" s="34" t="s">
        <v>49</v>
      </c>
      <c r="B224" s="171">
        <v>130</v>
      </c>
      <c r="C224" s="180">
        <v>3</v>
      </c>
      <c r="D224" s="86">
        <v>14</v>
      </c>
      <c r="E224" s="131">
        <v>17</v>
      </c>
      <c r="F224" s="131">
        <v>6</v>
      </c>
      <c r="G224" s="86">
        <v>6</v>
      </c>
      <c r="H224" s="132"/>
      <c r="I224" s="131">
        <v>37</v>
      </c>
      <c r="J224" s="54">
        <v>13</v>
      </c>
      <c r="K224" s="131">
        <v>30</v>
      </c>
      <c r="L224" s="132">
        <v>3</v>
      </c>
      <c r="M224" s="180">
        <v>0</v>
      </c>
      <c r="N224" s="180">
        <v>0</v>
      </c>
      <c r="O224" s="131">
        <v>1</v>
      </c>
      <c r="P224" s="183"/>
    </row>
    <row r="225" spans="1:16">
      <c r="A225" s="34" t="s">
        <v>50</v>
      </c>
      <c r="B225" s="171">
        <v>174</v>
      </c>
      <c r="C225" s="180">
        <v>5</v>
      </c>
      <c r="D225" s="131">
        <v>7</v>
      </c>
      <c r="E225" s="131">
        <v>11</v>
      </c>
      <c r="F225" s="131">
        <v>6</v>
      </c>
      <c r="G225" s="131">
        <v>5</v>
      </c>
      <c r="H225" s="132"/>
      <c r="I225" s="131">
        <v>80</v>
      </c>
      <c r="J225" s="131">
        <v>7</v>
      </c>
      <c r="K225" s="131">
        <v>25</v>
      </c>
      <c r="L225" s="131">
        <v>10</v>
      </c>
      <c r="M225" s="180">
        <v>0</v>
      </c>
      <c r="N225" s="131">
        <v>17</v>
      </c>
      <c r="O225" s="131">
        <v>1</v>
      </c>
      <c r="P225" s="183"/>
    </row>
    <row r="226" spans="1:16">
      <c r="A226" s="34" t="s">
        <v>51</v>
      </c>
      <c r="B226" s="171">
        <v>175</v>
      </c>
      <c r="C226" s="180">
        <v>0</v>
      </c>
      <c r="D226" s="131">
        <v>12</v>
      </c>
      <c r="E226" s="131">
        <v>56</v>
      </c>
      <c r="F226" s="131">
        <v>1</v>
      </c>
      <c r="G226" s="54">
        <v>18</v>
      </c>
      <c r="H226" s="132"/>
      <c r="I226" s="131">
        <v>8</v>
      </c>
      <c r="J226" s="131">
        <v>16</v>
      </c>
      <c r="K226" s="86">
        <v>5</v>
      </c>
      <c r="L226" s="86">
        <v>3</v>
      </c>
      <c r="M226" s="54">
        <v>35</v>
      </c>
      <c r="N226" s="131">
        <v>16</v>
      </c>
      <c r="O226" s="54">
        <v>5</v>
      </c>
      <c r="P226" s="183"/>
    </row>
    <row r="227" spans="1:16">
      <c r="A227" s="34" t="s">
        <v>52</v>
      </c>
      <c r="B227" s="171">
        <v>962</v>
      </c>
      <c r="C227" s="180">
        <v>12</v>
      </c>
      <c r="D227" s="131">
        <v>57</v>
      </c>
      <c r="E227" s="131">
        <v>73</v>
      </c>
      <c r="F227" s="131">
        <v>28</v>
      </c>
      <c r="G227" s="131">
        <v>63</v>
      </c>
      <c r="H227" s="132"/>
      <c r="I227" s="131">
        <v>247</v>
      </c>
      <c r="J227" s="131">
        <v>34</v>
      </c>
      <c r="K227" s="131">
        <v>66</v>
      </c>
      <c r="L227" s="131">
        <v>200</v>
      </c>
      <c r="M227" s="54">
        <v>32</v>
      </c>
      <c r="N227" s="131">
        <v>102</v>
      </c>
      <c r="O227" s="131">
        <v>48</v>
      </c>
      <c r="P227" s="183"/>
    </row>
    <row r="228" spans="1:16" ht="18">
      <c r="A228" s="34" t="s">
        <v>67</v>
      </c>
      <c r="B228" s="171">
        <v>3</v>
      </c>
      <c r="C228" s="180">
        <v>0</v>
      </c>
      <c r="D228" s="180">
        <v>0</v>
      </c>
      <c r="E228" s="180">
        <v>0</v>
      </c>
      <c r="F228" s="131">
        <v>1</v>
      </c>
      <c r="G228" s="54">
        <v>1</v>
      </c>
      <c r="H228" s="86"/>
      <c r="I228" s="180">
        <v>0</v>
      </c>
      <c r="J228" s="180">
        <v>0</v>
      </c>
      <c r="K228" s="180">
        <v>0</v>
      </c>
      <c r="L228" s="86">
        <v>1</v>
      </c>
      <c r="M228" s="180">
        <v>0</v>
      </c>
      <c r="N228" s="180">
        <v>0</v>
      </c>
      <c r="O228" s="180">
        <v>0</v>
      </c>
      <c r="P228" s="183"/>
    </row>
    <row r="229" spans="1:16">
      <c r="A229" s="51" t="s">
        <v>46</v>
      </c>
      <c r="B229" s="171">
        <v>1696</v>
      </c>
      <c r="C229" s="182">
        <v>21</v>
      </c>
      <c r="D229" s="128">
        <v>117</v>
      </c>
      <c r="E229" s="128">
        <v>169</v>
      </c>
      <c r="F229" s="128">
        <v>89</v>
      </c>
      <c r="G229" s="128">
        <v>134</v>
      </c>
      <c r="H229" s="128"/>
      <c r="I229" s="128">
        <v>419</v>
      </c>
      <c r="J229" s="128">
        <v>77</v>
      </c>
      <c r="K229" s="128">
        <v>159</v>
      </c>
      <c r="L229" s="128">
        <v>227</v>
      </c>
      <c r="M229" s="85">
        <v>66</v>
      </c>
      <c r="N229" s="128">
        <v>147</v>
      </c>
      <c r="O229" s="128">
        <v>71</v>
      </c>
      <c r="P229" s="183"/>
    </row>
    <row r="230" spans="1:16" ht="18">
      <c r="A230" s="49" t="s">
        <v>193</v>
      </c>
      <c r="B230" s="171"/>
      <c r="C230" s="181"/>
      <c r="D230" s="133"/>
      <c r="E230" s="133"/>
      <c r="F230" s="133"/>
      <c r="G230" s="133"/>
      <c r="H230" s="133"/>
      <c r="I230" s="133"/>
      <c r="J230" s="133"/>
      <c r="K230" s="134"/>
      <c r="L230" s="133"/>
      <c r="M230" s="54"/>
      <c r="N230" s="133"/>
      <c r="O230" s="133"/>
      <c r="P230" s="183"/>
    </row>
    <row r="231" spans="1:16">
      <c r="A231" s="50" t="s">
        <v>48</v>
      </c>
      <c r="B231" s="171">
        <v>191</v>
      </c>
      <c r="C231" s="180">
        <v>0</v>
      </c>
      <c r="D231" s="132">
        <v>16</v>
      </c>
      <c r="E231" s="131">
        <v>6</v>
      </c>
      <c r="F231" s="131">
        <v>29</v>
      </c>
      <c r="G231" s="131">
        <v>34</v>
      </c>
      <c r="H231" s="132"/>
      <c r="I231" s="131">
        <v>51</v>
      </c>
      <c r="J231" s="131">
        <v>2</v>
      </c>
      <c r="K231" s="132">
        <v>17</v>
      </c>
      <c r="L231" s="131">
        <v>14</v>
      </c>
      <c r="M231" s="54">
        <v>1</v>
      </c>
      <c r="N231" s="131">
        <v>10</v>
      </c>
      <c r="O231" s="131">
        <v>11</v>
      </c>
      <c r="P231" s="183"/>
    </row>
    <row r="232" spans="1:16">
      <c r="A232" s="34" t="s">
        <v>49</v>
      </c>
      <c r="B232" s="171">
        <v>139</v>
      </c>
      <c r="C232" s="180">
        <v>3</v>
      </c>
      <c r="D232" s="86">
        <v>18</v>
      </c>
      <c r="E232" s="131">
        <v>17</v>
      </c>
      <c r="F232" s="131">
        <v>6</v>
      </c>
      <c r="G232" s="86">
        <v>9</v>
      </c>
      <c r="H232" s="132"/>
      <c r="I232" s="131">
        <v>37</v>
      </c>
      <c r="J232" s="54">
        <v>13</v>
      </c>
      <c r="K232" s="131">
        <v>30</v>
      </c>
      <c r="L232" s="132">
        <v>2</v>
      </c>
      <c r="M232" s="180">
        <v>0</v>
      </c>
      <c r="N232" s="180">
        <v>0</v>
      </c>
      <c r="O232" s="131">
        <v>4</v>
      </c>
      <c r="P232" s="183"/>
    </row>
    <row r="233" spans="1:16">
      <c r="A233" s="34" t="s">
        <v>50</v>
      </c>
      <c r="B233" s="171">
        <v>169</v>
      </c>
      <c r="C233" s="180">
        <v>5</v>
      </c>
      <c r="D233" s="131">
        <v>8</v>
      </c>
      <c r="E233" s="131">
        <v>11</v>
      </c>
      <c r="F233" s="131">
        <v>6</v>
      </c>
      <c r="G233" s="131">
        <v>5</v>
      </c>
      <c r="H233" s="132"/>
      <c r="I233" s="131">
        <v>77</v>
      </c>
      <c r="J233" s="131">
        <v>7</v>
      </c>
      <c r="K233" s="131">
        <v>25</v>
      </c>
      <c r="L233" s="131">
        <v>10</v>
      </c>
      <c r="M233" s="180">
        <v>0</v>
      </c>
      <c r="N233" s="131">
        <v>14</v>
      </c>
      <c r="O233" s="131">
        <v>1</v>
      </c>
      <c r="P233" s="183"/>
    </row>
    <row r="234" spans="1:16">
      <c r="A234" s="34" t="s">
        <v>51</v>
      </c>
      <c r="B234" s="171">
        <v>179</v>
      </c>
      <c r="C234" s="180">
        <v>0</v>
      </c>
      <c r="D234" s="131">
        <v>15</v>
      </c>
      <c r="E234" s="131">
        <v>57</v>
      </c>
      <c r="F234" s="131">
        <v>1</v>
      </c>
      <c r="G234" s="54">
        <v>20</v>
      </c>
      <c r="H234" s="132"/>
      <c r="I234" s="131">
        <v>8</v>
      </c>
      <c r="J234" s="131">
        <v>18</v>
      </c>
      <c r="K234" s="86">
        <v>10</v>
      </c>
      <c r="L234" s="180">
        <v>0</v>
      </c>
      <c r="M234" s="54">
        <v>35</v>
      </c>
      <c r="N234" s="131">
        <v>10</v>
      </c>
      <c r="O234" s="54">
        <v>5</v>
      </c>
      <c r="P234" s="183"/>
    </row>
    <row r="235" spans="1:16">
      <c r="A235" s="34" t="s">
        <v>52</v>
      </c>
      <c r="B235" s="171">
        <v>1015</v>
      </c>
      <c r="C235" s="180">
        <v>13</v>
      </c>
      <c r="D235" s="131">
        <v>60</v>
      </c>
      <c r="E235" s="131">
        <v>78</v>
      </c>
      <c r="F235" s="131">
        <v>46</v>
      </c>
      <c r="G235" s="131">
        <v>65</v>
      </c>
      <c r="H235" s="132"/>
      <c r="I235" s="131">
        <v>246</v>
      </c>
      <c r="J235" s="131">
        <v>37</v>
      </c>
      <c r="K235" s="131">
        <v>77</v>
      </c>
      <c r="L235" s="131">
        <v>200</v>
      </c>
      <c r="M235" s="54">
        <v>30</v>
      </c>
      <c r="N235" s="131">
        <v>113</v>
      </c>
      <c r="O235" s="131">
        <v>50</v>
      </c>
      <c r="P235" s="183"/>
    </row>
    <row r="236" spans="1:16" ht="18">
      <c r="A236" s="34" t="s">
        <v>67</v>
      </c>
      <c r="B236" s="171">
        <v>3</v>
      </c>
      <c r="C236" s="180">
        <v>0</v>
      </c>
      <c r="D236" s="180">
        <v>0</v>
      </c>
      <c r="E236" s="180">
        <v>0</v>
      </c>
      <c r="F236" s="131">
        <v>1</v>
      </c>
      <c r="G236" s="54">
        <v>1</v>
      </c>
      <c r="H236" s="86"/>
      <c r="I236" s="180">
        <v>0</v>
      </c>
      <c r="J236" s="180">
        <v>0</v>
      </c>
      <c r="K236" s="180">
        <v>0</v>
      </c>
      <c r="L236" s="86">
        <v>1</v>
      </c>
      <c r="M236" s="180">
        <v>0</v>
      </c>
      <c r="N236" s="180">
        <v>0</v>
      </c>
      <c r="O236" s="180">
        <v>0</v>
      </c>
    </row>
    <row r="237" spans="1:16">
      <c r="A237" s="51" t="s">
        <v>46</v>
      </c>
      <c r="B237" s="171">
        <v>1706</v>
      </c>
      <c r="C237" s="182">
        <v>21</v>
      </c>
      <c r="D237" s="128">
        <v>125</v>
      </c>
      <c r="E237" s="128">
        <v>163</v>
      </c>
      <c r="F237" s="128">
        <v>92</v>
      </c>
      <c r="G237" s="128">
        <v>137</v>
      </c>
      <c r="H237" s="128"/>
      <c r="I237" s="128">
        <v>396</v>
      </c>
      <c r="J237" s="128">
        <v>80</v>
      </c>
      <c r="K237" s="128">
        <v>163</v>
      </c>
      <c r="L237" s="128">
        <v>236</v>
      </c>
      <c r="M237" s="85">
        <v>66</v>
      </c>
      <c r="N237" s="128">
        <v>156</v>
      </c>
      <c r="O237" s="128">
        <v>71</v>
      </c>
    </row>
    <row r="238" spans="1:16" ht="18">
      <c r="A238" s="49" t="s">
        <v>192</v>
      </c>
      <c r="B238" s="171"/>
      <c r="C238" s="181"/>
      <c r="D238" s="133"/>
      <c r="E238" s="133"/>
      <c r="F238" s="133"/>
      <c r="G238" s="133"/>
      <c r="H238" s="133"/>
      <c r="I238" s="133"/>
      <c r="J238" s="133"/>
      <c r="K238" s="134"/>
      <c r="L238" s="133"/>
      <c r="M238" s="54"/>
      <c r="N238" s="133"/>
      <c r="O238" s="133"/>
    </row>
    <row r="239" spans="1:16">
      <c r="A239" s="50" t="s">
        <v>48</v>
      </c>
      <c r="B239" s="171">
        <v>152</v>
      </c>
      <c r="C239" s="180">
        <v>0</v>
      </c>
      <c r="D239" s="132">
        <v>20</v>
      </c>
      <c r="E239" s="131">
        <v>6</v>
      </c>
      <c r="F239" s="131">
        <v>7</v>
      </c>
      <c r="G239" s="131">
        <v>35</v>
      </c>
      <c r="H239" s="132"/>
      <c r="I239" s="131">
        <v>27</v>
      </c>
      <c r="J239" s="131">
        <v>2</v>
      </c>
      <c r="K239" s="132">
        <v>16</v>
      </c>
      <c r="L239" s="131">
        <v>17</v>
      </c>
      <c r="M239" s="54">
        <v>1</v>
      </c>
      <c r="N239" s="131">
        <v>10</v>
      </c>
      <c r="O239" s="131">
        <v>11</v>
      </c>
    </row>
    <row r="240" spans="1:16">
      <c r="A240" s="34" t="s">
        <v>49</v>
      </c>
      <c r="B240" s="171">
        <v>156</v>
      </c>
      <c r="C240" s="180">
        <v>3</v>
      </c>
      <c r="D240" s="86">
        <v>19</v>
      </c>
      <c r="E240" s="131">
        <v>17</v>
      </c>
      <c r="F240" s="131">
        <v>30</v>
      </c>
      <c r="G240" s="86">
        <v>9</v>
      </c>
      <c r="H240" s="132"/>
      <c r="I240" s="131">
        <v>30</v>
      </c>
      <c r="J240" s="54">
        <v>13</v>
      </c>
      <c r="K240" s="131">
        <v>30</v>
      </c>
      <c r="L240" s="132">
        <v>1</v>
      </c>
      <c r="M240" s="180">
        <v>0</v>
      </c>
      <c r="N240" s="180">
        <v>0</v>
      </c>
      <c r="O240" s="131">
        <v>4</v>
      </c>
    </row>
    <row r="241" spans="1:15">
      <c r="A241" s="34" t="s">
        <v>50</v>
      </c>
      <c r="B241" s="171">
        <v>162</v>
      </c>
      <c r="C241" s="180">
        <v>5</v>
      </c>
      <c r="D241" s="131">
        <v>8</v>
      </c>
      <c r="E241" s="131">
        <v>11</v>
      </c>
      <c r="F241" s="131">
        <v>6</v>
      </c>
      <c r="G241" s="131">
        <v>5</v>
      </c>
      <c r="H241" s="132"/>
      <c r="I241" s="131">
        <v>72</v>
      </c>
      <c r="J241" s="131">
        <v>7</v>
      </c>
      <c r="K241" s="131">
        <v>25</v>
      </c>
      <c r="L241" s="131">
        <v>8</v>
      </c>
      <c r="M241" s="180">
        <v>0</v>
      </c>
      <c r="N241" s="131">
        <v>14</v>
      </c>
      <c r="O241" s="131">
        <v>1</v>
      </c>
    </row>
    <row r="242" spans="1:15">
      <c r="A242" s="34" t="s">
        <v>51</v>
      </c>
      <c r="B242" s="171">
        <v>179</v>
      </c>
      <c r="C242" s="180">
        <v>0</v>
      </c>
      <c r="D242" s="131">
        <v>16</v>
      </c>
      <c r="E242" s="131">
        <v>57</v>
      </c>
      <c r="F242" s="131">
        <v>1</v>
      </c>
      <c r="G242" s="54">
        <v>20</v>
      </c>
      <c r="H242" s="132"/>
      <c r="I242" s="131">
        <v>6</v>
      </c>
      <c r="J242" s="131">
        <v>18</v>
      </c>
      <c r="K242" s="86">
        <v>10</v>
      </c>
      <c r="L242" s="180">
        <v>0</v>
      </c>
      <c r="M242" s="54">
        <v>36</v>
      </c>
      <c r="N242" s="131">
        <v>10</v>
      </c>
      <c r="O242" s="54">
        <v>5</v>
      </c>
    </row>
    <row r="243" spans="1:15">
      <c r="A243" s="34" t="s">
        <v>52</v>
      </c>
      <c r="B243" s="171">
        <v>1054</v>
      </c>
      <c r="C243" s="180">
        <v>13</v>
      </c>
      <c r="D243" s="131">
        <v>62</v>
      </c>
      <c r="E243" s="131">
        <v>72</v>
      </c>
      <c r="F243" s="131">
        <v>47</v>
      </c>
      <c r="G243" s="131">
        <v>67</v>
      </c>
      <c r="H243" s="132"/>
      <c r="I243" s="131">
        <v>261</v>
      </c>
      <c r="J243" s="131">
        <v>40</v>
      </c>
      <c r="K243" s="131">
        <v>82</v>
      </c>
      <c r="L243" s="131">
        <v>209</v>
      </c>
      <c r="M243" s="54">
        <v>29</v>
      </c>
      <c r="N243" s="131">
        <v>122</v>
      </c>
      <c r="O243" s="131">
        <v>50</v>
      </c>
    </row>
    <row r="244" spans="1:15" ht="18">
      <c r="A244" s="34" t="s">
        <v>67</v>
      </c>
      <c r="B244" s="171">
        <v>3</v>
      </c>
      <c r="C244" s="180">
        <v>0</v>
      </c>
      <c r="D244" s="180">
        <v>0</v>
      </c>
      <c r="E244" s="180">
        <v>0</v>
      </c>
      <c r="F244" s="131">
        <v>1</v>
      </c>
      <c r="G244" s="180">
        <v>1</v>
      </c>
      <c r="H244" s="86"/>
      <c r="I244" s="180">
        <v>0</v>
      </c>
      <c r="J244" s="180">
        <v>0</v>
      </c>
      <c r="K244" s="180">
        <v>0</v>
      </c>
      <c r="L244" s="86">
        <v>1</v>
      </c>
      <c r="M244" s="180">
        <v>0</v>
      </c>
      <c r="N244" s="180">
        <v>0</v>
      </c>
      <c r="O244" s="180">
        <v>0</v>
      </c>
    </row>
    <row r="245" spans="1:15">
      <c r="A245" s="51" t="s">
        <v>46</v>
      </c>
      <c r="B245" s="171">
        <v>1752</v>
      </c>
      <c r="C245" s="182">
        <v>21</v>
      </c>
      <c r="D245" s="182">
        <v>136</v>
      </c>
      <c r="E245" s="182">
        <v>165</v>
      </c>
      <c r="F245" s="128">
        <v>92</v>
      </c>
      <c r="G245" s="182">
        <v>137</v>
      </c>
      <c r="H245" s="137"/>
      <c r="I245" s="182">
        <v>424</v>
      </c>
      <c r="J245" s="182">
        <v>76</v>
      </c>
      <c r="K245" s="182">
        <v>164</v>
      </c>
      <c r="L245" s="137">
        <v>242</v>
      </c>
      <c r="M245" s="182">
        <v>66</v>
      </c>
      <c r="N245" s="182">
        <v>158</v>
      </c>
      <c r="O245" s="182">
        <v>71</v>
      </c>
    </row>
    <row r="246" spans="1:15" ht="18">
      <c r="A246" s="49" t="s">
        <v>160</v>
      </c>
      <c r="B246" s="171"/>
      <c r="C246" s="180"/>
      <c r="D246" s="180"/>
      <c r="E246" s="180"/>
      <c r="F246" s="131"/>
      <c r="G246" s="180"/>
      <c r="H246" s="86"/>
      <c r="I246" s="180"/>
      <c r="J246" s="180"/>
      <c r="K246" s="180"/>
      <c r="L246" s="86"/>
      <c r="M246" s="180"/>
      <c r="N246" s="180"/>
      <c r="O246" s="180"/>
    </row>
    <row r="247" spans="1:15">
      <c r="A247" s="50" t="s">
        <v>48</v>
      </c>
      <c r="B247" s="171">
        <v>158</v>
      </c>
      <c r="C247" s="180">
        <v>0</v>
      </c>
      <c r="D247" s="180">
        <v>26</v>
      </c>
      <c r="E247" s="180">
        <v>6</v>
      </c>
      <c r="F247" s="131">
        <v>7</v>
      </c>
      <c r="G247" s="180">
        <v>35</v>
      </c>
      <c r="H247" s="86"/>
      <c r="I247" s="180">
        <v>27</v>
      </c>
      <c r="J247" s="180">
        <v>1</v>
      </c>
      <c r="K247" s="180">
        <v>16</v>
      </c>
      <c r="L247" s="86">
        <v>18</v>
      </c>
      <c r="M247" s="180">
        <v>1</v>
      </c>
      <c r="N247" s="180">
        <v>10</v>
      </c>
      <c r="O247" s="180">
        <v>11</v>
      </c>
    </row>
    <row r="248" spans="1:15">
      <c r="A248" s="34" t="s">
        <v>49</v>
      </c>
      <c r="B248" s="171">
        <v>152</v>
      </c>
      <c r="C248" s="180">
        <v>3</v>
      </c>
      <c r="D248" s="180">
        <v>15</v>
      </c>
      <c r="E248" s="180">
        <v>17</v>
      </c>
      <c r="F248" s="131">
        <v>30</v>
      </c>
      <c r="G248" s="180">
        <v>9</v>
      </c>
      <c r="H248" s="86"/>
      <c r="I248" s="180">
        <v>30</v>
      </c>
      <c r="J248" s="180">
        <v>13</v>
      </c>
      <c r="K248" s="180">
        <v>30</v>
      </c>
      <c r="L248" s="86">
        <v>1</v>
      </c>
      <c r="M248" s="180">
        <v>0</v>
      </c>
      <c r="N248" s="180">
        <v>0</v>
      </c>
      <c r="O248" s="180">
        <v>4</v>
      </c>
    </row>
    <row r="249" spans="1:15">
      <c r="A249" s="34" t="s">
        <v>50</v>
      </c>
      <c r="B249" s="171">
        <v>163</v>
      </c>
      <c r="C249" s="180">
        <v>5</v>
      </c>
      <c r="D249" s="180">
        <v>9</v>
      </c>
      <c r="E249" s="180">
        <v>11</v>
      </c>
      <c r="F249" s="131">
        <v>6</v>
      </c>
      <c r="G249" s="180">
        <v>5</v>
      </c>
      <c r="H249" s="86"/>
      <c r="I249" s="180">
        <v>72</v>
      </c>
      <c r="J249" s="180">
        <v>7</v>
      </c>
      <c r="K249" s="180">
        <v>25</v>
      </c>
      <c r="L249" s="86">
        <v>9</v>
      </c>
      <c r="M249" s="180">
        <v>0</v>
      </c>
      <c r="N249" s="180">
        <v>13</v>
      </c>
      <c r="O249" s="180">
        <v>1</v>
      </c>
    </row>
    <row r="250" spans="1:15">
      <c r="A250" s="34" t="s">
        <v>51</v>
      </c>
      <c r="B250" s="171">
        <v>184</v>
      </c>
      <c r="C250" s="180">
        <v>0</v>
      </c>
      <c r="D250" s="180">
        <v>16</v>
      </c>
      <c r="E250" s="180">
        <v>58</v>
      </c>
      <c r="F250" s="131">
        <v>1</v>
      </c>
      <c r="G250" s="180">
        <v>20</v>
      </c>
      <c r="H250" s="86"/>
      <c r="I250" s="180">
        <v>7</v>
      </c>
      <c r="J250" s="180">
        <v>18</v>
      </c>
      <c r="K250" s="180">
        <v>10</v>
      </c>
      <c r="L250" s="86">
        <v>3</v>
      </c>
      <c r="M250" s="180">
        <v>36</v>
      </c>
      <c r="N250" s="180">
        <v>10</v>
      </c>
      <c r="O250" s="180">
        <v>5</v>
      </c>
    </row>
    <row r="251" spans="1:15">
      <c r="A251" s="34" t="s">
        <v>52</v>
      </c>
      <c r="B251" s="171">
        <v>1092</v>
      </c>
      <c r="C251" s="180">
        <v>13</v>
      </c>
      <c r="D251" s="180">
        <v>70</v>
      </c>
      <c r="E251" s="180">
        <v>73</v>
      </c>
      <c r="F251" s="131">
        <v>47</v>
      </c>
      <c r="G251" s="180">
        <v>67</v>
      </c>
      <c r="H251" s="86"/>
      <c r="I251" s="180">
        <v>288</v>
      </c>
      <c r="J251" s="180">
        <v>37</v>
      </c>
      <c r="K251" s="180">
        <v>83</v>
      </c>
      <c r="L251" s="86">
        <v>210</v>
      </c>
      <c r="M251" s="180">
        <v>29</v>
      </c>
      <c r="N251" s="180">
        <v>125</v>
      </c>
      <c r="O251" s="180">
        <v>50</v>
      </c>
    </row>
    <row r="252" spans="1:15" ht="18">
      <c r="A252" s="52" t="s">
        <v>67</v>
      </c>
      <c r="B252" s="171">
        <v>3</v>
      </c>
      <c r="C252" s="180">
        <v>0</v>
      </c>
      <c r="D252" s="180">
        <v>0</v>
      </c>
      <c r="E252" s="180">
        <v>0</v>
      </c>
      <c r="F252" s="131">
        <v>1</v>
      </c>
      <c r="G252" s="180">
        <v>1</v>
      </c>
      <c r="H252" s="86"/>
      <c r="I252" s="180">
        <v>0</v>
      </c>
      <c r="J252" s="180">
        <v>0</v>
      </c>
      <c r="K252" s="180">
        <v>0</v>
      </c>
      <c r="L252" s="86">
        <v>1</v>
      </c>
      <c r="M252" s="180">
        <v>0</v>
      </c>
      <c r="N252" s="180">
        <v>0</v>
      </c>
      <c r="O252" s="180">
        <v>0</v>
      </c>
    </row>
    <row r="253" spans="1:15" ht="7.5" customHeight="1">
      <c r="A253" s="120"/>
      <c r="B253" s="171"/>
      <c r="C253" s="180"/>
      <c r="D253" s="180"/>
      <c r="E253" s="180"/>
      <c r="F253" s="131"/>
      <c r="G253" s="180"/>
      <c r="H253" s="86"/>
      <c r="I253" s="180"/>
      <c r="J253" s="180"/>
      <c r="K253" s="180"/>
      <c r="L253" s="86"/>
      <c r="M253" s="180"/>
      <c r="N253" s="180"/>
      <c r="O253" s="180"/>
    </row>
    <row r="254" spans="1:15" ht="45">
      <c r="A254" s="192"/>
      <c r="B254" s="42" t="s">
        <v>46</v>
      </c>
      <c r="C254" s="220" t="s">
        <v>103</v>
      </c>
      <c r="D254" s="220" t="s">
        <v>116</v>
      </c>
      <c r="E254" s="220" t="s">
        <v>124</v>
      </c>
      <c r="F254" s="220" t="s">
        <v>125</v>
      </c>
      <c r="G254" s="220" t="s">
        <v>126</v>
      </c>
      <c r="H254" s="220"/>
      <c r="I254" s="220" t="s">
        <v>127</v>
      </c>
      <c r="J254" s="220" t="s">
        <v>121</v>
      </c>
      <c r="K254" s="220" t="s">
        <v>122</v>
      </c>
      <c r="L254" s="220" t="s">
        <v>128</v>
      </c>
      <c r="M254" s="220" t="s">
        <v>129</v>
      </c>
      <c r="N254" s="220" t="s">
        <v>130</v>
      </c>
      <c r="O254" s="220" t="s">
        <v>131</v>
      </c>
    </row>
    <row r="255" spans="1:15">
      <c r="A255" s="48" t="s">
        <v>46</v>
      </c>
      <c r="B255" s="171">
        <v>1951</v>
      </c>
      <c r="C255" s="182">
        <v>28</v>
      </c>
      <c r="D255" s="128">
        <v>152</v>
      </c>
      <c r="E255" s="128">
        <v>175</v>
      </c>
      <c r="F255" s="128">
        <v>101</v>
      </c>
      <c r="G255" s="128">
        <v>138</v>
      </c>
      <c r="H255" s="128"/>
      <c r="I255" s="128">
        <v>496</v>
      </c>
      <c r="J255" s="128">
        <v>74</v>
      </c>
      <c r="K255" s="128">
        <v>182</v>
      </c>
      <c r="L255" s="128">
        <v>256</v>
      </c>
      <c r="M255" s="85">
        <v>40</v>
      </c>
      <c r="N255" s="128">
        <v>224</v>
      </c>
      <c r="O255" s="128">
        <v>85</v>
      </c>
    </row>
    <row r="256" spans="1:15" ht="18">
      <c r="A256" s="49" t="s">
        <v>161</v>
      </c>
      <c r="B256" s="171"/>
      <c r="C256" s="215"/>
      <c r="D256" s="133"/>
      <c r="E256" s="133"/>
      <c r="F256" s="133"/>
      <c r="G256" s="133"/>
      <c r="H256" s="133"/>
      <c r="I256" s="133"/>
      <c r="J256" s="133"/>
      <c r="K256" s="134"/>
      <c r="L256" s="133"/>
      <c r="M256" s="54"/>
      <c r="N256" s="133"/>
      <c r="O256" s="133"/>
    </row>
    <row r="257" spans="1:16">
      <c r="A257" s="50" t="s">
        <v>48</v>
      </c>
      <c r="B257" s="144">
        <v>169</v>
      </c>
      <c r="C257" s="180">
        <v>0</v>
      </c>
      <c r="D257" s="132">
        <v>31</v>
      </c>
      <c r="E257" s="131">
        <v>6</v>
      </c>
      <c r="F257" s="131">
        <v>7</v>
      </c>
      <c r="G257" s="131">
        <v>35</v>
      </c>
      <c r="H257" s="132"/>
      <c r="I257" s="131">
        <v>26</v>
      </c>
      <c r="J257" s="131">
        <v>1</v>
      </c>
      <c r="K257" s="132">
        <v>19</v>
      </c>
      <c r="L257" s="131">
        <v>18</v>
      </c>
      <c r="M257" s="54">
        <v>1</v>
      </c>
      <c r="N257" s="131">
        <v>12</v>
      </c>
      <c r="O257" s="131">
        <v>13</v>
      </c>
    </row>
    <row r="258" spans="1:16">
      <c r="A258" s="34" t="s">
        <v>49</v>
      </c>
      <c r="B258" s="144">
        <v>161</v>
      </c>
      <c r="C258" s="180">
        <v>3</v>
      </c>
      <c r="D258" s="86">
        <v>24</v>
      </c>
      <c r="E258" s="131">
        <v>17</v>
      </c>
      <c r="F258" s="131">
        <v>30</v>
      </c>
      <c r="G258" s="86">
        <v>9</v>
      </c>
      <c r="H258" s="132"/>
      <c r="I258" s="131">
        <v>30</v>
      </c>
      <c r="J258" s="54">
        <v>13</v>
      </c>
      <c r="K258" s="131">
        <v>30</v>
      </c>
      <c r="L258" s="132">
        <v>1</v>
      </c>
      <c r="M258" s="180">
        <v>0</v>
      </c>
      <c r="N258" s="180">
        <v>0</v>
      </c>
      <c r="O258" s="131">
        <v>4</v>
      </c>
    </row>
    <row r="259" spans="1:16">
      <c r="A259" s="34" t="s">
        <v>50</v>
      </c>
      <c r="B259" s="144">
        <v>165</v>
      </c>
      <c r="C259" s="180">
        <v>5</v>
      </c>
      <c r="D259" s="131">
        <v>9</v>
      </c>
      <c r="E259" s="131">
        <v>11</v>
      </c>
      <c r="F259" s="131">
        <v>6</v>
      </c>
      <c r="G259" s="131">
        <v>5</v>
      </c>
      <c r="H259" s="132"/>
      <c r="I259" s="131">
        <v>73</v>
      </c>
      <c r="J259" s="131">
        <v>7</v>
      </c>
      <c r="K259" s="131">
        <v>26</v>
      </c>
      <c r="L259" s="131">
        <v>9</v>
      </c>
      <c r="M259" s="180">
        <v>0</v>
      </c>
      <c r="N259" s="131">
        <v>13</v>
      </c>
      <c r="O259" s="131">
        <v>1</v>
      </c>
    </row>
    <row r="260" spans="1:16">
      <c r="A260" s="34" t="s">
        <v>51</v>
      </c>
      <c r="B260" s="144">
        <v>151</v>
      </c>
      <c r="C260" s="180">
        <v>0</v>
      </c>
      <c r="D260" s="131">
        <v>16</v>
      </c>
      <c r="E260" s="131">
        <v>58</v>
      </c>
      <c r="F260" s="131">
        <v>1</v>
      </c>
      <c r="G260" s="54">
        <v>20</v>
      </c>
      <c r="H260" s="132"/>
      <c r="I260" s="131">
        <v>7</v>
      </c>
      <c r="J260" s="131">
        <v>16</v>
      </c>
      <c r="K260" s="86">
        <v>10</v>
      </c>
      <c r="L260" s="86">
        <v>3</v>
      </c>
      <c r="M260" s="54">
        <v>5</v>
      </c>
      <c r="N260" s="131">
        <v>10</v>
      </c>
      <c r="O260" s="54">
        <v>5</v>
      </c>
    </row>
    <row r="261" spans="1:16">
      <c r="A261" s="34" t="s">
        <v>52</v>
      </c>
      <c r="B261" s="144">
        <v>1299</v>
      </c>
      <c r="C261" s="180">
        <v>20</v>
      </c>
      <c r="D261" s="131">
        <v>72</v>
      </c>
      <c r="E261" s="131">
        <v>83</v>
      </c>
      <c r="F261" s="131">
        <v>53</v>
      </c>
      <c r="G261" s="131">
        <v>68</v>
      </c>
      <c r="H261" s="132"/>
      <c r="I261" s="131">
        <v>360</v>
      </c>
      <c r="J261" s="131">
        <v>37</v>
      </c>
      <c r="K261" s="131">
        <v>97</v>
      </c>
      <c r="L261" s="131">
        <v>224</v>
      </c>
      <c r="M261" s="54">
        <v>34</v>
      </c>
      <c r="N261" s="131">
        <v>189</v>
      </c>
      <c r="O261" s="131">
        <v>62</v>
      </c>
    </row>
    <row r="262" spans="1:16" ht="18">
      <c r="A262" s="34" t="s">
        <v>67</v>
      </c>
      <c r="B262" s="144">
        <v>6</v>
      </c>
      <c r="C262" s="180">
        <v>0</v>
      </c>
      <c r="D262" s="180">
        <v>0</v>
      </c>
      <c r="E262" s="180">
        <v>0</v>
      </c>
      <c r="F262" s="131">
        <v>4</v>
      </c>
      <c r="G262" s="54">
        <v>1</v>
      </c>
      <c r="H262" s="86"/>
      <c r="I262" s="180">
        <v>0</v>
      </c>
      <c r="J262" s="180">
        <v>0</v>
      </c>
      <c r="K262" s="180">
        <v>0</v>
      </c>
      <c r="L262" s="86">
        <v>1</v>
      </c>
      <c r="M262" s="180">
        <v>0</v>
      </c>
      <c r="N262" s="180">
        <v>0</v>
      </c>
      <c r="O262" s="180">
        <v>0</v>
      </c>
    </row>
    <row r="263" spans="1:16">
      <c r="A263" s="51" t="s">
        <v>46</v>
      </c>
      <c r="B263" s="144">
        <v>2081</v>
      </c>
      <c r="C263" s="144">
        <v>27</v>
      </c>
      <c r="D263" s="144">
        <v>170</v>
      </c>
      <c r="E263" s="144">
        <v>202</v>
      </c>
      <c r="F263" s="144">
        <v>105</v>
      </c>
      <c r="G263" s="144">
        <v>139</v>
      </c>
      <c r="H263" s="144"/>
      <c r="I263" s="144">
        <v>520</v>
      </c>
      <c r="J263" s="144">
        <v>66</v>
      </c>
      <c r="K263" s="144">
        <v>225</v>
      </c>
      <c r="L263" s="144">
        <v>253</v>
      </c>
      <c r="M263" s="144">
        <v>39</v>
      </c>
      <c r="N263" s="144">
        <v>242</v>
      </c>
      <c r="O263" s="144">
        <v>93</v>
      </c>
      <c r="P263" s="181"/>
    </row>
    <row r="264" spans="1:16" ht="18">
      <c r="A264" s="49" t="s">
        <v>191</v>
      </c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81"/>
    </row>
    <row r="265" spans="1:16">
      <c r="A265" s="50" t="s">
        <v>48</v>
      </c>
      <c r="B265" s="144">
        <v>186</v>
      </c>
      <c r="C265" s="180">
        <v>0</v>
      </c>
      <c r="D265" s="144">
        <v>34</v>
      </c>
      <c r="E265" s="144">
        <v>13</v>
      </c>
      <c r="F265" s="144">
        <v>10</v>
      </c>
      <c r="G265" s="144">
        <v>35</v>
      </c>
      <c r="H265" s="144"/>
      <c r="I265" s="144">
        <v>26</v>
      </c>
      <c r="J265" s="144">
        <v>1</v>
      </c>
      <c r="K265" s="144">
        <v>27</v>
      </c>
      <c r="L265" s="144">
        <v>14</v>
      </c>
      <c r="M265" s="144">
        <v>2</v>
      </c>
      <c r="N265" s="144">
        <v>10</v>
      </c>
      <c r="O265" s="144">
        <v>14</v>
      </c>
      <c r="P265" s="181"/>
    </row>
    <row r="266" spans="1:16">
      <c r="A266" s="34" t="s">
        <v>49</v>
      </c>
      <c r="B266" s="144">
        <v>186</v>
      </c>
      <c r="C266" s="144">
        <v>3</v>
      </c>
      <c r="D266" s="144">
        <v>39</v>
      </c>
      <c r="E266" s="144">
        <v>17</v>
      </c>
      <c r="F266" s="144">
        <v>31</v>
      </c>
      <c r="G266" s="144">
        <v>9</v>
      </c>
      <c r="H266" s="144"/>
      <c r="I266" s="144">
        <v>30</v>
      </c>
      <c r="J266" s="144">
        <v>13</v>
      </c>
      <c r="K266" s="144">
        <v>39</v>
      </c>
      <c r="L266" s="144">
        <v>1</v>
      </c>
      <c r="M266" s="180">
        <v>0</v>
      </c>
      <c r="N266" s="180">
        <v>0</v>
      </c>
      <c r="O266" s="144">
        <v>4</v>
      </c>
      <c r="P266" s="181"/>
    </row>
    <row r="267" spans="1:16">
      <c r="A267" s="34" t="s">
        <v>50</v>
      </c>
      <c r="B267" s="144">
        <v>161</v>
      </c>
      <c r="C267" s="144">
        <v>5</v>
      </c>
      <c r="D267" s="144">
        <v>8</v>
      </c>
      <c r="E267" s="144">
        <v>11</v>
      </c>
      <c r="F267" s="144">
        <v>6</v>
      </c>
      <c r="G267" s="144">
        <v>4</v>
      </c>
      <c r="H267" s="144"/>
      <c r="I267" s="144">
        <v>73</v>
      </c>
      <c r="J267" s="144">
        <v>7</v>
      </c>
      <c r="K267" s="144">
        <v>27</v>
      </c>
      <c r="L267" s="144">
        <v>6</v>
      </c>
      <c r="M267" s="180">
        <v>0</v>
      </c>
      <c r="N267" s="144">
        <v>13</v>
      </c>
      <c r="O267" s="144">
        <v>1</v>
      </c>
      <c r="P267" s="181"/>
    </row>
    <row r="268" spans="1:16">
      <c r="A268" s="34" t="s">
        <v>51</v>
      </c>
      <c r="B268" s="144">
        <v>150</v>
      </c>
      <c r="C268" s="180">
        <v>0</v>
      </c>
      <c r="D268" s="144">
        <v>16</v>
      </c>
      <c r="E268" s="144">
        <v>60</v>
      </c>
      <c r="F268" s="144">
        <v>1</v>
      </c>
      <c r="G268" s="144">
        <v>20</v>
      </c>
      <c r="H268" s="144"/>
      <c r="I268" s="144">
        <v>7</v>
      </c>
      <c r="J268" s="144">
        <v>15</v>
      </c>
      <c r="K268" s="144">
        <v>11</v>
      </c>
      <c r="L268" s="180">
        <v>0</v>
      </c>
      <c r="M268" s="144">
        <v>5</v>
      </c>
      <c r="N268" s="144">
        <v>10</v>
      </c>
      <c r="O268" s="144">
        <v>5</v>
      </c>
      <c r="P268" s="181"/>
    </row>
    <row r="269" spans="1:16">
      <c r="A269" s="34" t="s">
        <v>52</v>
      </c>
      <c r="B269" s="144">
        <v>1392</v>
      </c>
      <c r="C269" s="144">
        <v>19</v>
      </c>
      <c r="D269" s="144">
        <v>73</v>
      </c>
      <c r="E269" s="144">
        <v>101</v>
      </c>
      <c r="F269" s="144">
        <v>53</v>
      </c>
      <c r="G269" s="144">
        <v>70</v>
      </c>
      <c r="H269" s="144"/>
      <c r="I269" s="144">
        <v>384</v>
      </c>
      <c r="J269" s="144">
        <v>30</v>
      </c>
      <c r="K269" s="144">
        <v>121</v>
      </c>
      <c r="L269" s="144">
        <v>231</v>
      </c>
      <c r="M269" s="144">
        <v>32</v>
      </c>
      <c r="N269" s="144">
        <v>209</v>
      </c>
      <c r="O269" s="144">
        <v>69</v>
      </c>
      <c r="P269" s="181"/>
    </row>
    <row r="270" spans="1:16" ht="18">
      <c r="A270" s="52" t="s">
        <v>67</v>
      </c>
      <c r="B270" s="144">
        <v>6</v>
      </c>
      <c r="C270" s="180">
        <v>0</v>
      </c>
      <c r="D270" s="180">
        <v>0</v>
      </c>
      <c r="E270" s="180">
        <v>0</v>
      </c>
      <c r="F270" s="144">
        <v>4</v>
      </c>
      <c r="G270" s="144">
        <v>1</v>
      </c>
      <c r="H270" s="144"/>
      <c r="I270" s="180">
        <v>0</v>
      </c>
      <c r="J270" s="180">
        <v>0</v>
      </c>
      <c r="K270" s="180">
        <v>0</v>
      </c>
      <c r="L270" s="144">
        <v>1</v>
      </c>
      <c r="M270" s="180">
        <v>0</v>
      </c>
      <c r="N270" s="180">
        <v>0</v>
      </c>
      <c r="O270" s="180">
        <v>0</v>
      </c>
      <c r="P270" s="181"/>
    </row>
    <row r="271" spans="1:16">
      <c r="A271" s="120"/>
      <c r="B271" s="171"/>
      <c r="C271" s="180"/>
      <c r="D271" s="180"/>
      <c r="E271" s="180"/>
      <c r="F271" s="144"/>
      <c r="G271" s="144"/>
      <c r="H271" s="144"/>
      <c r="I271" s="180"/>
      <c r="J271" s="180"/>
      <c r="K271" s="180"/>
      <c r="L271" s="144"/>
      <c r="M271" s="180"/>
      <c r="N271" s="180"/>
      <c r="O271" s="180"/>
      <c r="P271" s="181"/>
    </row>
    <row r="272" spans="1:16" ht="45">
      <c r="A272" s="192"/>
      <c r="B272" s="42" t="s">
        <v>46</v>
      </c>
      <c r="C272" s="228" t="s">
        <v>103</v>
      </c>
      <c r="D272" s="228" t="s">
        <v>116</v>
      </c>
      <c r="E272" s="228" t="s">
        <v>124</v>
      </c>
      <c r="F272" s="228" t="s">
        <v>106</v>
      </c>
      <c r="G272" s="228" t="s">
        <v>126</v>
      </c>
      <c r="H272" s="228"/>
      <c r="I272" s="228" t="s">
        <v>186</v>
      </c>
      <c r="J272" s="228" t="s">
        <v>188</v>
      </c>
      <c r="K272" s="228" t="s">
        <v>122</v>
      </c>
      <c r="L272" s="228" t="s">
        <v>187</v>
      </c>
      <c r="M272" s="228" t="s">
        <v>129</v>
      </c>
      <c r="N272" s="228" t="s">
        <v>130</v>
      </c>
      <c r="O272" s="228" t="s">
        <v>185</v>
      </c>
      <c r="P272" s="181"/>
    </row>
    <row r="273" spans="1:16">
      <c r="A273" s="48" t="s">
        <v>46</v>
      </c>
      <c r="B273" s="171">
        <v>2119</v>
      </c>
      <c r="C273" s="182">
        <v>13</v>
      </c>
      <c r="D273" s="128">
        <v>172</v>
      </c>
      <c r="E273" s="128">
        <v>214</v>
      </c>
      <c r="F273" s="128">
        <v>109</v>
      </c>
      <c r="G273" s="128">
        <v>144</v>
      </c>
      <c r="H273" s="128"/>
      <c r="I273" s="128">
        <v>680</v>
      </c>
      <c r="J273" s="128">
        <v>96</v>
      </c>
      <c r="K273" s="128">
        <v>227</v>
      </c>
      <c r="L273" s="128">
        <v>101</v>
      </c>
      <c r="M273" s="85">
        <v>39</v>
      </c>
      <c r="N273" s="128">
        <v>242</v>
      </c>
      <c r="O273" s="128">
        <v>82</v>
      </c>
      <c r="P273" s="181"/>
    </row>
    <row r="274" spans="1:16" ht="18">
      <c r="A274" s="49" t="s">
        <v>189</v>
      </c>
      <c r="B274" s="171"/>
      <c r="C274" s="215"/>
      <c r="D274" s="133"/>
      <c r="E274" s="133"/>
      <c r="F274" s="133"/>
      <c r="G274" s="133"/>
      <c r="H274" s="133"/>
      <c r="I274" s="133"/>
      <c r="J274" s="133"/>
      <c r="K274" s="134"/>
      <c r="L274" s="133"/>
      <c r="M274" s="54"/>
      <c r="N274" s="133"/>
      <c r="O274" s="133"/>
      <c r="P274" s="181"/>
    </row>
    <row r="275" spans="1:16">
      <c r="A275" s="50" t="s">
        <v>48</v>
      </c>
      <c r="B275" s="171">
        <v>191</v>
      </c>
      <c r="C275" s="180">
        <v>0</v>
      </c>
      <c r="D275" s="132">
        <v>34</v>
      </c>
      <c r="E275" s="131">
        <v>16</v>
      </c>
      <c r="F275" s="131">
        <v>10</v>
      </c>
      <c r="G275" s="131">
        <v>36</v>
      </c>
      <c r="H275" s="132"/>
      <c r="I275" s="131">
        <v>30</v>
      </c>
      <c r="J275" s="131">
        <v>2</v>
      </c>
      <c r="K275" s="132">
        <v>27</v>
      </c>
      <c r="L275" s="131">
        <v>10</v>
      </c>
      <c r="M275" s="54">
        <v>3</v>
      </c>
      <c r="N275" s="131">
        <v>10</v>
      </c>
      <c r="O275" s="131">
        <v>13</v>
      </c>
      <c r="P275" s="181"/>
    </row>
    <row r="276" spans="1:16">
      <c r="A276" s="34" t="s">
        <v>49</v>
      </c>
      <c r="B276" s="171">
        <v>189</v>
      </c>
      <c r="C276" s="180">
        <v>3</v>
      </c>
      <c r="D276" s="86">
        <v>42</v>
      </c>
      <c r="E276" s="131">
        <v>17</v>
      </c>
      <c r="F276" s="131">
        <v>31</v>
      </c>
      <c r="G276" s="86">
        <v>9</v>
      </c>
      <c r="H276" s="132"/>
      <c r="I276" s="131">
        <v>31</v>
      </c>
      <c r="J276" s="54">
        <v>16</v>
      </c>
      <c r="K276" s="131">
        <v>39</v>
      </c>
      <c r="L276" s="180">
        <v>0</v>
      </c>
      <c r="M276" s="180">
        <v>0</v>
      </c>
      <c r="N276" s="180">
        <v>0</v>
      </c>
      <c r="O276" s="131">
        <v>1</v>
      </c>
      <c r="P276" s="181"/>
    </row>
    <row r="277" spans="1:16">
      <c r="A277" s="34" t="s">
        <v>50</v>
      </c>
      <c r="B277" s="171">
        <v>184</v>
      </c>
      <c r="C277" s="180">
        <v>5</v>
      </c>
      <c r="D277" s="131">
        <v>7</v>
      </c>
      <c r="E277" s="131">
        <v>11</v>
      </c>
      <c r="F277" s="131">
        <v>9</v>
      </c>
      <c r="G277" s="131">
        <v>4</v>
      </c>
      <c r="H277" s="132"/>
      <c r="I277" s="131">
        <v>74</v>
      </c>
      <c r="J277" s="131">
        <v>7</v>
      </c>
      <c r="K277" s="131">
        <v>47</v>
      </c>
      <c r="L277" s="131">
        <v>5</v>
      </c>
      <c r="M277" s="180">
        <v>0</v>
      </c>
      <c r="N277" s="131">
        <v>13</v>
      </c>
      <c r="O277" s="131">
        <v>2</v>
      </c>
      <c r="P277" s="181"/>
    </row>
    <row r="278" spans="1:16">
      <c r="A278" s="34" t="s">
        <v>51</v>
      </c>
      <c r="B278" s="171">
        <v>153</v>
      </c>
      <c r="C278" s="180">
        <v>0</v>
      </c>
      <c r="D278" s="131">
        <v>16</v>
      </c>
      <c r="E278" s="131">
        <v>63</v>
      </c>
      <c r="F278" s="131">
        <v>1</v>
      </c>
      <c r="G278" s="54">
        <v>20</v>
      </c>
      <c r="H278" s="132"/>
      <c r="I278" s="131">
        <v>7</v>
      </c>
      <c r="J278" s="131">
        <v>16</v>
      </c>
      <c r="K278" s="86">
        <v>11</v>
      </c>
      <c r="L278" s="86">
        <v>0</v>
      </c>
      <c r="M278" s="54">
        <v>5</v>
      </c>
      <c r="N278" s="131">
        <v>10</v>
      </c>
      <c r="O278" s="54">
        <v>4</v>
      </c>
      <c r="P278" s="181"/>
    </row>
    <row r="279" spans="1:16">
      <c r="A279" s="34" t="s">
        <v>52</v>
      </c>
      <c r="B279" s="171">
        <v>1395</v>
      </c>
      <c r="C279" s="180">
        <v>5</v>
      </c>
      <c r="D279" s="131">
        <v>73</v>
      </c>
      <c r="E279" s="131">
        <v>107</v>
      </c>
      <c r="F279" s="131">
        <v>53</v>
      </c>
      <c r="G279" s="131">
        <v>74</v>
      </c>
      <c r="H279" s="132"/>
      <c r="I279" s="131">
        <v>538</v>
      </c>
      <c r="J279" s="131">
        <v>55</v>
      </c>
      <c r="K279" s="131">
        <v>103</v>
      </c>
      <c r="L279" s="131">
        <v>85</v>
      </c>
      <c r="M279" s="54">
        <v>31</v>
      </c>
      <c r="N279" s="131">
        <v>209</v>
      </c>
      <c r="O279" s="131">
        <v>62</v>
      </c>
      <c r="P279" s="181"/>
    </row>
    <row r="280" spans="1:16" ht="18">
      <c r="A280" s="52" t="s">
        <v>67</v>
      </c>
      <c r="B280" s="171">
        <v>7</v>
      </c>
      <c r="C280" s="180">
        <v>0</v>
      </c>
      <c r="D280" s="180">
        <v>0</v>
      </c>
      <c r="E280" s="180">
        <v>0</v>
      </c>
      <c r="F280" s="131">
        <v>5</v>
      </c>
      <c r="G280" s="54">
        <v>1</v>
      </c>
      <c r="H280" s="86"/>
      <c r="I280" s="180">
        <v>0</v>
      </c>
      <c r="J280" s="180">
        <v>0</v>
      </c>
      <c r="K280" s="180">
        <v>0</v>
      </c>
      <c r="L280" s="86">
        <v>1</v>
      </c>
      <c r="M280" s="180">
        <v>0</v>
      </c>
      <c r="N280" s="180">
        <v>0</v>
      </c>
      <c r="O280" s="180">
        <v>0</v>
      </c>
      <c r="P280" s="181"/>
    </row>
    <row r="281" spans="1:16">
      <c r="A281" s="192"/>
      <c r="B281" s="171"/>
      <c r="C281" s="180"/>
      <c r="D281" s="180"/>
      <c r="E281" s="180"/>
      <c r="F281" s="131"/>
      <c r="G281" s="54"/>
      <c r="H281" s="86"/>
      <c r="I281" s="180"/>
      <c r="J281" s="180"/>
      <c r="K281" s="180"/>
      <c r="L281" s="86"/>
      <c r="M281" s="180"/>
      <c r="N281" s="180"/>
      <c r="O281" s="180"/>
      <c r="P281" s="181"/>
    </row>
    <row r="282" spans="1:16" ht="45">
      <c r="A282" s="192"/>
      <c r="B282" s="42" t="s">
        <v>46</v>
      </c>
      <c r="C282" s="243" t="s">
        <v>103</v>
      </c>
      <c r="D282" s="243" t="s">
        <v>116</v>
      </c>
      <c r="E282" s="243" t="s">
        <v>124</v>
      </c>
      <c r="F282" s="243" t="s">
        <v>106</v>
      </c>
      <c r="G282" s="243" t="s">
        <v>126</v>
      </c>
      <c r="H282" s="243"/>
      <c r="I282" s="243" t="s">
        <v>186</v>
      </c>
      <c r="J282" s="243" t="s">
        <v>188</v>
      </c>
      <c r="K282" s="243" t="s">
        <v>122</v>
      </c>
      <c r="L282" s="243" t="s">
        <v>187</v>
      </c>
      <c r="M282" s="243" t="s">
        <v>129</v>
      </c>
      <c r="N282" s="243" t="s">
        <v>130</v>
      </c>
      <c r="O282" s="243" t="s">
        <v>185</v>
      </c>
      <c r="P282" s="181"/>
    </row>
    <row r="283" spans="1:16">
      <c r="A283" s="48" t="s">
        <v>46</v>
      </c>
      <c r="B283" s="171">
        <v>2207</v>
      </c>
      <c r="C283" s="182">
        <v>16</v>
      </c>
      <c r="D283" s="128">
        <v>176</v>
      </c>
      <c r="E283" s="128">
        <v>232</v>
      </c>
      <c r="F283" s="128">
        <v>113</v>
      </c>
      <c r="G283" s="128">
        <v>147</v>
      </c>
      <c r="H283" s="128"/>
      <c r="I283" s="128">
        <v>737</v>
      </c>
      <c r="J283" s="128">
        <v>95</v>
      </c>
      <c r="K283" s="128">
        <v>228</v>
      </c>
      <c r="L283" s="128">
        <v>97</v>
      </c>
      <c r="M283" s="85">
        <v>39</v>
      </c>
      <c r="N283" s="128">
        <v>244</v>
      </c>
      <c r="O283" s="128">
        <v>83</v>
      </c>
      <c r="P283" s="181"/>
    </row>
    <row r="284" spans="1:16" ht="18">
      <c r="A284" s="49" t="s">
        <v>195</v>
      </c>
      <c r="B284" s="171"/>
      <c r="C284" s="215"/>
      <c r="D284" s="133"/>
      <c r="E284" s="133"/>
      <c r="F284" s="133"/>
      <c r="G284" s="133"/>
      <c r="H284" s="133"/>
      <c r="I284" s="133"/>
      <c r="J284" s="133"/>
      <c r="K284" s="134"/>
      <c r="L284" s="133"/>
      <c r="M284" s="54"/>
      <c r="N284" s="133"/>
      <c r="O284" s="133"/>
      <c r="P284" s="181"/>
    </row>
    <row r="285" spans="1:16">
      <c r="A285" s="50" t="s">
        <v>48</v>
      </c>
      <c r="B285" s="171">
        <v>193</v>
      </c>
      <c r="C285" s="180">
        <v>0</v>
      </c>
      <c r="D285" s="132">
        <v>35</v>
      </c>
      <c r="E285" s="131">
        <v>18</v>
      </c>
      <c r="F285" s="131">
        <v>12</v>
      </c>
      <c r="G285" s="131">
        <v>36</v>
      </c>
      <c r="H285" s="132"/>
      <c r="I285" s="131">
        <v>31</v>
      </c>
      <c r="J285" s="131">
        <v>2</v>
      </c>
      <c r="K285" s="132">
        <v>27</v>
      </c>
      <c r="L285" s="131">
        <v>6</v>
      </c>
      <c r="M285" s="54">
        <v>2</v>
      </c>
      <c r="N285" s="131">
        <v>10</v>
      </c>
      <c r="O285" s="131">
        <v>14</v>
      </c>
      <c r="P285" s="181"/>
    </row>
    <row r="286" spans="1:16">
      <c r="A286" s="34" t="s">
        <v>49</v>
      </c>
      <c r="B286" s="171">
        <v>185</v>
      </c>
      <c r="C286" s="180">
        <v>3</v>
      </c>
      <c r="D286" s="86">
        <v>40</v>
      </c>
      <c r="E286" s="131">
        <v>17</v>
      </c>
      <c r="F286" s="131">
        <v>31</v>
      </c>
      <c r="G286" s="86">
        <v>9</v>
      </c>
      <c r="H286" s="132"/>
      <c r="I286" s="131">
        <v>31</v>
      </c>
      <c r="J286" s="54">
        <v>13</v>
      </c>
      <c r="K286" s="131">
        <v>40</v>
      </c>
      <c r="L286" s="180">
        <v>0</v>
      </c>
      <c r="M286" s="180">
        <v>0</v>
      </c>
      <c r="N286" s="180">
        <v>0</v>
      </c>
      <c r="O286" s="131">
        <v>1</v>
      </c>
      <c r="P286" s="181"/>
    </row>
    <row r="287" spans="1:16">
      <c r="A287" s="34" t="s">
        <v>50</v>
      </c>
      <c r="B287" s="171">
        <v>185</v>
      </c>
      <c r="C287" s="180">
        <v>5</v>
      </c>
      <c r="D287" s="131">
        <v>7</v>
      </c>
      <c r="E287" s="131">
        <v>11</v>
      </c>
      <c r="F287" s="131">
        <v>9</v>
      </c>
      <c r="G287" s="131">
        <v>4</v>
      </c>
      <c r="H287" s="132"/>
      <c r="I287" s="131">
        <v>75</v>
      </c>
      <c r="J287" s="131">
        <v>7</v>
      </c>
      <c r="K287" s="131">
        <v>47</v>
      </c>
      <c r="L287" s="131">
        <v>5</v>
      </c>
      <c r="M287" s="180">
        <v>0</v>
      </c>
      <c r="N287" s="131">
        <v>13</v>
      </c>
      <c r="O287" s="131">
        <v>2</v>
      </c>
      <c r="P287" s="181"/>
    </row>
    <row r="288" spans="1:16">
      <c r="A288" s="34" t="s">
        <v>51</v>
      </c>
      <c r="B288" s="171">
        <v>163</v>
      </c>
      <c r="C288" s="180">
        <v>0</v>
      </c>
      <c r="D288" s="131">
        <v>16</v>
      </c>
      <c r="E288" s="131">
        <v>73</v>
      </c>
      <c r="F288" s="131">
        <v>1</v>
      </c>
      <c r="G288" s="54">
        <v>20</v>
      </c>
      <c r="H288" s="132"/>
      <c r="I288" s="131">
        <v>7</v>
      </c>
      <c r="J288" s="131">
        <v>16</v>
      </c>
      <c r="K288" s="86">
        <v>11</v>
      </c>
      <c r="L288" s="86">
        <v>0</v>
      </c>
      <c r="M288" s="54">
        <v>5</v>
      </c>
      <c r="N288" s="131">
        <v>10</v>
      </c>
      <c r="O288" s="54">
        <v>4</v>
      </c>
      <c r="P288" s="181"/>
    </row>
    <row r="289" spans="1:16">
      <c r="A289" s="34" t="s">
        <v>52</v>
      </c>
      <c r="B289" s="171">
        <v>1474</v>
      </c>
      <c r="C289" s="180">
        <v>8</v>
      </c>
      <c r="D289" s="131">
        <v>78</v>
      </c>
      <c r="E289" s="131">
        <v>113</v>
      </c>
      <c r="F289" s="131">
        <v>55</v>
      </c>
      <c r="G289" s="131">
        <v>77</v>
      </c>
      <c r="H289" s="132"/>
      <c r="I289" s="131">
        <v>593</v>
      </c>
      <c r="J289" s="131">
        <v>57</v>
      </c>
      <c r="K289" s="131">
        <v>103</v>
      </c>
      <c r="L289" s="131">
        <v>85</v>
      </c>
      <c r="M289" s="54">
        <v>32</v>
      </c>
      <c r="N289" s="131">
        <v>211</v>
      </c>
      <c r="O289" s="131">
        <v>62</v>
      </c>
      <c r="P289" s="181"/>
    </row>
    <row r="290" spans="1:16" ht="18">
      <c r="A290" s="52" t="s">
        <v>67</v>
      </c>
      <c r="B290" s="171">
        <v>7</v>
      </c>
      <c r="C290" s="180">
        <v>0</v>
      </c>
      <c r="D290" s="180">
        <v>0</v>
      </c>
      <c r="E290" s="180">
        <v>0</v>
      </c>
      <c r="F290" s="131">
        <v>5</v>
      </c>
      <c r="G290" s="54">
        <v>1</v>
      </c>
      <c r="H290" s="86"/>
      <c r="I290" s="180">
        <v>0</v>
      </c>
      <c r="J290" s="180">
        <v>0</v>
      </c>
      <c r="K290" s="180">
        <v>0</v>
      </c>
      <c r="L290" s="86">
        <v>1</v>
      </c>
      <c r="M290" s="180">
        <v>0</v>
      </c>
      <c r="N290" s="180">
        <v>0</v>
      </c>
      <c r="O290" s="180">
        <v>0</v>
      </c>
      <c r="P290" s="181"/>
    </row>
    <row r="291" spans="1:16">
      <c r="A291" s="192"/>
      <c r="B291" s="171"/>
      <c r="C291" s="180"/>
      <c r="D291" s="180"/>
      <c r="E291" s="180"/>
      <c r="F291" s="131"/>
      <c r="G291" s="54"/>
      <c r="H291" s="86"/>
      <c r="I291" s="180"/>
      <c r="J291" s="180"/>
      <c r="K291" s="180"/>
      <c r="L291" s="86"/>
      <c r="M291" s="180"/>
      <c r="N291" s="180"/>
      <c r="O291" s="180"/>
      <c r="P291" s="181"/>
    </row>
    <row r="292" spans="1:16" ht="45">
      <c r="A292" s="192"/>
      <c r="B292" s="42" t="s">
        <v>46</v>
      </c>
      <c r="C292" s="240" t="s">
        <v>103</v>
      </c>
      <c r="D292" s="240" t="s">
        <v>116</v>
      </c>
      <c r="E292" s="240" t="s">
        <v>124</v>
      </c>
      <c r="F292" s="240" t="s">
        <v>106</v>
      </c>
      <c r="G292" s="240" t="s">
        <v>126</v>
      </c>
      <c r="H292" s="240"/>
      <c r="I292" s="240" t="s">
        <v>186</v>
      </c>
      <c r="J292" s="240" t="s">
        <v>188</v>
      </c>
      <c r="K292" s="240" t="s">
        <v>122</v>
      </c>
      <c r="L292" s="240" t="s">
        <v>187</v>
      </c>
      <c r="M292" s="240" t="s">
        <v>129</v>
      </c>
      <c r="N292" s="240" t="s">
        <v>130</v>
      </c>
      <c r="O292" s="240" t="s">
        <v>185</v>
      </c>
      <c r="P292" s="181"/>
    </row>
    <row r="293" spans="1:16">
      <c r="A293" s="48" t="s">
        <v>46</v>
      </c>
      <c r="B293" s="171">
        <v>2043</v>
      </c>
      <c r="C293" s="182">
        <v>13</v>
      </c>
      <c r="D293" s="128">
        <v>170</v>
      </c>
      <c r="E293" s="128">
        <v>202</v>
      </c>
      <c r="F293" s="128">
        <v>106</v>
      </c>
      <c r="G293" s="128">
        <v>146</v>
      </c>
      <c r="H293" s="128"/>
      <c r="I293" s="128">
        <v>636</v>
      </c>
      <c r="J293" s="128">
        <v>100</v>
      </c>
      <c r="K293" s="128">
        <v>197</v>
      </c>
      <c r="L293" s="128">
        <v>92</v>
      </c>
      <c r="M293" s="85">
        <v>34</v>
      </c>
      <c r="N293" s="128">
        <v>275</v>
      </c>
      <c r="O293" s="128">
        <v>72</v>
      </c>
      <c r="P293" s="181"/>
    </row>
    <row r="294" spans="1:16" ht="18">
      <c r="A294" s="49" t="s">
        <v>198</v>
      </c>
      <c r="B294" s="171"/>
      <c r="C294" s="215"/>
      <c r="D294" s="133"/>
      <c r="E294" s="133"/>
      <c r="F294" s="133"/>
      <c r="G294" s="133"/>
      <c r="H294" s="133"/>
      <c r="I294" s="133"/>
      <c r="J294" s="133"/>
      <c r="K294" s="134"/>
      <c r="L294" s="133"/>
      <c r="M294" s="54"/>
      <c r="N294" s="133"/>
      <c r="O294" s="133"/>
      <c r="P294" s="181"/>
    </row>
    <row r="295" spans="1:16">
      <c r="A295" s="50" t="s">
        <v>48</v>
      </c>
      <c r="B295" s="171">
        <v>182</v>
      </c>
      <c r="C295" s="180">
        <v>0</v>
      </c>
      <c r="D295" s="132">
        <v>21</v>
      </c>
      <c r="E295" s="131">
        <v>19</v>
      </c>
      <c r="F295" s="131">
        <v>12</v>
      </c>
      <c r="G295" s="131">
        <v>36</v>
      </c>
      <c r="H295" s="132"/>
      <c r="I295" s="131">
        <v>29</v>
      </c>
      <c r="J295" s="131">
        <v>3</v>
      </c>
      <c r="K295" s="132">
        <v>27</v>
      </c>
      <c r="L295" s="131">
        <v>6</v>
      </c>
      <c r="M295" s="54">
        <v>3</v>
      </c>
      <c r="N295" s="131">
        <v>10</v>
      </c>
      <c r="O295" s="131">
        <v>16</v>
      </c>
      <c r="P295" s="181"/>
    </row>
    <row r="296" spans="1:16">
      <c r="A296" s="34" t="s">
        <v>49</v>
      </c>
      <c r="B296" s="171">
        <v>163</v>
      </c>
      <c r="C296" s="180">
        <v>3</v>
      </c>
      <c r="D296" s="86">
        <v>18</v>
      </c>
      <c r="E296" s="131">
        <v>17</v>
      </c>
      <c r="F296" s="131">
        <v>31</v>
      </c>
      <c r="G296" s="86">
        <v>9</v>
      </c>
      <c r="H296" s="132"/>
      <c r="I296" s="131">
        <v>29</v>
      </c>
      <c r="J296" s="54">
        <v>13</v>
      </c>
      <c r="K296" s="131">
        <v>42</v>
      </c>
      <c r="L296" s="180">
        <v>0</v>
      </c>
      <c r="M296" s="180">
        <v>0</v>
      </c>
      <c r="N296" s="180">
        <v>0</v>
      </c>
      <c r="O296" s="131">
        <v>1</v>
      </c>
      <c r="P296" s="181"/>
    </row>
    <row r="297" spans="1:16">
      <c r="A297" s="34" t="s">
        <v>50</v>
      </c>
      <c r="B297" s="171">
        <v>178</v>
      </c>
      <c r="C297" s="180">
        <v>3</v>
      </c>
      <c r="D297" s="131">
        <v>8</v>
      </c>
      <c r="E297" s="131">
        <v>11</v>
      </c>
      <c r="F297" s="131">
        <v>4</v>
      </c>
      <c r="G297" s="131">
        <v>4</v>
      </c>
      <c r="H297" s="132"/>
      <c r="I297" s="131">
        <v>74</v>
      </c>
      <c r="J297" s="131">
        <v>7</v>
      </c>
      <c r="K297" s="131">
        <v>47</v>
      </c>
      <c r="L297" s="131">
        <v>5</v>
      </c>
      <c r="M297" s="180">
        <v>0</v>
      </c>
      <c r="N297" s="131">
        <v>13</v>
      </c>
      <c r="O297" s="131">
        <v>2</v>
      </c>
      <c r="P297" s="181"/>
    </row>
    <row r="298" spans="1:16">
      <c r="A298" s="34" t="s">
        <v>51</v>
      </c>
      <c r="B298" s="171">
        <v>145</v>
      </c>
      <c r="C298" s="180">
        <v>0</v>
      </c>
      <c r="D298" s="131">
        <v>8</v>
      </c>
      <c r="E298" s="131">
        <v>67</v>
      </c>
      <c r="F298" s="131">
        <v>2</v>
      </c>
      <c r="G298" s="54">
        <v>20</v>
      </c>
      <c r="H298" s="132"/>
      <c r="I298" s="131">
        <v>6</v>
      </c>
      <c r="J298" s="131">
        <v>16</v>
      </c>
      <c r="K298" s="86">
        <v>11</v>
      </c>
      <c r="L298" s="86">
        <v>0</v>
      </c>
      <c r="M298" s="54">
        <v>1</v>
      </c>
      <c r="N298" s="131">
        <v>10</v>
      </c>
      <c r="O298" s="54">
        <v>4</v>
      </c>
      <c r="P298" s="181"/>
    </row>
    <row r="299" spans="1:16">
      <c r="A299" s="34" t="s">
        <v>52</v>
      </c>
      <c r="B299" s="171">
        <v>1368</v>
      </c>
      <c r="C299" s="180">
        <v>7</v>
      </c>
      <c r="D299" s="131">
        <v>115</v>
      </c>
      <c r="E299" s="131">
        <v>88</v>
      </c>
      <c r="F299" s="131">
        <v>52</v>
      </c>
      <c r="G299" s="131">
        <v>76</v>
      </c>
      <c r="H299" s="132"/>
      <c r="I299" s="131">
        <v>498</v>
      </c>
      <c r="J299" s="131">
        <v>61</v>
      </c>
      <c r="K299" s="131">
        <v>70</v>
      </c>
      <c r="L299" s="131">
        <v>80</v>
      </c>
      <c r="M299" s="54">
        <v>30</v>
      </c>
      <c r="N299" s="131">
        <v>242</v>
      </c>
      <c r="O299" s="131">
        <v>49</v>
      </c>
      <c r="P299" s="181"/>
    </row>
    <row r="300" spans="1:16" ht="18">
      <c r="A300" s="52" t="s">
        <v>67</v>
      </c>
      <c r="B300" s="128">
        <v>7</v>
      </c>
      <c r="C300" s="180">
        <v>0</v>
      </c>
      <c r="D300" s="180">
        <v>0</v>
      </c>
      <c r="E300" s="180">
        <v>0</v>
      </c>
      <c r="F300" s="128">
        <v>5</v>
      </c>
      <c r="G300" s="128">
        <v>1</v>
      </c>
      <c r="H300" s="86"/>
      <c r="I300" s="180">
        <v>0</v>
      </c>
      <c r="J300" s="180">
        <v>0</v>
      </c>
      <c r="K300" s="180">
        <v>0</v>
      </c>
      <c r="L300" s="128">
        <v>1</v>
      </c>
      <c r="M300" s="180">
        <v>0</v>
      </c>
      <c r="N300" s="180">
        <v>0</v>
      </c>
      <c r="O300" s="180">
        <v>0</v>
      </c>
      <c r="P300" s="181"/>
    </row>
    <row r="301" spans="1:16">
      <c r="A301" s="120"/>
      <c r="B301" s="171"/>
      <c r="C301" s="180"/>
      <c r="D301" s="180"/>
      <c r="E301" s="180"/>
      <c r="F301" s="131"/>
      <c r="G301" s="54"/>
      <c r="H301" s="86"/>
      <c r="I301" s="180"/>
      <c r="J301" s="180"/>
      <c r="K301" s="180"/>
      <c r="L301" s="86"/>
      <c r="M301" s="180"/>
      <c r="N301" s="180"/>
      <c r="O301" s="180"/>
      <c r="P301" s="181"/>
    </row>
    <row r="302" spans="1:16" ht="45">
      <c r="A302" s="192"/>
      <c r="B302" s="42" t="s">
        <v>46</v>
      </c>
      <c r="C302" s="276" t="s">
        <v>103</v>
      </c>
      <c r="D302" s="276" t="s">
        <v>116</v>
      </c>
      <c r="E302" s="276" t="s">
        <v>124</v>
      </c>
      <c r="F302" s="276" t="s">
        <v>106</v>
      </c>
      <c r="G302" s="276" t="s">
        <v>126</v>
      </c>
      <c r="H302" s="276"/>
      <c r="I302" s="276" t="s">
        <v>186</v>
      </c>
      <c r="J302" s="276" t="s">
        <v>188</v>
      </c>
      <c r="K302" s="276" t="s">
        <v>122</v>
      </c>
      <c r="L302" s="276" t="s">
        <v>187</v>
      </c>
      <c r="M302" s="276" t="s">
        <v>129</v>
      </c>
      <c r="N302" s="276" t="s">
        <v>130</v>
      </c>
      <c r="O302" s="276" t="s">
        <v>185</v>
      </c>
      <c r="P302" s="181"/>
    </row>
    <row r="303" spans="1:16">
      <c r="A303" s="48" t="s">
        <v>46</v>
      </c>
      <c r="B303" s="171">
        <v>2221</v>
      </c>
      <c r="C303" s="182">
        <v>15</v>
      </c>
      <c r="D303" s="128">
        <v>217</v>
      </c>
      <c r="E303" s="128">
        <v>232</v>
      </c>
      <c r="F303" s="128">
        <v>109</v>
      </c>
      <c r="G303" s="128">
        <v>146</v>
      </c>
      <c r="H303" s="269"/>
      <c r="I303" s="128">
        <v>667</v>
      </c>
      <c r="J303" s="128">
        <v>101</v>
      </c>
      <c r="K303" s="128">
        <v>218</v>
      </c>
      <c r="L303" s="128">
        <v>114</v>
      </c>
      <c r="M303" s="85">
        <v>36</v>
      </c>
      <c r="N303" s="128">
        <v>279</v>
      </c>
      <c r="O303" s="128">
        <v>87</v>
      </c>
      <c r="P303" s="181"/>
    </row>
    <row r="304" spans="1:16" ht="18">
      <c r="A304" s="49" t="s">
        <v>200</v>
      </c>
      <c r="B304" s="171"/>
      <c r="C304" s="215"/>
      <c r="D304" s="133"/>
      <c r="E304" s="133"/>
      <c r="F304" s="133"/>
      <c r="G304" s="133"/>
      <c r="H304" s="285"/>
      <c r="I304" s="133"/>
      <c r="J304" s="133"/>
      <c r="K304" s="134"/>
      <c r="L304" s="133"/>
      <c r="M304" s="54"/>
      <c r="N304" s="133"/>
      <c r="O304" s="133"/>
      <c r="P304" s="215"/>
    </row>
    <row r="305" spans="1:16">
      <c r="A305" s="50" t="s">
        <v>48</v>
      </c>
      <c r="B305" s="171">
        <v>203</v>
      </c>
      <c r="C305" s="180">
        <v>0</v>
      </c>
      <c r="D305" s="132">
        <v>21</v>
      </c>
      <c r="E305" s="131">
        <v>18</v>
      </c>
      <c r="F305" s="131">
        <v>17</v>
      </c>
      <c r="G305" s="131">
        <v>39</v>
      </c>
      <c r="H305" s="283"/>
      <c r="I305" s="131">
        <v>44</v>
      </c>
      <c r="J305" s="131">
        <v>4</v>
      </c>
      <c r="K305" s="132">
        <v>27</v>
      </c>
      <c r="L305" s="131">
        <v>6</v>
      </c>
      <c r="M305" s="54">
        <v>2</v>
      </c>
      <c r="N305" s="131">
        <v>10</v>
      </c>
      <c r="O305" s="131">
        <v>15</v>
      </c>
      <c r="P305" s="215"/>
    </row>
    <row r="306" spans="1:16">
      <c r="A306" s="34" t="s">
        <v>49</v>
      </c>
      <c r="B306" s="171">
        <v>167</v>
      </c>
      <c r="C306" s="180">
        <v>3</v>
      </c>
      <c r="D306" s="86">
        <v>23</v>
      </c>
      <c r="E306" s="131">
        <v>17</v>
      </c>
      <c r="F306" s="131">
        <v>31</v>
      </c>
      <c r="G306" s="86">
        <v>8</v>
      </c>
      <c r="H306" s="283"/>
      <c r="I306" s="131">
        <v>29</v>
      </c>
      <c r="J306" s="54">
        <v>13</v>
      </c>
      <c r="K306" s="131">
        <v>42</v>
      </c>
      <c r="L306" s="180">
        <v>0</v>
      </c>
      <c r="M306" s="180">
        <v>0</v>
      </c>
      <c r="N306" s="180">
        <v>0</v>
      </c>
      <c r="O306" s="131">
        <v>1</v>
      </c>
      <c r="P306" s="215"/>
    </row>
    <row r="307" spans="1:16">
      <c r="A307" s="34" t="s">
        <v>50</v>
      </c>
      <c r="B307" s="171">
        <v>213</v>
      </c>
      <c r="C307" s="180">
        <v>3</v>
      </c>
      <c r="D307" s="131">
        <v>47</v>
      </c>
      <c r="E307" s="131">
        <v>11</v>
      </c>
      <c r="F307" s="131">
        <v>4</v>
      </c>
      <c r="G307" s="131">
        <v>4</v>
      </c>
      <c r="H307" s="283"/>
      <c r="I307" s="131">
        <v>70</v>
      </c>
      <c r="J307" s="131">
        <v>7</v>
      </c>
      <c r="K307" s="131">
        <v>47</v>
      </c>
      <c r="L307" s="131">
        <v>5</v>
      </c>
      <c r="M307" s="180">
        <v>0</v>
      </c>
      <c r="N307" s="131">
        <v>13</v>
      </c>
      <c r="O307" s="131">
        <v>2</v>
      </c>
      <c r="P307" s="215"/>
    </row>
    <row r="308" spans="1:16">
      <c r="A308" s="34" t="s">
        <v>51</v>
      </c>
      <c r="B308" s="171">
        <v>152</v>
      </c>
      <c r="C308" s="180">
        <v>0</v>
      </c>
      <c r="D308" s="131">
        <v>8</v>
      </c>
      <c r="E308" s="131">
        <v>74</v>
      </c>
      <c r="F308" s="131">
        <v>2</v>
      </c>
      <c r="G308" s="54">
        <v>19</v>
      </c>
      <c r="H308" s="283"/>
      <c r="I308" s="131">
        <v>7</v>
      </c>
      <c r="J308" s="131">
        <v>16</v>
      </c>
      <c r="K308" s="86">
        <v>11</v>
      </c>
      <c r="L308" s="86">
        <v>0</v>
      </c>
      <c r="M308" s="54">
        <v>1</v>
      </c>
      <c r="N308" s="131">
        <v>10</v>
      </c>
      <c r="O308" s="54">
        <v>4</v>
      </c>
      <c r="P308" s="215"/>
    </row>
    <row r="309" spans="1:16">
      <c r="A309" s="34" t="s">
        <v>52</v>
      </c>
      <c r="B309" s="171">
        <v>1478</v>
      </c>
      <c r="C309" s="180">
        <v>9</v>
      </c>
      <c r="D309" s="131">
        <v>118</v>
      </c>
      <c r="E309" s="131">
        <v>112</v>
      </c>
      <c r="F309" s="131">
        <v>50</v>
      </c>
      <c r="G309" s="131">
        <v>74</v>
      </c>
      <c r="H309" s="283"/>
      <c r="I309" s="131">
        <v>517</v>
      </c>
      <c r="J309" s="131">
        <v>61</v>
      </c>
      <c r="K309" s="131">
        <v>91</v>
      </c>
      <c r="L309" s="131">
        <v>102</v>
      </c>
      <c r="M309" s="54">
        <v>33</v>
      </c>
      <c r="N309" s="131">
        <v>246</v>
      </c>
      <c r="O309" s="131">
        <v>65</v>
      </c>
      <c r="P309" s="215"/>
    </row>
    <row r="310" spans="1:16" ht="18">
      <c r="A310" s="52" t="s">
        <v>67</v>
      </c>
      <c r="B310" s="128">
        <v>8</v>
      </c>
      <c r="C310" s="180">
        <v>0</v>
      </c>
      <c r="D310" s="180">
        <v>0</v>
      </c>
      <c r="E310" s="180">
        <v>0</v>
      </c>
      <c r="F310" s="131">
        <v>5</v>
      </c>
      <c r="G310" s="131">
        <v>2</v>
      </c>
      <c r="H310" s="284"/>
      <c r="I310" s="180">
        <v>0</v>
      </c>
      <c r="J310" s="180">
        <v>0</v>
      </c>
      <c r="K310" s="180">
        <v>0</v>
      </c>
      <c r="L310" s="131">
        <v>1</v>
      </c>
      <c r="M310" s="180">
        <v>0</v>
      </c>
      <c r="N310" s="180">
        <v>0</v>
      </c>
      <c r="O310" s="180">
        <v>0</v>
      </c>
      <c r="P310" s="215"/>
    </row>
    <row r="311" spans="1:16" ht="6.75" customHeight="1">
      <c r="A311" s="192"/>
      <c r="B311" s="171"/>
      <c r="C311" s="180"/>
      <c r="D311" s="180"/>
      <c r="E311" s="182"/>
      <c r="F311" s="128"/>
      <c r="G311" s="85"/>
      <c r="H311" s="271"/>
      <c r="I311" s="182"/>
      <c r="J311" s="182"/>
      <c r="K311" s="182"/>
      <c r="L311" s="137"/>
      <c r="M311" s="182"/>
      <c r="N311" s="182"/>
      <c r="O311" s="182"/>
      <c r="P311" s="181"/>
    </row>
    <row r="312" spans="1:16" ht="45">
      <c r="A312" s="192"/>
      <c r="B312" s="42" t="s">
        <v>46</v>
      </c>
      <c r="C312" s="259" t="s">
        <v>103</v>
      </c>
      <c r="D312" s="259" t="s">
        <v>116</v>
      </c>
      <c r="E312" s="259" t="s">
        <v>124</v>
      </c>
      <c r="F312" s="259" t="s">
        <v>106</v>
      </c>
      <c r="G312" s="259" t="s">
        <v>126</v>
      </c>
      <c r="H312" s="259"/>
      <c r="I312" s="259" t="s">
        <v>186</v>
      </c>
      <c r="J312" s="259" t="s">
        <v>188</v>
      </c>
      <c r="K312" s="259" t="s">
        <v>122</v>
      </c>
      <c r="L312" s="259" t="s">
        <v>187</v>
      </c>
      <c r="M312" s="259" t="s">
        <v>129</v>
      </c>
      <c r="N312" s="259" t="s">
        <v>130</v>
      </c>
      <c r="O312" s="259" t="s">
        <v>185</v>
      </c>
      <c r="P312" s="181"/>
    </row>
    <row r="313" spans="1:16">
      <c r="A313" s="48" t="s">
        <v>46</v>
      </c>
      <c r="B313" s="171">
        <v>2247</v>
      </c>
      <c r="C313" s="182">
        <v>14</v>
      </c>
      <c r="D313" s="128">
        <v>203</v>
      </c>
      <c r="E313" s="128">
        <v>239</v>
      </c>
      <c r="F313" s="128">
        <v>110</v>
      </c>
      <c r="G313" s="128">
        <v>152</v>
      </c>
      <c r="H313" s="269"/>
      <c r="I313" s="128">
        <v>682</v>
      </c>
      <c r="J313" s="128">
        <v>104</v>
      </c>
      <c r="K313" s="128">
        <v>222</v>
      </c>
      <c r="L313" s="128">
        <v>116</v>
      </c>
      <c r="M313" s="85">
        <v>37</v>
      </c>
      <c r="N313" s="128">
        <v>280</v>
      </c>
      <c r="O313" s="128">
        <v>88</v>
      </c>
      <c r="P313" s="181"/>
    </row>
    <row r="314" spans="1:16" ht="18">
      <c r="A314" s="49" t="s">
        <v>202</v>
      </c>
      <c r="B314" s="171"/>
      <c r="C314" s="215"/>
      <c r="D314" s="133"/>
      <c r="E314" s="133"/>
      <c r="F314" s="133"/>
      <c r="G314" s="133"/>
      <c r="H314" s="285"/>
      <c r="I314" s="133"/>
      <c r="J314" s="133"/>
      <c r="K314" s="134"/>
      <c r="L314" s="133"/>
      <c r="M314" s="54"/>
      <c r="N314" s="133"/>
      <c r="O314" s="133"/>
      <c r="P314" s="215"/>
    </row>
    <row r="315" spans="1:16">
      <c r="A315" s="50" t="s">
        <v>48</v>
      </c>
      <c r="B315" s="171">
        <v>208</v>
      </c>
      <c r="C315" s="180">
        <v>0</v>
      </c>
      <c r="D315" s="132">
        <v>15</v>
      </c>
      <c r="E315" s="131">
        <v>18</v>
      </c>
      <c r="F315" s="131">
        <v>19</v>
      </c>
      <c r="G315" s="131">
        <v>41</v>
      </c>
      <c r="H315" s="283"/>
      <c r="I315" s="131">
        <v>50</v>
      </c>
      <c r="J315" s="131">
        <v>4</v>
      </c>
      <c r="K315" s="132">
        <v>27</v>
      </c>
      <c r="L315" s="131">
        <v>6</v>
      </c>
      <c r="M315" s="54">
        <v>3</v>
      </c>
      <c r="N315" s="131">
        <v>10</v>
      </c>
      <c r="O315" s="131">
        <v>15</v>
      </c>
      <c r="P315" s="215"/>
    </row>
    <row r="316" spans="1:16">
      <c r="A316" s="34" t="s">
        <v>49</v>
      </c>
      <c r="B316" s="171">
        <v>170</v>
      </c>
      <c r="C316" s="180">
        <v>3</v>
      </c>
      <c r="D316" s="86">
        <v>22</v>
      </c>
      <c r="E316" s="131">
        <v>17</v>
      </c>
      <c r="F316" s="131">
        <v>31</v>
      </c>
      <c r="G316" s="86">
        <v>8</v>
      </c>
      <c r="H316" s="283"/>
      <c r="I316" s="131">
        <v>29</v>
      </c>
      <c r="J316" s="54">
        <v>13</v>
      </c>
      <c r="K316" s="131">
        <v>46</v>
      </c>
      <c r="L316" s="180">
        <v>0</v>
      </c>
      <c r="M316" s="180">
        <v>0</v>
      </c>
      <c r="N316" s="180">
        <v>0</v>
      </c>
      <c r="O316" s="131">
        <v>1</v>
      </c>
      <c r="P316" s="215"/>
    </row>
    <row r="317" spans="1:16">
      <c r="A317" s="34" t="s">
        <v>50</v>
      </c>
      <c r="B317" s="171">
        <v>196</v>
      </c>
      <c r="C317" s="180">
        <v>3</v>
      </c>
      <c r="D317" s="131">
        <v>30</v>
      </c>
      <c r="E317" s="131">
        <v>11</v>
      </c>
      <c r="F317" s="131">
        <v>4</v>
      </c>
      <c r="G317" s="131">
        <v>4</v>
      </c>
      <c r="H317" s="283"/>
      <c r="I317" s="131">
        <v>70</v>
      </c>
      <c r="J317" s="131">
        <v>7</v>
      </c>
      <c r="K317" s="131">
        <v>47</v>
      </c>
      <c r="L317" s="131">
        <v>5</v>
      </c>
      <c r="M317" s="180">
        <v>0</v>
      </c>
      <c r="N317" s="131">
        <v>13</v>
      </c>
      <c r="O317" s="131">
        <v>2</v>
      </c>
      <c r="P317" s="215"/>
    </row>
    <row r="318" spans="1:16">
      <c r="A318" s="34" t="s">
        <v>51</v>
      </c>
      <c r="B318" s="171">
        <v>156</v>
      </c>
      <c r="C318" s="180">
        <v>0</v>
      </c>
      <c r="D318" s="131">
        <v>8</v>
      </c>
      <c r="E318" s="131">
        <v>77</v>
      </c>
      <c r="F318" s="131">
        <v>2</v>
      </c>
      <c r="G318" s="54">
        <v>19</v>
      </c>
      <c r="H318" s="283"/>
      <c r="I318" s="131">
        <v>8</v>
      </c>
      <c r="J318" s="131">
        <v>16</v>
      </c>
      <c r="K318" s="86">
        <v>11</v>
      </c>
      <c r="L318" s="86">
        <v>0</v>
      </c>
      <c r="M318" s="54">
        <v>1</v>
      </c>
      <c r="N318" s="131">
        <v>10</v>
      </c>
      <c r="O318" s="54">
        <v>4</v>
      </c>
      <c r="P318" s="215"/>
    </row>
    <row r="319" spans="1:16">
      <c r="A319" s="34" t="s">
        <v>52</v>
      </c>
      <c r="B319" s="171">
        <v>1509</v>
      </c>
      <c r="C319" s="180">
        <v>8</v>
      </c>
      <c r="D319" s="131">
        <v>128</v>
      </c>
      <c r="E319" s="131">
        <v>116</v>
      </c>
      <c r="F319" s="131">
        <v>49</v>
      </c>
      <c r="G319" s="131">
        <v>78</v>
      </c>
      <c r="H319" s="283"/>
      <c r="I319" s="131">
        <v>525</v>
      </c>
      <c r="J319" s="131">
        <v>64</v>
      </c>
      <c r="K319" s="131">
        <v>91</v>
      </c>
      <c r="L319" s="131">
        <v>104</v>
      </c>
      <c r="M319" s="54">
        <v>33</v>
      </c>
      <c r="N319" s="131">
        <v>247</v>
      </c>
      <c r="O319" s="131">
        <v>66</v>
      </c>
      <c r="P319" s="215"/>
    </row>
    <row r="320" spans="1:16" ht="18">
      <c r="A320" s="52" t="s">
        <v>67</v>
      </c>
      <c r="B320" s="128">
        <v>8</v>
      </c>
      <c r="C320" s="180">
        <v>0</v>
      </c>
      <c r="D320" s="180">
        <v>0</v>
      </c>
      <c r="E320" s="180">
        <v>0</v>
      </c>
      <c r="F320" s="131">
        <v>5</v>
      </c>
      <c r="G320" s="131">
        <v>2</v>
      </c>
      <c r="H320" s="284"/>
      <c r="I320" s="180">
        <v>0</v>
      </c>
      <c r="J320" s="180">
        <v>0</v>
      </c>
      <c r="K320" s="180">
        <v>0</v>
      </c>
      <c r="L320" s="131">
        <v>1</v>
      </c>
      <c r="M320" s="180">
        <v>0</v>
      </c>
      <c r="N320" s="180">
        <v>0</v>
      </c>
      <c r="O320" s="180">
        <v>0</v>
      </c>
      <c r="P320" s="215"/>
    </row>
    <row r="321" spans="1:16" ht="6.75" customHeight="1">
      <c r="A321" s="120"/>
      <c r="B321" s="171"/>
      <c r="C321" s="180"/>
      <c r="D321" s="180"/>
      <c r="E321" s="182"/>
      <c r="F321" s="128"/>
      <c r="G321" s="85"/>
      <c r="H321" s="271"/>
      <c r="I321" s="182"/>
      <c r="J321" s="182"/>
      <c r="K321" s="182"/>
      <c r="L321" s="137"/>
      <c r="M321" s="182"/>
      <c r="N321" s="182"/>
      <c r="O321" s="182"/>
      <c r="P321" s="181"/>
    </row>
    <row r="322" spans="1:16" ht="45">
      <c r="A322" s="192"/>
      <c r="B322" s="42" t="s">
        <v>46</v>
      </c>
      <c r="C322" s="282" t="s">
        <v>103</v>
      </c>
      <c r="D322" s="282" t="s">
        <v>116</v>
      </c>
      <c r="E322" s="282" t="s">
        <v>124</v>
      </c>
      <c r="F322" s="282" t="s">
        <v>106</v>
      </c>
      <c r="G322" s="282" t="s">
        <v>126</v>
      </c>
      <c r="H322" s="282"/>
      <c r="I322" s="282" t="s">
        <v>186</v>
      </c>
      <c r="J322" s="282" t="s">
        <v>188</v>
      </c>
      <c r="K322" s="282" t="s">
        <v>122</v>
      </c>
      <c r="L322" s="282" t="s">
        <v>187</v>
      </c>
      <c r="M322" s="282" t="s">
        <v>129</v>
      </c>
      <c r="N322" s="282" t="s">
        <v>130</v>
      </c>
      <c r="O322" s="282" t="s">
        <v>185</v>
      </c>
      <c r="P322" s="181"/>
    </row>
    <row r="323" spans="1:16">
      <c r="A323" s="48" t="s">
        <v>46</v>
      </c>
      <c r="B323" s="171">
        <v>2285</v>
      </c>
      <c r="C323" s="182">
        <v>15</v>
      </c>
      <c r="D323" s="128">
        <v>206</v>
      </c>
      <c r="E323" s="128">
        <v>234</v>
      </c>
      <c r="F323" s="128">
        <v>100</v>
      </c>
      <c r="G323" s="128">
        <v>164</v>
      </c>
      <c r="H323" s="269"/>
      <c r="I323" s="128">
        <v>700</v>
      </c>
      <c r="J323" s="128">
        <v>115</v>
      </c>
      <c r="K323" s="128">
        <v>217</v>
      </c>
      <c r="L323" s="128">
        <v>105</v>
      </c>
      <c r="M323" s="85">
        <v>37</v>
      </c>
      <c r="N323" s="128">
        <v>303</v>
      </c>
      <c r="O323" s="128">
        <v>89</v>
      </c>
      <c r="P323" s="181"/>
    </row>
    <row r="324" spans="1:16" ht="18">
      <c r="A324" s="49" t="s">
        <v>207</v>
      </c>
      <c r="B324" s="171"/>
      <c r="C324" s="215"/>
      <c r="D324" s="133"/>
      <c r="E324" s="129"/>
      <c r="F324" s="129"/>
      <c r="G324" s="129"/>
      <c r="H324" s="270"/>
      <c r="I324" s="129"/>
      <c r="J324" s="129"/>
      <c r="K324" s="272"/>
      <c r="L324" s="129"/>
      <c r="M324" s="85"/>
      <c r="N324" s="129"/>
      <c r="O324" s="129"/>
      <c r="P324" s="181"/>
    </row>
    <row r="325" spans="1:16" ht="10.5" customHeight="1">
      <c r="A325" s="50" t="s">
        <v>48</v>
      </c>
      <c r="B325" s="171">
        <v>213</v>
      </c>
      <c r="C325" s="180">
        <v>0</v>
      </c>
      <c r="D325" s="132">
        <v>15</v>
      </c>
      <c r="E325" s="180">
        <v>0</v>
      </c>
      <c r="F325" s="131">
        <v>19</v>
      </c>
      <c r="G325" s="131">
        <v>50</v>
      </c>
      <c r="H325" s="283"/>
      <c r="I325" s="131">
        <v>53</v>
      </c>
      <c r="J325" s="131">
        <v>4</v>
      </c>
      <c r="K325" s="132">
        <v>27</v>
      </c>
      <c r="L325" s="131">
        <v>16</v>
      </c>
      <c r="M325" s="54">
        <v>4</v>
      </c>
      <c r="N325" s="131">
        <v>10</v>
      </c>
      <c r="O325" s="131">
        <v>15</v>
      </c>
      <c r="P325" s="181"/>
    </row>
    <row r="326" spans="1:16" ht="10.5" customHeight="1">
      <c r="A326" s="34" t="s">
        <v>49</v>
      </c>
      <c r="B326" s="171">
        <v>156</v>
      </c>
      <c r="C326" s="180">
        <v>3</v>
      </c>
      <c r="D326" s="86">
        <v>24</v>
      </c>
      <c r="E326" s="131">
        <v>14</v>
      </c>
      <c r="F326" s="131">
        <v>12</v>
      </c>
      <c r="G326" s="86">
        <v>8</v>
      </c>
      <c r="H326" s="283"/>
      <c r="I326" s="131">
        <v>31</v>
      </c>
      <c r="J326" s="54">
        <v>13</v>
      </c>
      <c r="K326" s="131">
        <v>50</v>
      </c>
      <c r="L326" s="180">
        <v>0</v>
      </c>
      <c r="M326" s="180">
        <v>0</v>
      </c>
      <c r="N326" s="180">
        <v>0</v>
      </c>
      <c r="O326" s="131">
        <v>1</v>
      </c>
      <c r="P326" s="181"/>
    </row>
    <row r="327" spans="1:16" ht="10.5" customHeight="1">
      <c r="A327" s="34" t="s">
        <v>50</v>
      </c>
      <c r="B327" s="171">
        <v>202</v>
      </c>
      <c r="C327" s="180">
        <v>2</v>
      </c>
      <c r="D327" s="131">
        <v>29</v>
      </c>
      <c r="E327" s="131">
        <v>22</v>
      </c>
      <c r="F327" s="131">
        <v>4</v>
      </c>
      <c r="G327" s="131">
        <v>4</v>
      </c>
      <c r="H327" s="283"/>
      <c r="I327" s="131">
        <v>69</v>
      </c>
      <c r="J327" s="131">
        <v>7</v>
      </c>
      <c r="K327" s="131">
        <v>47</v>
      </c>
      <c r="L327" s="131">
        <v>3</v>
      </c>
      <c r="M327" s="180">
        <v>0</v>
      </c>
      <c r="N327" s="131">
        <v>13</v>
      </c>
      <c r="O327" s="131">
        <v>2</v>
      </c>
      <c r="P327" s="181"/>
    </row>
    <row r="328" spans="1:16" ht="10.5" customHeight="1">
      <c r="A328" s="34" t="s">
        <v>51</v>
      </c>
      <c r="B328" s="171">
        <v>86</v>
      </c>
      <c r="C328" s="180">
        <v>0</v>
      </c>
      <c r="D328" s="131">
        <v>8</v>
      </c>
      <c r="E328" s="131">
        <v>5</v>
      </c>
      <c r="F328" s="131">
        <v>2</v>
      </c>
      <c r="G328" s="54">
        <v>20</v>
      </c>
      <c r="H328" s="283"/>
      <c r="I328" s="131">
        <v>8</v>
      </c>
      <c r="J328" s="131">
        <v>18</v>
      </c>
      <c r="K328" s="86">
        <v>10</v>
      </c>
      <c r="L328" s="86">
        <v>0</v>
      </c>
      <c r="M328" s="54">
        <v>1</v>
      </c>
      <c r="N328" s="131">
        <v>10</v>
      </c>
      <c r="O328" s="54">
        <v>4</v>
      </c>
      <c r="P328" s="181"/>
    </row>
    <row r="329" spans="1:16" ht="10.5" customHeight="1">
      <c r="A329" s="34" t="s">
        <v>52</v>
      </c>
      <c r="B329" s="171">
        <v>1619</v>
      </c>
      <c r="C329" s="180">
        <v>10</v>
      </c>
      <c r="D329" s="131">
        <v>130</v>
      </c>
      <c r="E329" s="131">
        <v>193</v>
      </c>
      <c r="F329" s="131">
        <v>58</v>
      </c>
      <c r="G329" s="131">
        <v>79</v>
      </c>
      <c r="H329" s="283"/>
      <c r="I329" s="131">
        <v>539</v>
      </c>
      <c r="J329" s="131">
        <v>73</v>
      </c>
      <c r="K329" s="131">
        <v>83</v>
      </c>
      <c r="L329" s="131">
        <v>85</v>
      </c>
      <c r="M329" s="54">
        <v>32</v>
      </c>
      <c r="N329" s="131">
        <v>270</v>
      </c>
      <c r="O329" s="131">
        <v>67</v>
      </c>
      <c r="P329" s="181"/>
    </row>
    <row r="330" spans="1:16" ht="17.25" customHeight="1">
      <c r="A330" s="52" t="s">
        <v>67</v>
      </c>
      <c r="B330" s="128">
        <v>9</v>
      </c>
      <c r="C330" s="180">
        <v>0</v>
      </c>
      <c r="D330" s="180">
        <v>0</v>
      </c>
      <c r="E330" s="180">
        <v>0</v>
      </c>
      <c r="F330" s="131">
        <v>5</v>
      </c>
      <c r="G330" s="131">
        <v>3</v>
      </c>
      <c r="H330" s="284"/>
      <c r="I330" s="180">
        <v>0</v>
      </c>
      <c r="J330" s="180">
        <v>0</v>
      </c>
      <c r="K330" s="180">
        <v>0</v>
      </c>
      <c r="L330" s="131">
        <v>1</v>
      </c>
      <c r="M330" s="180">
        <v>0</v>
      </c>
      <c r="N330" s="180">
        <v>0</v>
      </c>
      <c r="O330" s="180">
        <v>0</v>
      </c>
      <c r="P330" s="181"/>
    </row>
    <row r="331" spans="1:16" ht="6.75" customHeight="1">
      <c r="A331" s="120"/>
      <c r="B331" s="171"/>
      <c r="C331" s="180"/>
      <c r="D331" s="180"/>
      <c r="E331" s="182"/>
      <c r="F331" s="128"/>
      <c r="G331" s="85"/>
      <c r="H331" s="271"/>
      <c r="I331" s="182"/>
      <c r="J331" s="182"/>
      <c r="K331" s="182"/>
      <c r="L331" s="137"/>
      <c r="M331" s="182"/>
      <c r="N331" s="182"/>
      <c r="O331" s="182"/>
      <c r="P331" s="181"/>
    </row>
    <row r="332" spans="1:16" ht="45">
      <c r="A332" s="192"/>
      <c r="B332" s="42" t="s">
        <v>46</v>
      </c>
      <c r="C332" s="290" t="s">
        <v>103</v>
      </c>
      <c r="D332" s="290" t="s">
        <v>116</v>
      </c>
      <c r="E332" s="290" t="s">
        <v>124</v>
      </c>
      <c r="F332" s="290" t="s">
        <v>106</v>
      </c>
      <c r="G332" s="290" t="s">
        <v>126</v>
      </c>
      <c r="H332" s="290"/>
      <c r="I332" s="290" t="s">
        <v>186</v>
      </c>
      <c r="J332" s="290" t="s">
        <v>188</v>
      </c>
      <c r="K332" s="290" t="s">
        <v>122</v>
      </c>
      <c r="L332" s="290" t="s">
        <v>187</v>
      </c>
      <c r="M332" s="290" t="s">
        <v>129</v>
      </c>
      <c r="N332" s="290" t="s">
        <v>130</v>
      </c>
      <c r="O332" s="290" t="s">
        <v>185</v>
      </c>
      <c r="P332" s="181"/>
    </row>
    <row r="333" spans="1:16">
      <c r="A333" s="48" t="s">
        <v>46</v>
      </c>
      <c r="B333" s="171">
        <v>2468</v>
      </c>
      <c r="C333" s="182">
        <v>17</v>
      </c>
      <c r="D333" s="128">
        <v>217</v>
      </c>
      <c r="E333" s="128">
        <v>244</v>
      </c>
      <c r="F333" s="128">
        <v>96</v>
      </c>
      <c r="G333" s="128">
        <v>169</v>
      </c>
      <c r="H333" s="269"/>
      <c r="I333" s="128">
        <v>745</v>
      </c>
      <c r="J333" s="128">
        <v>108</v>
      </c>
      <c r="K333" s="128">
        <v>237</v>
      </c>
      <c r="L333" s="128">
        <v>114</v>
      </c>
      <c r="M333" s="85">
        <v>46</v>
      </c>
      <c r="N333" s="128">
        <v>367</v>
      </c>
      <c r="O333" s="128">
        <v>108</v>
      </c>
      <c r="P333" s="181"/>
    </row>
    <row r="334" spans="1:16" ht="18">
      <c r="A334" s="49" t="s">
        <v>212</v>
      </c>
      <c r="B334" s="171"/>
      <c r="C334" s="215"/>
      <c r="D334" s="133"/>
      <c r="E334" s="129"/>
      <c r="F334" s="129"/>
      <c r="G334" s="129"/>
      <c r="H334" s="270"/>
      <c r="I334" s="129"/>
      <c r="J334" s="129"/>
      <c r="K334" s="272"/>
      <c r="L334" s="129"/>
      <c r="M334" s="85"/>
      <c r="N334" s="129"/>
      <c r="O334" s="129"/>
      <c r="P334" s="181"/>
    </row>
    <row r="335" spans="1:16" ht="10.5" customHeight="1">
      <c r="A335" s="50" t="s">
        <v>48</v>
      </c>
      <c r="B335" s="171">
        <v>239</v>
      </c>
      <c r="C335" s="180" t="s">
        <v>211</v>
      </c>
      <c r="D335" s="132">
        <v>16</v>
      </c>
      <c r="E335" s="180" t="s">
        <v>211</v>
      </c>
      <c r="F335" s="131">
        <v>15</v>
      </c>
      <c r="G335" s="131">
        <v>56</v>
      </c>
      <c r="H335" s="283"/>
      <c r="I335" s="131">
        <v>54</v>
      </c>
      <c r="J335" s="131">
        <v>7</v>
      </c>
      <c r="K335" s="132">
        <v>29</v>
      </c>
      <c r="L335" s="131">
        <v>23</v>
      </c>
      <c r="M335" s="54">
        <v>8</v>
      </c>
      <c r="N335" s="131">
        <v>11</v>
      </c>
      <c r="O335" s="131">
        <v>20</v>
      </c>
      <c r="P335" s="181"/>
    </row>
    <row r="336" spans="1:16" ht="10.5" customHeight="1">
      <c r="A336" s="34" t="s">
        <v>49</v>
      </c>
      <c r="B336" s="171">
        <v>164</v>
      </c>
      <c r="C336" s="180">
        <v>3</v>
      </c>
      <c r="D336" s="86">
        <v>35</v>
      </c>
      <c r="E336" s="131">
        <v>14</v>
      </c>
      <c r="F336" s="131">
        <v>12</v>
      </c>
      <c r="G336" s="86">
        <v>8</v>
      </c>
      <c r="H336" s="283"/>
      <c r="I336" s="131">
        <v>28</v>
      </c>
      <c r="J336" s="54">
        <v>13</v>
      </c>
      <c r="K336" s="131">
        <v>50</v>
      </c>
      <c r="L336" s="180" t="s">
        <v>211</v>
      </c>
      <c r="M336" s="180" t="s">
        <v>211</v>
      </c>
      <c r="N336" s="180" t="s">
        <v>211</v>
      </c>
      <c r="O336" s="131">
        <v>1</v>
      </c>
      <c r="P336" s="181"/>
    </row>
    <row r="337" spans="1:16" ht="10.5" customHeight="1">
      <c r="A337" s="34" t="s">
        <v>50</v>
      </c>
      <c r="B337" s="171">
        <v>183</v>
      </c>
      <c r="C337" s="180">
        <v>2</v>
      </c>
      <c r="D337" s="131">
        <v>19</v>
      </c>
      <c r="E337" s="131">
        <v>22</v>
      </c>
      <c r="F337" s="131">
        <v>4</v>
      </c>
      <c r="G337" s="131">
        <v>4</v>
      </c>
      <c r="H337" s="283"/>
      <c r="I337" s="131">
        <v>60</v>
      </c>
      <c r="J337" s="131">
        <v>7</v>
      </c>
      <c r="K337" s="131">
        <v>47</v>
      </c>
      <c r="L337" s="131">
        <v>3</v>
      </c>
      <c r="M337" s="180" t="s">
        <v>211</v>
      </c>
      <c r="N337" s="131">
        <v>13</v>
      </c>
      <c r="O337" s="131">
        <v>2</v>
      </c>
      <c r="P337" s="181"/>
    </row>
    <row r="338" spans="1:16" ht="10.5" customHeight="1">
      <c r="A338" s="34" t="s">
        <v>51</v>
      </c>
      <c r="B338" s="171">
        <v>79</v>
      </c>
      <c r="C338" s="180" t="s">
        <v>211</v>
      </c>
      <c r="D338" s="131">
        <v>4</v>
      </c>
      <c r="E338" s="131">
        <v>5</v>
      </c>
      <c r="F338" s="131">
        <v>1</v>
      </c>
      <c r="G338" s="54">
        <v>19</v>
      </c>
      <c r="H338" s="283"/>
      <c r="I338" s="131">
        <v>8</v>
      </c>
      <c r="J338" s="131">
        <v>17</v>
      </c>
      <c r="K338" s="86">
        <v>10</v>
      </c>
      <c r="L338" s="86" t="s">
        <v>211</v>
      </c>
      <c r="M338" s="54">
        <v>1</v>
      </c>
      <c r="N338" s="131">
        <v>10</v>
      </c>
      <c r="O338" s="54">
        <v>4</v>
      </c>
      <c r="P338" s="181"/>
    </row>
    <row r="339" spans="1:16" ht="10.5" customHeight="1">
      <c r="A339" s="34" t="s">
        <v>52</v>
      </c>
      <c r="B339" s="171">
        <v>1794</v>
      </c>
      <c r="C339" s="180">
        <v>12</v>
      </c>
      <c r="D339" s="131">
        <v>143</v>
      </c>
      <c r="E339" s="131">
        <v>203</v>
      </c>
      <c r="F339" s="131">
        <v>59</v>
      </c>
      <c r="G339" s="131">
        <v>79</v>
      </c>
      <c r="H339" s="283"/>
      <c r="I339" s="131">
        <v>595</v>
      </c>
      <c r="J339" s="131">
        <v>64</v>
      </c>
      <c r="K339" s="131">
        <v>101</v>
      </c>
      <c r="L339" s="131">
        <v>87</v>
      </c>
      <c r="M339" s="54">
        <v>37</v>
      </c>
      <c r="N339" s="131">
        <v>333</v>
      </c>
      <c r="O339" s="131">
        <v>81</v>
      </c>
      <c r="P339" s="181"/>
    </row>
    <row r="340" spans="1:16" ht="17.25" customHeight="1">
      <c r="A340" s="52" t="s">
        <v>67</v>
      </c>
      <c r="B340" s="128">
        <v>9</v>
      </c>
      <c r="C340" s="180" t="s">
        <v>211</v>
      </c>
      <c r="D340" s="180" t="s">
        <v>211</v>
      </c>
      <c r="E340" s="180" t="s">
        <v>211</v>
      </c>
      <c r="F340" s="131">
        <v>5</v>
      </c>
      <c r="G340" s="131">
        <v>3</v>
      </c>
      <c r="H340" s="284"/>
      <c r="I340" s="180" t="s">
        <v>211</v>
      </c>
      <c r="J340" s="180" t="s">
        <v>211</v>
      </c>
      <c r="K340" s="180" t="s">
        <v>211</v>
      </c>
      <c r="L340" s="131">
        <v>1</v>
      </c>
      <c r="M340" s="180" t="s">
        <v>211</v>
      </c>
      <c r="N340" s="180" t="s">
        <v>211</v>
      </c>
      <c r="O340" s="180">
        <v>0</v>
      </c>
      <c r="P340" s="181"/>
    </row>
    <row r="341" spans="1:16" ht="6.75" customHeight="1">
      <c r="A341" s="120"/>
      <c r="B341" s="171"/>
      <c r="C341" s="180"/>
      <c r="D341" s="180"/>
      <c r="E341" s="182"/>
      <c r="F341" s="128"/>
      <c r="G341" s="85"/>
      <c r="H341" s="271"/>
      <c r="I341" s="182"/>
      <c r="J341" s="182"/>
      <c r="K341" s="182"/>
      <c r="L341" s="137"/>
      <c r="M341" s="182"/>
      <c r="N341" s="182"/>
      <c r="O341" s="182"/>
      <c r="P341" s="181"/>
    </row>
    <row r="342" spans="1:16" ht="45">
      <c r="A342" s="192"/>
      <c r="B342" s="42" t="s">
        <v>46</v>
      </c>
      <c r="C342" s="307" t="s">
        <v>103</v>
      </c>
      <c r="D342" s="307" t="s">
        <v>116</v>
      </c>
      <c r="E342" s="307" t="s">
        <v>124</v>
      </c>
      <c r="F342" s="307" t="s">
        <v>106</v>
      </c>
      <c r="G342" s="307" t="s">
        <v>126</v>
      </c>
      <c r="H342" s="307"/>
      <c r="I342" s="307" t="s">
        <v>186</v>
      </c>
      <c r="J342" s="307" t="s">
        <v>188</v>
      </c>
      <c r="K342" s="307" t="s">
        <v>122</v>
      </c>
      <c r="L342" s="307" t="s">
        <v>187</v>
      </c>
      <c r="M342" s="307" t="s">
        <v>129</v>
      </c>
      <c r="N342" s="307" t="s">
        <v>130</v>
      </c>
      <c r="O342" s="307" t="s">
        <v>185</v>
      </c>
      <c r="P342" s="181"/>
    </row>
    <row r="343" spans="1:16">
      <c r="A343" s="48" t="s">
        <v>46</v>
      </c>
      <c r="B343" s="171">
        <v>2616</v>
      </c>
      <c r="C343" s="182">
        <v>38</v>
      </c>
      <c r="D343" s="128">
        <v>181</v>
      </c>
      <c r="E343" s="128">
        <v>427</v>
      </c>
      <c r="F343" s="128">
        <v>99</v>
      </c>
      <c r="G343" s="128">
        <v>123</v>
      </c>
      <c r="H343" s="269"/>
      <c r="I343" s="128">
        <v>590</v>
      </c>
      <c r="J343" s="128">
        <v>143</v>
      </c>
      <c r="K343" s="128">
        <v>231</v>
      </c>
      <c r="L343" s="128">
        <v>151</v>
      </c>
      <c r="M343" s="85">
        <v>143</v>
      </c>
      <c r="N343" s="128">
        <v>318</v>
      </c>
      <c r="O343" s="128">
        <v>172</v>
      </c>
      <c r="P343" s="181"/>
    </row>
    <row r="344" spans="1:16" ht="18">
      <c r="A344" s="49" t="s">
        <v>226</v>
      </c>
      <c r="B344" s="171"/>
      <c r="C344" s="215"/>
      <c r="D344" s="133"/>
      <c r="E344" s="129"/>
      <c r="F344" s="129"/>
      <c r="G344" s="129"/>
      <c r="H344" s="270"/>
      <c r="I344" s="129"/>
      <c r="J344" s="129"/>
      <c r="K344" s="272"/>
      <c r="L344" s="129"/>
      <c r="M344" s="85"/>
      <c r="N344" s="129"/>
      <c r="O344" s="129"/>
      <c r="P344" s="181"/>
    </row>
    <row r="345" spans="1:16" ht="10.5" customHeight="1">
      <c r="A345" s="50" t="s">
        <v>48</v>
      </c>
      <c r="B345" s="171">
        <v>335</v>
      </c>
      <c r="C345" s="180">
        <v>25</v>
      </c>
      <c r="D345" s="132">
        <v>58</v>
      </c>
      <c r="E345" s="180">
        <v>29</v>
      </c>
      <c r="F345" s="131">
        <v>5</v>
      </c>
      <c r="G345" s="131">
        <v>3</v>
      </c>
      <c r="H345" s="283"/>
      <c r="I345" s="131">
        <v>20</v>
      </c>
      <c r="J345" s="131">
        <v>4</v>
      </c>
      <c r="K345" s="132">
        <v>71</v>
      </c>
      <c r="L345" s="131">
        <v>14</v>
      </c>
      <c r="M345" s="54">
        <v>53</v>
      </c>
      <c r="N345" s="131">
        <v>6</v>
      </c>
      <c r="O345" s="131">
        <v>47</v>
      </c>
      <c r="P345" s="181"/>
    </row>
    <row r="346" spans="1:16" ht="10.5" customHeight="1">
      <c r="A346" s="34" t="s">
        <v>49</v>
      </c>
      <c r="B346" s="171">
        <v>159</v>
      </c>
      <c r="C346" s="180">
        <v>0</v>
      </c>
      <c r="D346" s="86">
        <v>8</v>
      </c>
      <c r="E346" s="131">
        <v>48</v>
      </c>
      <c r="F346" s="131">
        <v>2</v>
      </c>
      <c r="G346" s="86">
        <v>0</v>
      </c>
      <c r="H346" s="283"/>
      <c r="I346" s="131">
        <v>41</v>
      </c>
      <c r="J346" s="54">
        <v>5</v>
      </c>
      <c r="K346" s="131">
        <v>8</v>
      </c>
      <c r="L346" s="180">
        <v>12</v>
      </c>
      <c r="M346" s="180">
        <v>9</v>
      </c>
      <c r="N346" s="180">
        <v>23</v>
      </c>
      <c r="O346" s="131">
        <v>3</v>
      </c>
      <c r="P346" s="181"/>
    </row>
    <row r="347" spans="1:16" ht="10.5" customHeight="1">
      <c r="A347" s="34" t="s">
        <v>50</v>
      </c>
      <c r="B347" s="171">
        <v>206</v>
      </c>
      <c r="C347" s="180">
        <v>0</v>
      </c>
      <c r="D347" s="131">
        <v>16</v>
      </c>
      <c r="E347" s="131">
        <v>66</v>
      </c>
      <c r="F347" s="131">
        <v>6</v>
      </c>
      <c r="G347" s="131">
        <v>0</v>
      </c>
      <c r="H347" s="283"/>
      <c r="I347" s="131">
        <v>50</v>
      </c>
      <c r="J347" s="131">
        <v>7</v>
      </c>
      <c r="K347" s="131">
        <v>11</v>
      </c>
      <c r="L347" s="131">
        <v>24</v>
      </c>
      <c r="M347" s="180">
        <v>6</v>
      </c>
      <c r="N347" s="131">
        <v>8</v>
      </c>
      <c r="O347" s="131">
        <v>12</v>
      </c>
      <c r="P347" s="181"/>
    </row>
    <row r="348" spans="1:16" ht="10.5" customHeight="1">
      <c r="A348" s="34" t="s">
        <v>51</v>
      </c>
      <c r="B348" s="171">
        <v>81</v>
      </c>
      <c r="C348" s="180">
        <v>0</v>
      </c>
      <c r="D348" s="131">
        <v>4</v>
      </c>
      <c r="E348" s="131">
        <v>20</v>
      </c>
      <c r="F348" s="131">
        <v>14</v>
      </c>
      <c r="G348" s="54">
        <v>1</v>
      </c>
      <c r="H348" s="283"/>
      <c r="I348" s="131">
        <v>14</v>
      </c>
      <c r="J348" s="131">
        <v>5</v>
      </c>
      <c r="K348" s="86">
        <v>7</v>
      </c>
      <c r="L348" s="86">
        <v>10</v>
      </c>
      <c r="M348" s="54">
        <v>0</v>
      </c>
      <c r="N348" s="131">
        <v>4</v>
      </c>
      <c r="O348" s="54">
        <v>2</v>
      </c>
      <c r="P348" s="181"/>
    </row>
    <row r="349" spans="1:16" ht="10.5" customHeight="1">
      <c r="A349" s="34" t="s">
        <v>52</v>
      </c>
      <c r="B349" s="171">
        <v>1831</v>
      </c>
      <c r="C349" s="180">
        <v>13</v>
      </c>
      <c r="D349" s="131">
        <v>93</v>
      </c>
      <c r="E349" s="131">
        <v>264</v>
      </c>
      <c r="F349" s="131">
        <v>72</v>
      </c>
      <c r="G349" s="131">
        <v>119</v>
      </c>
      <c r="H349" s="283"/>
      <c r="I349" s="131">
        <v>465</v>
      </c>
      <c r="J349" s="131">
        <v>122</v>
      </c>
      <c r="K349" s="131">
        <v>134</v>
      </c>
      <c r="L349" s="131">
        <v>90</v>
      </c>
      <c r="M349" s="54">
        <v>75</v>
      </c>
      <c r="N349" s="131">
        <v>277</v>
      </c>
      <c r="O349" s="131">
        <v>107</v>
      </c>
      <c r="P349" s="181"/>
    </row>
    <row r="350" spans="1:16" ht="17.25" customHeight="1">
      <c r="A350" s="52" t="s">
        <v>67</v>
      </c>
      <c r="B350" s="128">
        <v>4</v>
      </c>
      <c r="C350" s="180">
        <v>0</v>
      </c>
      <c r="D350" s="180">
        <v>2</v>
      </c>
      <c r="E350" s="180">
        <v>0</v>
      </c>
      <c r="F350" s="131">
        <v>0</v>
      </c>
      <c r="G350" s="131">
        <v>0</v>
      </c>
      <c r="H350" s="284"/>
      <c r="I350" s="180">
        <v>0</v>
      </c>
      <c r="J350" s="180">
        <v>0</v>
      </c>
      <c r="K350" s="180">
        <v>0</v>
      </c>
      <c r="L350" s="131">
        <v>1</v>
      </c>
      <c r="M350" s="180">
        <v>0</v>
      </c>
      <c r="N350" s="180">
        <v>0</v>
      </c>
      <c r="O350" s="180">
        <v>1</v>
      </c>
      <c r="P350" s="181"/>
    </row>
    <row r="351" spans="1:16">
      <c r="A351" s="38" t="s">
        <v>203</v>
      </c>
    </row>
    <row r="352" spans="1:16">
      <c r="A352" s="39" t="s">
        <v>61</v>
      </c>
    </row>
    <row r="353" spans="1:1">
      <c r="A353" s="39" t="s">
        <v>62</v>
      </c>
    </row>
    <row r="354" spans="1:1">
      <c r="A354" s="39" t="s">
        <v>205</v>
      </c>
    </row>
    <row r="355" spans="1:1" ht="5.25" customHeight="1">
      <c r="A355" s="39"/>
    </row>
    <row r="356" spans="1:1">
      <c r="A356" s="40" t="s">
        <v>63</v>
      </c>
    </row>
  </sheetData>
  <phoneticPr fontId="15" type="noConversion"/>
  <hyperlinks>
    <hyperlink ref="A356" location="'BARÓMETRO E-ADMIN. G 4.1.3'!A1" display="IR A GRÁFICO ==&gt;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C4435-95AE-4CBA-9503-D2A0AD150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16881-7FA0-4B28-B70D-05AE0EEB8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E7D188-EDB2-476B-AB3E-27EBDDF2466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0bedec0e-ce89-4f71-aad7-765f6d56eeaa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revision/>
  <cp:lastPrinted>2022-01-19T18:25:27Z</cp:lastPrinted>
  <dcterms:created xsi:type="dcterms:W3CDTF">2012-11-14T09:19:51Z</dcterms:created>
  <dcterms:modified xsi:type="dcterms:W3CDTF">2022-07-27T09:51:35Z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