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7755" tabRatio="922" firstSheet="12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42" l="1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E68" i="42"/>
  <c r="F68" i="42"/>
  <c r="G68" i="42"/>
  <c r="H68" i="42"/>
  <c r="I68" i="42"/>
  <c r="J68" i="42"/>
  <c r="K68" i="42"/>
  <c r="L68" i="42"/>
  <c r="M68" i="42"/>
  <c r="N68" i="42"/>
  <c r="O68" i="42"/>
  <c r="E69" i="42"/>
  <c r="F69" i="42"/>
  <c r="G69" i="42"/>
  <c r="H69" i="42"/>
  <c r="I69" i="42"/>
  <c r="J69" i="42"/>
  <c r="K69" i="42"/>
  <c r="L69" i="42"/>
  <c r="M69" i="42"/>
  <c r="N69" i="42"/>
  <c r="O69" i="42"/>
  <c r="E70" i="42"/>
  <c r="F70" i="42"/>
  <c r="G70" i="42"/>
  <c r="H70" i="42"/>
  <c r="I70" i="42"/>
  <c r="J70" i="42"/>
  <c r="K70" i="42"/>
  <c r="L70" i="42"/>
  <c r="M70" i="42"/>
  <c r="N70" i="42"/>
  <c r="O70" i="42"/>
  <c r="E71" i="42"/>
  <c r="F71" i="42"/>
  <c r="G71" i="42"/>
  <c r="H71" i="42"/>
  <c r="I71" i="42"/>
  <c r="J71" i="42"/>
  <c r="K71" i="42"/>
  <c r="L71" i="42"/>
  <c r="M71" i="42"/>
  <c r="N71" i="42"/>
  <c r="O71" i="42"/>
  <c r="E72" i="42"/>
  <c r="F72" i="42"/>
  <c r="G72" i="42"/>
  <c r="H72" i="42"/>
  <c r="I72" i="42"/>
  <c r="J72" i="42"/>
  <c r="K72" i="42"/>
  <c r="L72" i="42"/>
  <c r="M72" i="42"/>
  <c r="N72" i="42"/>
  <c r="O72" i="42"/>
  <c r="E73" i="42"/>
  <c r="F73" i="42"/>
  <c r="G73" i="42"/>
  <c r="H73" i="42"/>
  <c r="I73" i="42"/>
  <c r="J73" i="42"/>
  <c r="K73" i="42"/>
  <c r="L73" i="42"/>
  <c r="M73" i="42"/>
  <c r="N73" i="42"/>
  <c r="O73" i="42"/>
  <c r="I80" i="39"/>
  <c r="C113" i="39" l="1"/>
  <c r="D113" i="39"/>
  <c r="E113" i="39"/>
  <c r="F113" i="39"/>
  <c r="G113" i="39"/>
  <c r="H113" i="39"/>
  <c r="I76" i="39"/>
  <c r="C109" i="39" s="1"/>
  <c r="I77" i="39"/>
  <c r="I78" i="39"/>
  <c r="I79" i="39"/>
  <c r="F112" i="39" s="1"/>
  <c r="C82" i="39"/>
  <c r="D82" i="39"/>
  <c r="E82" i="39"/>
  <c r="F82" i="39"/>
  <c r="G82" i="39"/>
  <c r="H82" i="39"/>
  <c r="C83" i="39"/>
  <c r="D83" i="39"/>
  <c r="E83" i="39"/>
  <c r="F83" i="39"/>
  <c r="G83" i="39"/>
  <c r="H83" i="39"/>
  <c r="C84" i="39"/>
  <c r="D84" i="39"/>
  <c r="E84" i="39"/>
  <c r="F84" i="39"/>
  <c r="G84" i="39"/>
  <c r="H84" i="39"/>
  <c r="I84" i="39"/>
  <c r="C85" i="39"/>
  <c r="D85" i="39"/>
  <c r="E85" i="39"/>
  <c r="F85" i="39"/>
  <c r="G85" i="39"/>
  <c r="H85" i="39"/>
  <c r="C86" i="39"/>
  <c r="D86" i="39"/>
  <c r="E86" i="39"/>
  <c r="F86" i="39"/>
  <c r="G86" i="39"/>
  <c r="H86" i="39"/>
  <c r="C87" i="39"/>
  <c r="D87" i="39"/>
  <c r="E87" i="39"/>
  <c r="F87" i="39"/>
  <c r="G87" i="39"/>
  <c r="H87" i="39"/>
  <c r="C88" i="39"/>
  <c r="D88" i="39"/>
  <c r="E88" i="39"/>
  <c r="F88" i="39"/>
  <c r="G88" i="39"/>
  <c r="H88" i="39"/>
  <c r="I88" i="39"/>
  <c r="C89" i="39"/>
  <c r="D89" i="39"/>
  <c r="E89" i="39"/>
  <c r="F89" i="39"/>
  <c r="G89" i="39"/>
  <c r="H89" i="39"/>
  <c r="C90" i="39"/>
  <c r="D90" i="39"/>
  <c r="E90" i="39"/>
  <c r="F90" i="39"/>
  <c r="G90" i="39"/>
  <c r="H90" i="39"/>
  <c r="C91" i="39"/>
  <c r="D91" i="39"/>
  <c r="E91" i="39"/>
  <c r="F91" i="39"/>
  <c r="G91" i="39"/>
  <c r="H91" i="39"/>
  <c r="C92" i="39"/>
  <c r="D92" i="39"/>
  <c r="E92" i="39"/>
  <c r="F92" i="39"/>
  <c r="G92" i="39"/>
  <c r="H92" i="39"/>
  <c r="I92" i="39"/>
  <c r="C93" i="39"/>
  <c r="D93" i="39"/>
  <c r="E93" i="39"/>
  <c r="F93" i="39"/>
  <c r="G93" i="39"/>
  <c r="H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C96" i="39"/>
  <c r="D96" i="39"/>
  <c r="E96" i="39"/>
  <c r="F96" i="39"/>
  <c r="G96" i="39"/>
  <c r="H96" i="39"/>
  <c r="I96" i="39"/>
  <c r="C97" i="39"/>
  <c r="D97" i="39"/>
  <c r="E97" i="39"/>
  <c r="F97" i="39"/>
  <c r="G97" i="39"/>
  <c r="H97" i="39"/>
  <c r="C98" i="39"/>
  <c r="D98" i="39"/>
  <c r="E98" i="39"/>
  <c r="F98" i="39"/>
  <c r="G98" i="39"/>
  <c r="H98" i="39"/>
  <c r="C99" i="39"/>
  <c r="D99" i="39"/>
  <c r="E99" i="39"/>
  <c r="F99" i="39"/>
  <c r="G99" i="39"/>
  <c r="H99" i="39"/>
  <c r="C100" i="39"/>
  <c r="D100" i="39"/>
  <c r="E100" i="39"/>
  <c r="F100" i="39"/>
  <c r="G100" i="39"/>
  <c r="H100" i="39"/>
  <c r="I100" i="39"/>
  <c r="C101" i="39"/>
  <c r="D101" i="39"/>
  <c r="E101" i="39"/>
  <c r="F101" i="39"/>
  <c r="G101" i="39"/>
  <c r="H101" i="39"/>
  <c r="C102" i="39"/>
  <c r="D102" i="39"/>
  <c r="E102" i="39"/>
  <c r="F102" i="39"/>
  <c r="G102" i="39"/>
  <c r="H102" i="39"/>
  <c r="C103" i="39"/>
  <c r="D103" i="39"/>
  <c r="E103" i="39"/>
  <c r="F103" i="39"/>
  <c r="G103" i="39"/>
  <c r="H103" i="39"/>
  <c r="C104" i="39"/>
  <c r="D104" i="39"/>
  <c r="E104" i="39"/>
  <c r="F104" i="39"/>
  <c r="G104" i="39"/>
  <c r="H104" i="39"/>
  <c r="I104" i="39"/>
  <c r="C105" i="39"/>
  <c r="D105" i="39"/>
  <c r="E105" i="39"/>
  <c r="F105" i="39"/>
  <c r="G105" i="39"/>
  <c r="H105" i="39"/>
  <c r="C106" i="39"/>
  <c r="D106" i="39"/>
  <c r="E106" i="39"/>
  <c r="F106" i="39"/>
  <c r="G106" i="39"/>
  <c r="H106" i="39"/>
  <c r="C107" i="39"/>
  <c r="D107" i="39"/>
  <c r="E107" i="39"/>
  <c r="F107" i="39"/>
  <c r="G107" i="39"/>
  <c r="H107" i="39"/>
  <c r="C108" i="39"/>
  <c r="D108" i="39"/>
  <c r="E108" i="39"/>
  <c r="F108" i="39"/>
  <c r="G108" i="39"/>
  <c r="H108" i="39"/>
  <c r="I108" i="39"/>
  <c r="E109" i="39"/>
  <c r="F109" i="39"/>
  <c r="C110" i="39"/>
  <c r="D110" i="39"/>
  <c r="E110" i="39"/>
  <c r="F110" i="39"/>
  <c r="G110" i="39"/>
  <c r="H110" i="39"/>
  <c r="C111" i="39"/>
  <c r="D111" i="39"/>
  <c r="E111" i="39"/>
  <c r="F111" i="39"/>
  <c r="G111" i="39"/>
  <c r="H111" i="39"/>
  <c r="D112" i="39"/>
  <c r="E112" i="39"/>
  <c r="H112" i="39"/>
  <c r="I111" i="39" l="1"/>
  <c r="I110" i="39"/>
  <c r="I107" i="39"/>
  <c r="I106" i="39"/>
  <c r="I105" i="39"/>
  <c r="I103" i="39"/>
  <c r="I102" i="39"/>
  <c r="I101" i="39"/>
  <c r="I99" i="39"/>
  <c r="I98" i="39"/>
  <c r="I97" i="39"/>
  <c r="I95" i="39"/>
  <c r="I94" i="39"/>
  <c r="I93" i="39"/>
  <c r="I91" i="39"/>
  <c r="I90" i="39"/>
  <c r="I89" i="39"/>
  <c r="I87" i="39"/>
  <c r="I86" i="39"/>
  <c r="I85" i="39"/>
  <c r="I83" i="39"/>
  <c r="I82" i="39"/>
  <c r="I113" i="39"/>
  <c r="G112" i="39"/>
  <c r="C112" i="39"/>
  <c r="H109" i="39"/>
  <c r="D109" i="39"/>
  <c r="G109" i="39"/>
  <c r="I109" i="39" l="1"/>
  <c r="I112" i="39"/>
  <c r="G60" i="43"/>
  <c r="F60" i="43"/>
  <c r="D60" i="43"/>
  <c r="C60" i="43"/>
  <c r="H60" i="43"/>
  <c r="E60" i="43"/>
  <c r="G64" i="43" l="1"/>
  <c r="G66" i="43"/>
  <c r="G68" i="43"/>
  <c r="G63" i="43"/>
  <c r="G65" i="43"/>
  <c r="G67" i="43"/>
  <c r="G69" i="43"/>
  <c r="C64" i="43"/>
  <c r="C66" i="43"/>
  <c r="C68" i="43"/>
  <c r="C63" i="43"/>
  <c r="C65" i="43"/>
  <c r="C67" i="43"/>
  <c r="C69" i="43"/>
  <c r="H64" i="43"/>
  <c r="H66" i="43"/>
  <c r="H68" i="43"/>
  <c r="H63" i="43"/>
  <c r="H65" i="43"/>
  <c r="H67" i="43"/>
  <c r="H69" i="43"/>
  <c r="F63" i="43"/>
  <c r="F65" i="43"/>
  <c r="F67" i="43"/>
  <c r="F69" i="43"/>
  <c r="F64" i="43"/>
  <c r="F66" i="43"/>
  <c r="F68" i="43"/>
  <c r="E63" i="43"/>
  <c r="E65" i="43"/>
  <c r="E67" i="43"/>
  <c r="E69" i="43"/>
  <c r="E64" i="43"/>
  <c r="E66" i="43"/>
  <c r="E68" i="43"/>
  <c r="D64" i="43"/>
  <c r="D66" i="43"/>
  <c r="D68" i="43"/>
  <c r="D63" i="43"/>
  <c r="D65" i="43"/>
  <c r="D67" i="43"/>
  <c r="D69" i="43"/>
  <c r="D67" i="42"/>
  <c r="D68" i="42"/>
  <c r="D69" i="42"/>
  <c r="D70" i="42"/>
  <c r="D71" i="42"/>
  <c r="D72" i="42"/>
  <c r="D73" i="42"/>
  <c r="C83" i="42"/>
  <c r="C78" i="42"/>
  <c r="C79" i="42"/>
  <c r="C80" i="42"/>
  <c r="C81" i="42"/>
  <c r="C82" i="42"/>
  <c r="B60" i="43"/>
  <c r="B69" i="43" s="1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7" i="43"/>
  <c r="B63" i="43"/>
  <c r="B64" i="43"/>
  <c r="B66" i="43" l="1"/>
  <c r="B68" i="43"/>
  <c r="B65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<sst xmlns="http://schemas.openxmlformats.org/spreadsheetml/2006/main" count="1427" uniqueCount="206">
  <si>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</si>
  <si>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</si>
  <si>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</si>
  <si>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</si>
  <si>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</si>
  <si>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</si>
  <si>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</si>
  <si>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</si>
  <si>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</si>
  <si>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</si>
  <si>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</si>
  <si>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</si>
  <si>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</si>
  <si>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</si>
  <si>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</si>
  <si>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</si>
  <si>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</si>
  <si>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</si>
  <si>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</si>
  <si>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</si>
  <si>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</si>
  <si>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</si>
  <si>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</si>
  <si>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</si>
  <si>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</si>
  <si>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</si>
  <si>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</si>
  <si>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</si>
  <si>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</si>
  <si>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</si>
  <si>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</si>
  <si>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</si>
  <si>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</si>
  <si>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</si>
  <si>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</si>
  <si>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</si>
  <si>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</si>
  <si>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</si>
  <si>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</si>
  <si>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</si>
  <si>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</si>
  <si>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</si>
  <si>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PLAN DE DIGITALIZACIÓN DE SERVICIOS.                           CATÁLOGO DE SERVICIOS - CdS -                            GOBIERNO VASCO. 2019 - 4º TRIMESTRE</t>
  </si>
  <si>
    <t>ÍNDICE</t>
  </si>
  <si>
    <t>TABLAS</t>
  </si>
  <si>
    <t>Servicios y procedimientos públicos ofertados por el Gobierno Vasco que han cumplido el nivel de digitalización objetivo según Departamento. 2019. 4º Trimestre</t>
  </si>
  <si>
    <t>Servicios y procedimientos públicos ofertados por el Gobierno Vasco por trimestre según nivel de sofisticación electrónica actual. 2011-2019. 4º Trimestre</t>
  </si>
  <si>
    <t>Servicios y procedimientos públicos que permiten la tramitación electrónica parcial o total o la no intervención del administrado/a actualmente, ofertados por el Gobierno Vasco por trimestre según Departamento. 2011-2019. 4º Trimestre</t>
  </si>
  <si>
    <t>Servicios y procedimientos públicos ofertados por el Gobierno Vasco por nivel de sofisticación electrónica actual y trimestre según Departamento. 2012-2019. 4º Trimestre</t>
  </si>
  <si>
    <t>Servicios y procedimientos públicos ofertados por el Gobierno Vasco por nivel de sofisticación electrónica actual y trimestre según tipo. 2012-2019. 4ºTrimestre</t>
  </si>
  <si>
    <t>GRÁFICOS</t>
  </si>
  <si>
    <t>G.5.1.1 Servicios y procedimientos públicos ofertados por el Gobierno Vasco que han alcanzado el nivel de digitalización objetivo por Departamento. 2019. 4º Trimestre.%</t>
  </si>
  <si>
    <t>G.4.1.1. Servicios y procedimientos públicos ofertados por el Gobierno Vasco por nivel de sofisticación electrónica actual según trimestre. 2011-2019. 4º Trimestre. %</t>
  </si>
  <si>
    <t>G.4.1.3. Servicios y procedimientos públicos ofertados por el Gobierno Vasco por Departamento según nivel de sofisticación electrónica actual. 2019-4º Trimestre.%</t>
  </si>
  <si>
    <t>G.4.1.4. Servicios y procedimientos públicos más frecuentes ofertados por el Gobierno Vasco por tipo según nivel de sofisticación electrónica actual.  2019-4º Trimestre.%</t>
  </si>
  <si>
    <t>Oferta de Administración Electrónica en la C.A. de Euskadi: Gobierno Vasco</t>
  </si>
  <si>
    <t>Servicios y procedimientos públicos ofertados por el Gobierno Vasco por trimestre según nivel de sofisticación electrónica actual. 2011-2019. 4º. Trimestre</t>
  </si>
  <si>
    <t>TOTAL</t>
  </si>
  <si>
    <t>NIVEL DE SOFISTICACIÓN ELECTRÓNICA</t>
  </si>
  <si>
    <t>Nivel 0.          Sin digitalizar</t>
  </si>
  <si>
    <t>Nivel 1.            Sólo se informa</t>
  </si>
  <si>
    <t>Nivel 2. Descarga de formularios</t>
  </si>
  <si>
    <t>Nivel 3. Tramitación electrónica parcial</t>
  </si>
  <si>
    <t>Nivel 4. Tramitación electrónica completa</t>
  </si>
  <si>
    <t>Nivel 5.                     La administración lo ejecuta sin intervención del administrado/a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</si>
  <si>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</si>
  <si>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</si>
  <si>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</si>
  <si>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</si>
  <si>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</si>
  <si>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</si>
  <si>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</si>
  <si>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</si>
  <si>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Fuente: Gobierno Vasco.  Departamento de Gobernanza Pública y Autogobierno. Dirección de Atención a la Ciudadanía e Innovación y Mejora de la Administración. Catálogo de Servicios </t>
  </si>
  <si>
    <t>(*) En el III trimestre de 2012 se produce un cambio en la definición de las unidades contabilizadas</t>
  </si>
  <si>
    <t>(**) 2013. IIº TRIMESTRE. DATOS PROVISIONALES</t>
  </si>
  <si>
    <t>(***) 2018. Ier. TRIMESTRE. ACTUALIZACIÓN EXTRAORDINARIA</t>
  </si>
  <si>
    <t>IR A GRÁFICO ==&gt;</t>
  </si>
  <si>
    <t>Volver Índice</t>
  </si>
  <si>
    <t>Nivel 0. Sin digitalizar</t>
  </si>
  <si>
    <t>Nivel 1. Sólo se informa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</si>
  <si>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</si>
  <si>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</si>
  <si>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</si>
  <si>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</si>
  <si>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</si>
  <si>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</si>
  <si>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</si>
  <si>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</si>
  <si>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</si>
  <si>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</si>
  <si>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</si>
  <si>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</si>
  <si>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</si>
  <si>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</si>
  <si>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</si>
  <si>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</si>
  <si>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</si>
  <si>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</si>
  <si>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</si>
  <si>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</si>
  <si>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</si>
  <si>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</si>
  <si>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</si>
  <si>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</si>
  <si>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</si>
  <si>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</si>
  <si>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</si>
  <si>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</si>
  <si>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</si>
  <si>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</si>
  <si>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</si>
  <si>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</si>
  <si>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</si>
  <si>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</si>
  <si>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</si>
  <si>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</si>
  <si>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%</t>
  </si>
  <si>
    <t xml:space="preserve">Servicios y procedimientos públicos que permiten la tramitación electrónica parcial o total o la no intervención del administrado/a actualmente, ofertados por el Gobierno Vasco por trimestre según Departamento. 2011-2019. 4º. Trimestre 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</si>
  <si>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</si>
  <si>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</si>
  <si>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</si>
  <si>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</si>
  <si>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</si>
  <si>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</si>
  <si>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</si>
  <si>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</si>
  <si>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</si>
  <si>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</si>
  <si>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</si>
  <si>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</si>
  <si>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</si>
  <si>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</si>
  <si>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</si>
  <si>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</si>
  <si>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</si>
  <si>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</si>
  <si>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</si>
  <si>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</si>
  <si>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</si>
  <si>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</si>
  <si>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</si>
  <si>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</si>
  <si>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</si>
  <si>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</si>
  <si>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</si>
  <si>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</si>
  <si>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</si>
  <si>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 xml:space="preserve">Servicios y procedimientos públicos ofertados por el Gobierno Vasco por nivel de sofisticación electrónica actual y trimestre según Departamento. 2012-2019. 4º. Trimestre 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</si>
  <si>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</si>
  <si>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</si>
  <si>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</si>
  <si>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</si>
  <si>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</si>
  <si>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</si>
  <si>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</si>
  <si>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</si>
  <si>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</si>
  <si>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</si>
  <si>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</si>
  <si>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</si>
  <si>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</si>
  <si>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</si>
  <si>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</si>
  <si>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</si>
  <si>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</si>
  <si>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</si>
  <si>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</si>
  <si>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</si>
  <si>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</si>
  <si>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</si>
  <si>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</si>
  <si>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</si>
  <si>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</si>
  <si>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</si>
  <si>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</si>
  <si>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</si>
  <si>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2º Trimestre 2019</t>
  </si>
  <si>
    <t>NIVEL DE SOFISTICACIÓN ELECTRÓNICA. 3er. Trimestre 2019</t>
  </si>
  <si>
    <t>NIVEL DE SOFISTICACIÓN ELECTRÓNICA. IVº Trimestre 2019</t>
  </si>
  <si>
    <t>Servicios, procedimientos y trámites públicos ofertados por el Gobierno Vasco por nivel de sofisticación electrónica según Departamento. 2013-IIº Trimestre</t>
  </si>
  <si>
    <t>%-HOR</t>
  </si>
  <si>
    <t>% VER</t>
  </si>
  <si>
    <t>Servicios y procedimientos públicos ofertados por el Gobierno Vasco por nivel de sofisticación electrónica actual y trimestre según tipo. 2012-2019. 4º. Trimestre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</si>
  <si>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</si>
  <si>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</si>
  <si>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</si>
  <si>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</si>
  <si>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</si>
  <si>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</si>
  <si>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</si>
  <si>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</si>
  <si>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</si>
  <si>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</si>
  <si>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</si>
  <si>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</si>
  <si>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</si>
  <si>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</si>
  <si>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</si>
  <si>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</si>
  <si>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</si>
  <si>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RESTO</t>
  </si>
  <si>
    <t>NIVEL DE SOFISTICACIÓN ELECTRÓNICA. 2019-4º Trimestre</t>
  </si>
  <si>
    <t>Servicios y procedimientos públicos ofertados por el Gobierno Vasco que han cumplido el nivel de digitalización objetivo según Departamento. 2019. 4º. Trimestre</t>
  </si>
  <si>
    <t>2019-4T</t>
  </si>
  <si>
    <t>DIGITALIZACIÓN OBJETIVO 4T-2019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</si>
</sst>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5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sz val="7"/>
      <color rgb="FFFF000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5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2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3" fillId="10" borderId="0" xfId="0" applyFont="1" applyFill="1" applyBorder="1" applyAlignment="1">
      <alignment horizontal="left" vertical="top" wrapText="1"/>
    </xf>
    <xf numFmtId="0" fontId="34" fillId="10" borderId="0" xfId="0" applyFont="1" applyFill="1" applyBorder="1"/>
    <xf numFmtId="0" fontId="33" fillId="10" borderId="0" xfId="0" applyFont="1" applyFill="1" applyBorder="1" applyAlignment="1">
      <alignment vertical="top" wrapText="1"/>
    </xf>
    <xf numFmtId="0" fontId="35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4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6" fillId="6" borderId="0" xfId="9" applyFont="1" applyFill="1"/>
    <xf numFmtId="0" fontId="34" fillId="6" borderId="0" xfId="9" applyFont="1" applyFill="1" applyBorder="1"/>
    <xf numFmtId="0" fontId="34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5" fillId="6" borderId="0" xfId="0" applyFont="1" applyFill="1" applyBorder="1"/>
    <xf numFmtId="0" fontId="28" fillId="10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7" fillId="10" borderId="0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>
      <alignment horizontal="center" wrapText="1"/>
    </xf>
    <xf numFmtId="0" fontId="34" fillId="6" borderId="0" xfId="9" applyFont="1" applyFill="1"/>
    <xf numFmtId="0" fontId="38" fillId="6" borderId="0" xfId="10" applyNumberFormat="1" applyFont="1" applyFill="1" applyBorder="1" applyAlignment="1">
      <alignment horizontal="left" vertical="center" wrapText="1"/>
    </xf>
    <xf numFmtId="167" fontId="34" fillId="6" borderId="0" xfId="9" applyNumberFormat="1" applyFont="1" applyFill="1" applyBorder="1" applyAlignment="1">
      <alignment vertical="center"/>
    </xf>
    <xf numFmtId="0" fontId="38" fillId="6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0" fontId="39" fillId="6" borderId="0" xfId="0" applyFont="1" applyFill="1" applyBorder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9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9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40" fillId="0" borderId="0" xfId="5" applyFont="1"/>
    <xf numFmtId="0" fontId="34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4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2" fillId="10" borderId="0" xfId="0" applyFont="1" applyFill="1" applyBorder="1"/>
    <xf numFmtId="0" fontId="34" fillId="6" borderId="0" xfId="9" applyFont="1" applyFill="1" applyBorder="1" applyAlignment="1">
      <alignment vertical="center"/>
    </xf>
    <xf numFmtId="0" fontId="37" fillId="6" borderId="0" xfId="0" applyFont="1" applyFill="1" applyBorder="1" applyAlignment="1">
      <alignment horizontal="center" vertical="center" wrapText="1"/>
    </xf>
    <xf numFmtId="0" fontId="41" fillId="6" borderId="0" xfId="9" applyFont="1" applyFill="1" applyBorder="1" applyAlignment="1">
      <alignment horizontal="center" vertical="center" wrapText="1"/>
    </xf>
    <xf numFmtId="3" fontId="37" fillId="10" borderId="0" xfId="9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 applyProtection="1">
      <alignment horizontal="right"/>
      <protection locked="0"/>
    </xf>
    <xf numFmtId="3" fontId="37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 applyProtection="1">
      <alignment horizontal="right"/>
      <protection locked="0"/>
    </xf>
    <xf numFmtId="0" fontId="38" fillId="6" borderId="0" xfId="9" applyNumberFormat="1" applyFont="1" applyFill="1" applyBorder="1" applyAlignment="1">
      <alignment horizontal="left" vertical="center" wrapText="1"/>
    </xf>
    <xf numFmtId="3" fontId="34" fillId="10" borderId="0" xfId="0" applyNumberFormat="1" applyFont="1" applyFill="1" applyBorder="1" applyAlignment="1">
      <alignment horizontal="right" vertical="center"/>
    </xf>
    <xf numFmtId="1" fontId="37" fillId="10" borderId="0" xfId="9" applyNumberFormat="1" applyFont="1" applyFill="1" applyBorder="1" applyAlignment="1">
      <alignment horizontal="right" vertical="center"/>
    </xf>
    <xf numFmtId="167" fontId="37" fillId="6" borderId="0" xfId="9" applyNumberFormat="1" applyFont="1" applyFill="1" applyBorder="1" applyAlignment="1">
      <alignment vertical="center"/>
    </xf>
    <xf numFmtId="0" fontId="43" fillId="6" borderId="0" xfId="9" applyNumberFormat="1" applyFont="1" applyFill="1" applyBorder="1" applyAlignment="1">
      <alignment horizontal="center" vertical="center" wrapText="1"/>
    </xf>
    <xf numFmtId="0" fontId="38" fillId="6" borderId="0" xfId="9" applyFont="1" applyFill="1" applyBorder="1" applyAlignment="1">
      <alignment vertical="center"/>
    </xf>
    <xf numFmtId="168" fontId="37" fillId="6" borderId="0" xfId="9" applyNumberFormat="1" applyFont="1" applyFill="1" applyBorder="1" applyAlignment="1">
      <alignment horizontal="center" vertical="center"/>
    </xf>
    <xf numFmtId="168" fontId="34" fillId="6" borderId="0" xfId="9" applyNumberFormat="1" applyFont="1" applyFill="1" applyBorder="1" applyAlignment="1">
      <alignment horizontal="center" vertical="center"/>
    </xf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44" fillId="6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/>
    </xf>
    <xf numFmtId="3" fontId="41" fillId="10" borderId="0" xfId="0" applyNumberFormat="1" applyFont="1" applyFill="1" applyBorder="1" applyAlignment="1">
      <alignment horizontal="right" vertical="center"/>
    </xf>
    <xf numFmtId="0" fontId="38" fillId="10" borderId="0" xfId="10" applyNumberFormat="1" applyFont="1" applyFill="1" applyBorder="1" applyAlignment="1">
      <alignment horizontal="left" vertical="center" wrapText="1"/>
    </xf>
    <xf numFmtId="3" fontId="41" fillId="10" borderId="0" xfId="0" applyNumberFormat="1" applyFont="1" applyFill="1" applyBorder="1" applyAlignment="1">
      <alignment horizontal="right"/>
    </xf>
    <xf numFmtId="3" fontId="38" fillId="10" borderId="0" xfId="0" applyNumberFormat="1" applyFont="1" applyFill="1" applyBorder="1" applyAlignment="1">
      <alignment horizontal="right"/>
    </xf>
    <xf numFmtId="169" fontId="38" fillId="10" borderId="0" xfId="0" applyNumberFormat="1" applyFont="1" applyFill="1" applyBorder="1" applyAlignment="1" applyProtection="1">
      <alignment horizontal="right"/>
      <protection locked="0"/>
    </xf>
    <xf numFmtId="0" fontId="38" fillId="10" borderId="0" xfId="0" applyNumberFormat="1" applyFont="1" applyFill="1" applyBorder="1" applyAlignment="1">
      <alignment horizontal="left" vertical="center" wrapText="1"/>
    </xf>
    <xf numFmtId="167" fontId="38" fillId="10" borderId="0" xfId="0" applyNumberFormat="1" applyFont="1" applyFill="1" applyBorder="1" applyAlignment="1">
      <alignment horizontal="right" vertical="center"/>
    </xf>
    <xf numFmtId="0" fontId="30" fillId="6" borderId="0" xfId="0" applyFont="1" applyFill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5" fillId="6" borderId="0" xfId="9" applyFont="1" applyFill="1"/>
    <xf numFmtId="0" fontId="45" fillId="10" borderId="0" xfId="0" applyFont="1" applyFill="1" applyBorder="1" applyAlignment="1">
      <alignment wrapText="1"/>
    </xf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4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7" fillId="6" borderId="0" xfId="9" applyFont="1" applyFill="1"/>
    <xf numFmtId="0" fontId="39" fillId="10" borderId="0" xfId="0" applyFont="1" applyFill="1" applyBorder="1" applyAlignment="1">
      <alignment wrapText="1"/>
    </xf>
    <xf numFmtId="0" fontId="39" fillId="6" borderId="0" xfId="0" applyFont="1" applyFill="1"/>
    <xf numFmtId="0" fontId="9" fillId="10" borderId="0" xfId="0" applyNumberFormat="1" applyFont="1" applyFill="1" applyBorder="1" applyAlignment="1" applyProtection="1">
      <alignment horizontal="center" wrapText="1"/>
    </xf>
    <xf numFmtId="0" fontId="49" fillId="6" borderId="0" xfId="6" applyFont="1" applyFill="1" applyBorder="1" applyAlignment="1" applyProtection="1"/>
    <xf numFmtId="168" fontId="34" fillId="6" borderId="0" xfId="0" applyNumberFormat="1" applyFont="1" applyFill="1" applyBorder="1"/>
    <xf numFmtId="0" fontId="37" fillId="6" borderId="0" xfId="0" applyFont="1" applyFill="1" applyBorder="1"/>
    <xf numFmtId="0" fontId="7" fillId="6" borderId="0" xfId="9" applyFont="1" applyFill="1" applyBorder="1"/>
    <xf numFmtId="0" fontId="51" fillId="6" borderId="0" xfId="0" applyFont="1" applyFill="1" applyBorder="1" applyAlignment="1">
      <alignment horizontal="center" vertical="center" wrapText="1"/>
    </xf>
    <xf numFmtId="0" fontId="7" fillId="6" borderId="0" xfId="9" applyFont="1" applyFill="1"/>
    <xf numFmtId="0" fontId="12" fillId="6" borderId="0" xfId="9" applyFont="1" applyFill="1" applyBorder="1" applyAlignment="1">
      <alignment horizontal="center" vertical="center"/>
    </xf>
    <xf numFmtId="167" fontId="11" fillId="6" borderId="0" xfId="9" applyNumberFormat="1" applyFont="1" applyFill="1" applyBorder="1" applyAlignment="1">
      <alignment horizontal="right" vertical="center"/>
    </xf>
    <xf numFmtId="167" fontId="7" fillId="6" borderId="0" xfId="9" applyNumberFormat="1" applyFont="1" applyFill="1" applyBorder="1" applyAlignment="1">
      <alignment vertical="center"/>
    </xf>
    <xf numFmtId="0" fontId="7" fillId="10" borderId="0" xfId="0" applyNumberFormat="1" applyFont="1" applyFill="1" applyBorder="1" applyAlignment="1" applyProtection="1"/>
    <xf numFmtId="0" fontId="7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left"/>
    </xf>
    <xf numFmtId="0" fontId="7" fillId="10" borderId="0" xfId="0" applyNumberFormat="1" applyFont="1" applyFill="1" applyBorder="1" applyAlignment="1" applyProtection="1">
      <alignment horizontal="left" wrapText="1"/>
    </xf>
    <xf numFmtId="0" fontId="7" fillId="6" borderId="0" xfId="0" applyFont="1" applyFill="1" applyBorder="1"/>
    <xf numFmtId="0" fontId="50" fillId="6" borderId="0" xfId="0" applyFont="1" applyFill="1" applyBorder="1" applyAlignment="1">
      <alignment vertical="top"/>
    </xf>
    <xf numFmtId="0" fontId="15" fillId="6" borderId="0" xfId="0" applyFont="1" applyFill="1" applyBorder="1" applyAlignment="1"/>
    <xf numFmtId="0" fontId="15" fillId="6" borderId="0" xfId="0" applyFont="1" applyFill="1" applyBorder="1"/>
    <xf numFmtId="0" fontId="35" fillId="10" borderId="0" xfId="0" applyFont="1" applyFill="1" applyBorder="1" applyAlignment="1">
      <alignment wrapText="1"/>
    </xf>
    <xf numFmtId="0" fontId="33" fillId="10" borderId="0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wrapText="1"/>
    </xf>
    <xf numFmtId="3" fontId="35" fillId="10" borderId="0" xfId="0" applyNumberFormat="1" applyFont="1" applyFill="1" applyBorder="1" applyAlignment="1">
      <alignment horizontal="center" wrapText="1"/>
    </xf>
    <xf numFmtId="3" fontId="38" fillId="6" borderId="0" xfId="0" applyNumberFormat="1" applyFont="1" applyFill="1" applyBorder="1" applyAlignment="1">
      <alignment horizontal="center" vertical="center"/>
    </xf>
    <xf numFmtId="3" fontId="38" fillId="6" borderId="0" xfId="0" applyNumberFormat="1" applyFont="1" applyFill="1" applyAlignment="1">
      <alignment horizontal="center"/>
    </xf>
    <xf numFmtId="3" fontId="38" fillId="10" borderId="0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wrapText="1"/>
    </xf>
    <xf numFmtId="3" fontId="41" fillId="10" borderId="0" xfId="0" applyNumberFormat="1" applyFont="1" applyFill="1" applyBorder="1" applyAlignment="1">
      <alignment horizontal="center" vertical="center"/>
    </xf>
    <xf numFmtId="165" fontId="35" fillId="10" borderId="0" xfId="11" applyNumberFormat="1" applyFont="1" applyFill="1" applyBorder="1" applyAlignment="1">
      <alignment horizontal="center" wrapText="1"/>
    </xf>
    <xf numFmtId="9" fontId="35" fillId="10" borderId="0" xfId="11" applyFont="1" applyFill="1" applyBorder="1" applyAlignment="1">
      <alignment horizontal="center" wrapText="1"/>
    </xf>
    <xf numFmtId="165" fontId="33" fillId="10" borderId="0" xfId="11" applyNumberFormat="1" applyFont="1" applyFill="1" applyBorder="1" applyAlignment="1">
      <alignment horizontal="center" wrapText="1"/>
    </xf>
    <xf numFmtId="9" fontId="33" fillId="10" borderId="0" xfId="11" applyFont="1" applyFill="1" applyBorder="1" applyAlignment="1">
      <alignment horizontal="center" wrapText="1"/>
    </xf>
    <xf numFmtId="0" fontId="34" fillId="6" borderId="0" xfId="0" applyFont="1" applyFill="1"/>
    <xf numFmtId="0" fontId="38" fillId="10" borderId="0" xfId="0" applyFont="1" applyFill="1" applyBorder="1"/>
    <xf numFmtId="0" fontId="39" fillId="6" borderId="0" xfId="9" applyFont="1" applyFill="1"/>
    <xf numFmtId="0" fontId="54" fillId="6" borderId="0" xfId="9" applyFont="1" applyFill="1" applyBorder="1" applyAlignment="1">
      <alignment vertical="center"/>
    </xf>
    <xf numFmtId="0" fontId="39" fillId="6" borderId="0" xfId="9" applyFont="1" applyFill="1" applyBorder="1"/>
    <xf numFmtId="3" fontId="52" fillId="10" borderId="0" xfId="0" applyNumberFormat="1" applyFont="1" applyFill="1" applyBorder="1" applyAlignment="1">
      <alignment horizontal="right" vertical="center"/>
    </xf>
    <xf numFmtId="169" fontId="48" fillId="10" borderId="0" xfId="0" applyNumberFormat="1" applyFont="1" applyFill="1" applyBorder="1" applyAlignment="1" applyProtection="1">
      <alignment horizontal="right"/>
      <protection locked="0"/>
    </xf>
    <xf numFmtId="3" fontId="37" fillId="6" borderId="0" xfId="0" applyNumberFormat="1" applyFont="1" applyFill="1"/>
    <xf numFmtId="169" fontId="37" fillId="10" borderId="0" xfId="0" applyNumberFormat="1" applyFont="1" applyFill="1" applyBorder="1" applyAlignment="1" applyProtection="1">
      <alignment horizontal="right"/>
      <protection locked="0"/>
    </xf>
    <xf numFmtId="169" fontId="37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0" fontId="52" fillId="10" borderId="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right"/>
    </xf>
    <xf numFmtId="3" fontId="48" fillId="10" borderId="0" xfId="0" applyNumberFormat="1" applyFont="1" applyFill="1" applyBorder="1" applyAlignment="1">
      <alignment horizontal="right"/>
    </xf>
    <xf numFmtId="0" fontId="53" fillId="6" borderId="0" xfId="0" applyFont="1" applyFill="1" applyBorder="1"/>
    <xf numFmtId="168" fontId="33" fillId="6" borderId="0" xfId="0" applyNumberFormat="1" applyFont="1" applyFill="1" applyBorder="1"/>
    <xf numFmtId="168" fontId="37" fillId="6" borderId="0" xfId="0" applyNumberFormat="1" applyFont="1" applyFill="1" applyBorder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center" wrapText="1"/>
    </xf>
    <xf numFmtId="0" fontId="19" fillId="6" borderId="0" xfId="9" applyFont="1" applyFill="1" applyBorder="1"/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1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9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6" fillId="10" borderId="0" xfId="5" applyFont="1" applyFill="1" applyBorder="1" applyAlignment="1">
      <alignment wrapText="1"/>
    </xf>
    <xf numFmtId="0" fontId="46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7" fillId="6" borderId="0" xfId="9" applyFont="1" applyFill="1" applyBorder="1" applyAlignment="1">
      <alignment vertical="center" wrapText="1"/>
    </xf>
    <xf numFmtId="0" fontId="34" fillId="6" borderId="0" xfId="9" applyFont="1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left" vertical="top" wrapText="1"/>
    </xf>
    <xf numFmtId="0" fontId="7" fillId="11" borderId="0" xfId="0" applyNumberFormat="1" applyFont="1" applyFill="1" applyBorder="1" applyAlignment="1" applyProtection="1">
      <alignment horizontal="center" wrapText="1"/>
    </xf>
    <xf numFmtId="0" fontId="7" fillId="10" borderId="0" xfId="0" applyNumberFormat="1" applyFont="1" applyFill="1" applyBorder="1" applyAlignment="1" applyProtection="1">
      <alignment horizontal="center" wrapText="1"/>
    </xf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2011-2019. %</a:t>
            </a:r>
          </a:p>
        </c:rich>
      </c:tx>
      <c:layout>
        <c:manualLayout>
          <c:xMode val="edge"/>
          <c:yMode val="edge"/>
          <c:x val="0.12251033398153169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6">
            <a:lumMod val="20000"/>
            <a:lumOff val="80000"/>
            <a:alpha val="9000"/>
          </a:schemeClr>
        </a:solidFill>
      </c:spPr>
    </c:sideWall>
    <c:backWall>
      <c:thickness val="0"/>
      <c:spPr>
        <a:solidFill>
          <a:schemeClr val="accent6">
            <a:lumMod val="20000"/>
            <a:lumOff val="80000"/>
            <a:alpha val="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31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G.4.1.1'!$B$82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G.4.1.1'!$C$82:$H$82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G.4.1.1'!$B$83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G.4.1.1'!$C$83:$H$83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G.4.1.1'!$B$84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G.4.1.1'!$C$84:$H$84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G.4.1.1'!$B$85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G.4.1.1'!$C$85:$H$85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G.4.1.1'!$B$86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G.4.1.1'!$C$86:$H$86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G.4.1.1'!$B$87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G.4.1.1'!$C$87:$H$87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G.4.1.1'!$B$88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G.4.1.1'!$C$88:$H$88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G.4.1.1'!$B$89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G.4.1.1'!$C$89:$H$89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G.4.1.1'!$B$90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G.4.1.1'!$C$90:$H$90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G.4.1.1'!$B$91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G.4.1.1'!$C$91:$H$91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G.4.1.1'!$B$92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G.4.1.1'!$B$93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G.4.1.1'!$B$94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G.4.1.1'!$B$95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G.4.1.1'!$B$96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G.4.1.1'!$B$97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G.4.1.1'!$B$98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G.4.1.1'!$B$99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G.4.1.1'!$B$100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G.4.1.1'!$B$101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G.4.1.1'!$B$102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G.4.1.1'!$B$103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G.4.1.1'!$B$104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G.4.1.1'!$B$105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G.4.1.1'!$B$106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G.4.1.1'!$B$107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G.4.1.1'!$B$108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G.4.1.1'!$B$109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G.4.1.1'!$B$110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G.4.1.1'!$B$111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G.4.1.1'!$B$112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G.4.1.1'!$B$113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73-43CB-B452-4346BDBE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42879872"/>
        <c:axId val="242881664"/>
        <c:axId val="0"/>
      </c:bar3DChart>
      <c:catAx>
        <c:axId val="24287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881664"/>
        <c:crosses val="autoZero"/>
        <c:auto val="1"/>
        <c:lblAlgn val="ctr"/>
        <c:lblOffset val="100"/>
        <c:noMultiLvlLbl val="0"/>
      </c:catAx>
      <c:valAx>
        <c:axId val="2428816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879872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11175208545167"/>
          <c:y val="0.68210338741954801"/>
          <c:w val="0.25925759420680783"/>
          <c:h val="0.24682265846874638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8" r="0.11811023622047248" t="0.55118110236220452" header="0.31496062992126006" footer="0.3149606299212600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G.4.1.3. Servicios y procedimientos públicos ofertados por el Gobierno Vasco por Departamento según nivel de sofisticación electrónica actual. 2019 </a:t>
            </a:r>
            <a:r>
              <a:rPr lang="es-ES" baseline="0"/>
              <a:t> 4º</a:t>
            </a:r>
            <a:r>
              <a:rPr lang="es-ES"/>
              <a:t> Trimestre. %</a:t>
            </a:r>
          </a:p>
        </c:rich>
      </c:tx>
      <c:layout>
        <c:manualLayout>
          <c:xMode val="edge"/>
          <c:yMode val="edge"/>
          <c:x val="0.140351028856983"/>
          <c:y val="2.60223604646104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244049983356"/>
          <c:y val="1.726761325332787E-2"/>
          <c:w val="0.72676579925650564"/>
          <c:h val="0.9348818518211116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38-45F7-B305-CF81D2410F17}"/>
                </c:ext>
              </c:extLst>
            </c:dLbl>
            <c:dLbl>
              <c:idx val="8"/>
              <c:layout>
                <c:manualLayout>
                  <c:x val="-4.8797989292299502E-3"/>
                  <c:y val="1.5166723492120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9.0182648401826473</c:v>
                </c:pt>
                <c:pt idx="1">
                  <c:v>7.4380165289256199</c:v>
                </c:pt>
                <c:pt idx="2">
                  <c:v>6.3291139240506329</c:v>
                </c:pt>
                <c:pt idx="3">
                  <c:v>15.492957746478872</c:v>
                </c:pt>
                <c:pt idx="4">
                  <c:v>6.367924528301887</c:v>
                </c:pt>
                <c:pt idx="5">
                  <c:v>0</c:v>
                </c:pt>
                <c:pt idx="6">
                  <c:v>19.117647058823529</c:v>
                </c:pt>
                <c:pt idx="7">
                  <c:v>7.608695652173914</c:v>
                </c:pt>
                <c:pt idx="8">
                  <c:v>9.7560975609756095</c:v>
                </c:pt>
                <c:pt idx="9">
                  <c:v>25.547445255474454</c:v>
                </c:pt>
                <c:pt idx="10">
                  <c:v>1.3157894736842104</c:v>
                </c:pt>
                <c:pt idx="11">
                  <c:v>3.6363636363636362</c:v>
                </c:pt>
                <c:pt idx="12">
                  <c:v>1.5151515151515151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6083157288265808E-3"/>
                  <c:y val="4.357289733687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7"/>
              <c:layout>
                <c:manualLayout>
                  <c:x val="-2.2224218115485059E-3"/>
                  <c:y val="-6.54079878475135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8.6757990867579906</c:v>
                </c:pt>
                <c:pt idx="1">
                  <c:v>0.41322314049586778</c:v>
                </c:pt>
                <c:pt idx="2">
                  <c:v>0</c:v>
                </c:pt>
                <c:pt idx="3">
                  <c:v>5.6338028169014089</c:v>
                </c:pt>
                <c:pt idx="4">
                  <c:v>7.0754716981132075</c:v>
                </c:pt>
                <c:pt idx="5">
                  <c:v>14.285714285714285</c:v>
                </c:pt>
                <c:pt idx="6">
                  <c:v>11.029411764705882</c:v>
                </c:pt>
                <c:pt idx="7">
                  <c:v>32.608695652173914</c:v>
                </c:pt>
                <c:pt idx="8">
                  <c:v>18.292682926829269</c:v>
                </c:pt>
                <c:pt idx="9">
                  <c:v>6.5693430656934311</c:v>
                </c:pt>
                <c:pt idx="10">
                  <c:v>17.105263157894736</c:v>
                </c:pt>
                <c:pt idx="11">
                  <c:v>10.303030303030303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8029517019979806E-7"/>
                  <c:y val="-6.0992911528093812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6-4EB2-8B18-AE8B133E5355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C-47A3-9079-CECF99606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9.3036529680365305</c:v>
                </c:pt>
                <c:pt idx="1">
                  <c:v>3.71900826446281</c:v>
                </c:pt>
                <c:pt idx="2">
                  <c:v>8.2278481012658222</c:v>
                </c:pt>
                <c:pt idx="3">
                  <c:v>1.4084507042253522</c:v>
                </c:pt>
                <c:pt idx="4">
                  <c:v>16.981132075471699</c:v>
                </c:pt>
                <c:pt idx="5">
                  <c:v>23.809523809523807</c:v>
                </c:pt>
                <c:pt idx="6">
                  <c:v>6.6176470588235299</c:v>
                </c:pt>
                <c:pt idx="7">
                  <c:v>6.5217391304347823</c:v>
                </c:pt>
                <c:pt idx="8">
                  <c:v>15.24390243902439</c:v>
                </c:pt>
                <c:pt idx="9">
                  <c:v>3.6496350364963499</c:v>
                </c:pt>
                <c:pt idx="10">
                  <c:v>9.2105263157894726</c:v>
                </c:pt>
                <c:pt idx="11">
                  <c:v>6.666666666666667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D6-4EB2-8B18-AE8B133E5355}"/>
                </c:ext>
              </c:extLst>
            </c:dLbl>
            <c:dLbl>
              <c:idx val="2"/>
              <c:layout>
                <c:manualLayout>
                  <c:x val="3.65853658536585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8-45F7-B305-CF81D2410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10.50228310502283</c:v>
                </c:pt>
                <c:pt idx="1">
                  <c:v>1.2396694214876034</c:v>
                </c:pt>
                <c:pt idx="2">
                  <c:v>6.3291139240506329</c:v>
                </c:pt>
                <c:pt idx="3">
                  <c:v>7.042253521126761</c:v>
                </c:pt>
                <c:pt idx="4">
                  <c:v>1.6509433962264151</c:v>
                </c:pt>
                <c:pt idx="5">
                  <c:v>0</c:v>
                </c:pt>
                <c:pt idx="6">
                  <c:v>11.76470588235294</c:v>
                </c:pt>
                <c:pt idx="7">
                  <c:v>1.0869565217391304</c:v>
                </c:pt>
                <c:pt idx="8">
                  <c:v>6.0975609756097562</c:v>
                </c:pt>
                <c:pt idx="9">
                  <c:v>14.5985401459854</c:v>
                </c:pt>
                <c:pt idx="10">
                  <c:v>23.684210526315788</c:v>
                </c:pt>
                <c:pt idx="11">
                  <c:v>35.151515151515149</c:v>
                </c:pt>
                <c:pt idx="12">
                  <c:v>54.54545454545454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7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71E-2"/>
                  <c:y val="1.5166721680864475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66E-2"/>
                  <c:y val="-2.780533520531322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8-45F7-B305-CF81D2410F17}"/>
                </c:ext>
              </c:extLst>
            </c:dLbl>
            <c:dLbl>
              <c:idx val="12"/>
              <c:layout>
                <c:manualLayout>
                  <c:x val="1.341944705538235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62.328767123287676</c:v>
                </c:pt>
                <c:pt idx="1">
                  <c:v>86.776859504132233</c:v>
                </c:pt>
                <c:pt idx="2">
                  <c:v>79.113924050632917</c:v>
                </c:pt>
                <c:pt idx="3">
                  <c:v>70.422535211267601</c:v>
                </c:pt>
                <c:pt idx="4">
                  <c:v>67.924528301886795</c:v>
                </c:pt>
                <c:pt idx="5">
                  <c:v>61.904761904761905</c:v>
                </c:pt>
                <c:pt idx="6">
                  <c:v>51.470588235294116</c:v>
                </c:pt>
                <c:pt idx="7">
                  <c:v>51.086956521739133</c:v>
                </c:pt>
                <c:pt idx="8">
                  <c:v>50.609756097560975</c:v>
                </c:pt>
                <c:pt idx="9">
                  <c:v>48.9051094890511</c:v>
                </c:pt>
                <c:pt idx="10">
                  <c:v>48.684210526315788</c:v>
                </c:pt>
                <c:pt idx="11">
                  <c:v>44.242424242424242</c:v>
                </c:pt>
                <c:pt idx="12">
                  <c:v>43.939393939393938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38-45F7-B305-CF81D2410F17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38-45F7-B305-CF81D2410F17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7D6-4EB2-8B18-AE8B133E5355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0.17123287671232876</c:v>
                </c:pt>
                <c:pt idx="1">
                  <c:v>0.41322314049586778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1.0869565217391304</c:v>
                </c:pt>
                <c:pt idx="8">
                  <c:v>0</c:v>
                </c:pt>
                <c:pt idx="9">
                  <c:v>0.72992700729927007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2989696"/>
        <c:axId val="243088000"/>
        <c:axId val="0"/>
      </c:bar3DChart>
      <c:catAx>
        <c:axId val="24298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0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08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98969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277281125888715"/>
          <c:y val="0.8554395095535432"/>
          <c:w val="0.66914504854322354"/>
          <c:h val="0.142651752323822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171" l="0.19685039370078738" r="0.15748031496062997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Servicios y procedimientos públicos más frecuentes ofertados por el Gobierno Vasco por tipo según nivel de sofisticación electrónica actual.  2019. 4º. Trimestre. %</a:t>
            </a:r>
          </a:p>
        </c:rich>
      </c:tx>
      <c:layout>
        <c:manualLayout>
          <c:xMode val="edge"/>
          <c:yMode val="edge"/>
          <c:x val="0.14370950455149559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56"/>
          <c:y val="0.12659530524024676"/>
          <c:w val="0.71368597816960555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G.4.1.4'!$A$63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976783443631252E-5"/>
                  <c:y val="1.1408296185199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52E-3"/>
                  <c:y val="-5.95109821798591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6-4335-9591-18D8ED35887E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G.4.1.4'!$B$63:$H$63</c:f>
              <c:numCache>
                <c:formatCode>#,##0.0</c:formatCode>
                <c:ptCount val="7"/>
                <c:pt idx="0">
                  <c:v>9.0182648401826473</c:v>
                </c:pt>
                <c:pt idx="1">
                  <c:v>2.8446389496717726</c:v>
                </c:pt>
                <c:pt idx="2">
                  <c:v>6.3829787234042552</c:v>
                </c:pt>
                <c:pt idx="3">
                  <c:v>5.5232558139534884</c:v>
                </c:pt>
                <c:pt idx="4">
                  <c:v>19.254658385093169</c:v>
                </c:pt>
                <c:pt idx="5">
                  <c:v>12.060301507537687</c:v>
                </c:pt>
                <c:pt idx="6">
                  <c:v>9.3023255813953494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G.4.1.4'!$A$64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07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41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3E-3"/>
                  <c:y val="-3.082947964837729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444E-4"/>
                  <c:y val="-2.0155813856601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G.4.1.4'!$B$64:$H$64</c:f>
              <c:numCache>
                <c:formatCode>#,##0.0</c:formatCode>
                <c:ptCount val="7"/>
                <c:pt idx="0">
                  <c:v>8.6757990867579906</c:v>
                </c:pt>
                <c:pt idx="1">
                  <c:v>0</c:v>
                </c:pt>
                <c:pt idx="2">
                  <c:v>3.1914893617021276</c:v>
                </c:pt>
                <c:pt idx="3">
                  <c:v>8.720930232558139</c:v>
                </c:pt>
                <c:pt idx="4">
                  <c:v>8.695652173913043</c:v>
                </c:pt>
                <c:pt idx="5">
                  <c:v>17.839195979899497</c:v>
                </c:pt>
                <c:pt idx="6">
                  <c:v>39.534883720930232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G.4.1.4'!$A$65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9.4243156768779162E-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94-454B-B3DC-24AB0F927C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9.3036529680365305</c:v>
                </c:pt>
                <c:pt idx="1">
                  <c:v>3.2822757111597372</c:v>
                </c:pt>
                <c:pt idx="2">
                  <c:v>7.9787234042553195</c:v>
                </c:pt>
                <c:pt idx="3">
                  <c:v>15.697674418604651</c:v>
                </c:pt>
                <c:pt idx="4">
                  <c:v>8.3850931677018643</c:v>
                </c:pt>
                <c:pt idx="5">
                  <c:v>11.055276381909549</c:v>
                </c:pt>
                <c:pt idx="6">
                  <c:v>18.604651162790699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G.4.1.4'!$A$66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10.50228310502283</c:v>
                </c:pt>
                <c:pt idx="1">
                  <c:v>8.0962800875273526</c:v>
                </c:pt>
                <c:pt idx="2">
                  <c:v>17.553191489361701</c:v>
                </c:pt>
                <c:pt idx="3">
                  <c:v>6.6860465116279064</c:v>
                </c:pt>
                <c:pt idx="4">
                  <c:v>9.9378881987577632</c:v>
                </c:pt>
                <c:pt idx="5">
                  <c:v>13.5678391959799</c:v>
                </c:pt>
                <c:pt idx="6">
                  <c:v>11.627906976744185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G.4.1.4'!$A$67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62.328767123287676</c:v>
                </c:pt>
                <c:pt idx="1">
                  <c:v>85.776805251641136</c:v>
                </c:pt>
                <c:pt idx="2">
                  <c:v>64.893617021276597</c:v>
                </c:pt>
                <c:pt idx="3">
                  <c:v>63.372093023255815</c:v>
                </c:pt>
                <c:pt idx="4">
                  <c:v>53.726708074534159</c:v>
                </c:pt>
                <c:pt idx="5">
                  <c:v>44.723618090452263</c:v>
                </c:pt>
                <c:pt idx="6">
                  <c:v>20.930232558139537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G.4.1.4'!$A$68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6-4335-9591-18D8ED35887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0.17123287671232876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0.75376884422110546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43195904"/>
        <c:axId val="243197440"/>
        <c:axId val="0"/>
      </c:bar3DChart>
      <c:catAx>
        <c:axId val="243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19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7613549215"/>
              <c:y val="0.85873712512508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19590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97480124421863"/>
          <c:y val="0.85978834160492468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/>
              <a:t>G.5.1.1 Servicios y procedimientos públicos ofertados por el Gobierno Vasco que han alcanzado el nivel de digitalización objetivo</a:t>
            </a:r>
            <a:r>
              <a:rPr lang="es-ES" sz="1050" baseline="0"/>
              <a:t> </a:t>
            </a:r>
            <a:r>
              <a:rPr lang="es-ES" sz="1050"/>
              <a:t>por Departamento. 2019. 4º. Trimestre. %</a:t>
            </a:r>
          </a:p>
        </c:rich>
      </c:tx>
      <c:layout>
        <c:manualLayout>
          <c:xMode val="edge"/>
          <c:yMode val="edge"/>
          <c:x val="0.10935481513498162"/>
          <c:y val="9.112732859612069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77"/>
          <c:y val="6.1390887290167874E-2"/>
          <c:w val="0.73840078973346468"/>
          <c:h val="0.8714628297362105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G.5.1.1'!$B$44</c:f>
              <c:strCache>
                <c:ptCount val="1"/>
                <c:pt idx="0">
                  <c:v>DIGITALIZACIÓN OBJETIVO 4T-2019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6965E-2"/>
                  <c:y val="-2.527691232840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72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07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789E-2"/>
                  <c:y val="-2.7582091806869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21E-2"/>
                  <c:y val="6.2463415094695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03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6.0305684889092742E-2"/>
                  <c:y val="-3.431937914235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G.5.1.1'!$A$45:$A$57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Hacienda y Economía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Seguridad</c:v>
                </c:pt>
                <c:pt idx="7">
                  <c:v>Presidencia del Gobierno</c:v>
                </c:pt>
                <c:pt idx="8">
                  <c:v>Salud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G.5.1.1'!$B$45:$B$57</c:f>
              <c:numCache>
                <c:formatCode>0.0</c:formatCode>
                <c:ptCount val="13"/>
                <c:pt idx="0">
                  <c:v>68.550228310502277</c:v>
                </c:pt>
                <c:pt idx="1">
                  <c:v>90.495867768595033</c:v>
                </c:pt>
                <c:pt idx="2">
                  <c:v>84.782608695652172</c:v>
                </c:pt>
                <c:pt idx="3">
                  <c:v>79.113924050632917</c:v>
                </c:pt>
                <c:pt idx="4">
                  <c:v>77.464788732394368</c:v>
                </c:pt>
                <c:pt idx="5">
                  <c:v>72.641509433962256</c:v>
                </c:pt>
                <c:pt idx="6">
                  <c:v>63.970588235294116</c:v>
                </c:pt>
                <c:pt idx="7">
                  <c:v>61.904761904761905</c:v>
                </c:pt>
                <c:pt idx="8">
                  <c:v>57.317073170731703</c:v>
                </c:pt>
                <c:pt idx="9">
                  <c:v>53.94736842105263</c:v>
                </c:pt>
                <c:pt idx="10">
                  <c:v>50.364963503649641</c:v>
                </c:pt>
                <c:pt idx="11">
                  <c:v>49.696969696969695</c:v>
                </c:pt>
                <c:pt idx="12">
                  <c:v>45.454545454545453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38500864"/>
        <c:axId val="238502656"/>
        <c:axId val="0"/>
      </c:bar3DChart>
      <c:catAx>
        <c:axId val="23850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0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544"/>
              <c:y val="0.95923260354650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0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xmlns="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23813</xdr:rowOff>
    </xdr:from>
    <xdr:to>
      <xdr:col>11</xdr:col>
      <xdr:colOff>638175</xdr:colOff>
      <xdr:row>39</xdr:row>
      <xdr:rowOff>66675</xdr:rowOff>
    </xdr:to>
    <xdr:graphicFrame macro="">
      <xdr:nvGraphicFramePr>
        <xdr:cNvPr id="17702" name="2 Gráfico">
          <a:extLst>
            <a:ext uri="{FF2B5EF4-FFF2-40B4-BE49-F238E27FC236}">
              <a16:creationId xmlns:a16="http://schemas.microsoft.com/office/drawing/2014/main" xmlns="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16</xdr:col>
      <xdr:colOff>38100</xdr:colOff>
      <xdr:row>53</xdr:row>
      <xdr:rowOff>276225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xmlns="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xmlns="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xmlns="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8"/>
  <sheetViews>
    <sheetView zoomScale="85" zoomScaleNormal="85" workbookViewId="0"/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6.5703125" style="53" bestFit="1" customWidth="1"/>
    <col min="5" max="5" width="10.7109375" style="53" customWidth="1"/>
    <col min="6" max="6" width="11.42578125" style="53"/>
    <col min="7" max="7" width="9.7109375" style="53" bestFit="1" customWidth="1"/>
    <col min="8" max="8" width="11.28515625" style="53" bestFit="1" customWidth="1"/>
    <col min="9" max="9" width="10.140625" style="53" bestFit="1" customWidth="1"/>
    <col min="10" max="10" width="9.5703125" style="53" bestFit="1" customWidth="1"/>
    <col min="11" max="11" width="7.85546875" style="53" bestFit="1" customWidth="1"/>
    <col min="12" max="12" width="6.5703125" style="53" bestFit="1" customWidth="1"/>
    <col min="13" max="13" width="6.5703125" style="53" customWidth="1"/>
    <col min="14" max="14" width="9.7109375" style="53" customWidth="1"/>
    <col min="15" max="16" width="10.5703125" style="53" customWidth="1"/>
    <col min="17" max="16384" width="11.42578125" style="53"/>
  </cols>
  <sheetData>
    <row r="1" spans="1:30" ht="15">
      <c r="A1" s="234" t="s">
        <v>78</v>
      </c>
      <c r="B1" s="230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7" spans="1:30"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</row>
    <row r="8" spans="1:30"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</row>
    <row r="9" spans="1:30"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</row>
    <row r="10" spans="1:30"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</row>
    <row r="11" spans="1:30"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</row>
    <row r="12" spans="1:30"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</row>
    <row r="14" spans="1:30"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</row>
    <row r="15" spans="1:30"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</row>
    <row r="16" spans="1:30"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</row>
    <row r="17" spans="18:30"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</row>
    <row r="18" spans="18:30"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</row>
    <row r="19" spans="18:30"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</row>
    <row r="20" spans="18:30"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</row>
    <row r="21" spans="18:30"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</row>
    <row r="22" spans="18:30"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</row>
    <row r="23" spans="18:30"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</row>
    <row r="24" spans="18:30"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</row>
    <row r="25" spans="18:30"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</row>
    <row r="26" spans="18:30"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</row>
    <row r="27" spans="18:30"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</row>
    <row r="28" spans="18:30"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</row>
    <row r="29" spans="18:30"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</row>
    <row r="30" spans="18:30"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</row>
    <row r="31" spans="18:30"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</row>
    <row r="32" spans="18:30"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</row>
    <row r="33" spans="18:30"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</row>
    <row r="34" spans="18:30"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</row>
    <row r="35" spans="18:30"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8:30"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</row>
    <row r="37" spans="18:30"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</row>
    <row r="38" spans="18:30"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</row>
    <row r="39" spans="18:30"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</row>
    <row r="40" spans="18:30"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</row>
    <row r="41" spans="18:30"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</row>
    <row r="42" spans="18:30"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</row>
    <row r="43" spans="18:30"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</row>
    <row r="44" spans="18:30"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</row>
    <row r="45" spans="18:30"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</row>
    <row r="46" spans="18:30"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</row>
    <row r="47" spans="18:30"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</row>
    <row r="48" spans="18:30"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</row>
    <row r="49" spans="1:31"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</row>
    <row r="50" spans="1:3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</row>
    <row r="51" spans="1:3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31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31" ht="22.5" customHeight="1">
      <c r="A53" s="106"/>
      <c r="B53" s="320" t="s">
        <v>180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107"/>
      <c r="N53" s="107"/>
      <c r="O53" s="107"/>
      <c r="P53" s="107"/>
    </row>
    <row r="54" spans="1:31" ht="23.25" customHeight="1">
      <c r="A54" s="106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107"/>
      <c r="N54" s="107"/>
      <c r="O54" s="107"/>
      <c r="P54" s="107"/>
    </row>
    <row r="55" spans="1:31" ht="14.25">
      <c r="A55" s="106"/>
      <c r="B55" s="213" t="s">
        <v>73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31" s="126" customFormat="1" ht="140.25">
      <c r="B56" s="180"/>
      <c r="C56" s="181" t="s">
        <v>38</v>
      </c>
      <c r="D56" s="181" t="s">
        <v>144</v>
      </c>
      <c r="E56" s="181" t="s">
        <v>146</v>
      </c>
      <c r="F56" s="181" t="s">
        <v>147</v>
      </c>
      <c r="G56" s="181" t="s">
        <v>143</v>
      </c>
      <c r="H56" s="181" t="s">
        <v>119</v>
      </c>
      <c r="I56" s="181" t="s">
        <v>132</v>
      </c>
      <c r="J56" s="181" t="s">
        <v>141</v>
      </c>
      <c r="K56" s="181" t="s">
        <v>138</v>
      </c>
      <c r="L56" s="181" t="s">
        <v>142</v>
      </c>
      <c r="M56" s="181" t="s">
        <v>137</v>
      </c>
      <c r="N56" s="181" t="s">
        <v>140</v>
      </c>
      <c r="O56" s="181" t="s">
        <v>145</v>
      </c>
      <c r="P56" s="181"/>
      <c r="Q56" s="268"/>
      <c r="S56" s="238"/>
      <c r="T56" s="238"/>
      <c r="U56" s="238"/>
      <c r="V56" s="238"/>
      <c r="W56" s="238"/>
      <c r="X56" s="238"/>
      <c r="Y56" s="238"/>
      <c r="Z56" s="198"/>
      <c r="AA56" s="198"/>
      <c r="AB56" s="198"/>
      <c r="AC56" s="198"/>
      <c r="AD56" s="198"/>
      <c r="AE56" s="107"/>
    </row>
    <row r="57" spans="1:31" s="126" customFormat="1">
      <c r="B57" s="182" t="s">
        <v>38</v>
      </c>
      <c r="C57" s="272">
        <v>1752</v>
      </c>
      <c r="D57" s="273">
        <v>242</v>
      </c>
      <c r="E57" s="274">
        <v>158</v>
      </c>
      <c r="F57" s="274">
        <v>71</v>
      </c>
      <c r="G57" s="274">
        <v>424</v>
      </c>
      <c r="H57" s="274">
        <v>21</v>
      </c>
      <c r="I57" s="274">
        <v>136</v>
      </c>
      <c r="J57" s="185">
        <v>92</v>
      </c>
      <c r="K57" s="274">
        <v>164</v>
      </c>
      <c r="L57" s="274">
        <v>137</v>
      </c>
      <c r="M57" s="274">
        <v>76</v>
      </c>
      <c r="N57" s="274">
        <v>165</v>
      </c>
      <c r="O57" s="274">
        <v>66</v>
      </c>
      <c r="P57" s="183"/>
      <c r="Q57" s="267"/>
      <c r="S57" s="239"/>
      <c r="T57" s="239"/>
      <c r="U57" s="240"/>
      <c r="V57" s="239"/>
      <c r="W57" s="239"/>
      <c r="X57" s="239"/>
      <c r="Y57" s="239"/>
    </row>
    <row r="58" spans="1:31" s="126" customFormat="1">
      <c r="B58" s="127" t="s">
        <v>79</v>
      </c>
      <c r="C58" s="272">
        <v>158</v>
      </c>
      <c r="D58" s="275">
        <v>18</v>
      </c>
      <c r="E58" s="276">
        <v>10</v>
      </c>
      <c r="F58" s="276">
        <v>11</v>
      </c>
      <c r="G58" s="184">
        <v>27</v>
      </c>
      <c r="H58" s="276">
        <v>0</v>
      </c>
      <c r="I58" s="276">
        <v>26</v>
      </c>
      <c r="J58" s="188">
        <v>7</v>
      </c>
      <c r="K58" s="276">
        <v>16</v>
      </c>
      <c r="L58" s="276">
        <v>35</v>
      </c>
      <c r="M58" s="276">
        <v>1</v>
      </c>
      <c r="N58" s="276">
        <v>6</v>
      </c>
      <c r="O58" s="276">
        <v>1</v>
      </c>
      <c r="P58" s="186"/>
      <c r="Q58" s="267"/>
      <c r="S58" s="239"/>
      <c r="T58" s="239"/>
      <c r="U58" s="241"/>
      <c r="V58" s="239"/>
      <c r="W58" s="239"/>
      <c r="X58" s="239"/>
      <c r="Y58" s="239"/>
    </row>
    <row r="59" spans="1:31" s="126" customFormat="1">
      <c r="B59" s="187" t="s">
        <v>80</v>
      </c>
      <c r="C59" s="272">
        <v>152</v>
      </c>
      <c r="D59" s="275">
        <v>1</v>
      </c>
      <c r="E59" s="276">
        <v>0</v>
      </c>
      <c r="F59" s="276">
        <v>4</v>
      </c>
      <c r="G59" s="185">
        <v>30</v>
      </c>
      <c r="H59" s="276">
        <v>3</v>
      </c>
      <c r="I59" s="276">
        <v>15</v>
      </c>
      <c r="J59" s="188">
        <v>30</v>
      </c>
      <c r="K59" s="276">
        <v>30</v>
      </c>
      <c r="L59" s="276">
        <v>9</v>
      </c>
      <c r="M59" s="276">
        <v>13</v>
      </c>
      <c r="N59" s="276">
        <v>17</v>
      </c>
      <c r="O59" s="276">
        <v>0</v>
      </c>
      <c r="P59" s="188"/>
      <c r="Q59" s="267"/>
      <c r="S59" s="239"/>
      <c r="T59" s="239"/>
      <c r="U59" s="242"/>
      <c r="V59" s="239"/>
      <c r="W59" s="239"/>
      <c r="X59" s="239"/>
      <c r="Y59" s="239"/>
    </row>
    <row r="60" spans="1:31" s="126" customFormat="1">
      <c r="B60" s="187" t="s">
        <v>61</v>
      </c>
      <c r="C60" s="272">
        <v>163</v>
      </c>
      <c r="D60" s="275">
        <v>9</v>
      </c>
      <c r="E60" s="276">
        <v>13</v>
      </c>
      <c r="F60" s="276">
        <v>1</v>
      </c>
      <c r="G60" s="185">
        <v>72</v>
      </c>
      <c r="H60" s="276">
        <v>5</v>
      </c>
      <c r="I60" s="276">
        <v>9</v>
      </c>
      <c r="J60" s="188">
        <v>6</v>
      </c>
      <c r="K60" s="276">
        <v>25</v>
      </c>
      <c r="L60" s="276">
        <v>5</v>
      </c>
      <c r="M60" s="276">
        <v>7</v>
      </c>
      <c r="N60" s="276">
        <v>11</v>
      </c>
      <c r="O60" s="276">
        <v>0</v>
      </c>
      <c r="P60" s="188"/>
      <c r="Q60" s="267"/>
      <c r="S60" s="239"/>
      <c r="T60" s="239"/>
      <c r="U60" s="242"/>
      <c r="V60" s="239"/>
      <c r="W60" s="239"/>
      <c r="X60" s="239"/>
      <c r="Y60" s="239"/>
    </row>
    <row r="61" spans="1:31" s="126" customFormat="1">
      <c r="B61" s="129" t="s">
        <v>62</v>
      </c>
      <c r="C61" s="272">
        <v>184</v>
      </c>
      <c r="D61" s="275">
        <v>3</v>
      </c>
      <c r="E61" s="276">
        <v>10</v>
      </c>
      <c r="F61" s="276">
        <v>5</v>
      </c>
      <c r="G61" s="185">
        <v>7</v>
      </c>
      <c r="H61" s="276">
        <v>0</v>
      </c>
      <c r="I61" s="276">
        <v>16</v>
      </c>
      <c r="J61" s="188">
        <v>1</v>
      </c>
      <c r="K61" s="276">
        <v>10</v>
      </c>
      <c r="L61" s="276">
        <v>20</v>
      </c>
      <c r="M61" s="276">
        <v>18</v>
      </c>
      <c r="N61" s="276">
        <v>58</v>
      </c>
      <c r="O61" s="276">
        <v>36</v>
      </c>
      <c r="P61" s="188"/>
      <c r="Q61" s="267"/>
      <c r="S61" s="239"/>
      <c r="T61" s="239"/>
      <c r="U61" s="242"/>
      <c r="V61" s="239"/>
      <c r="W61" s="239"/>
      <c r="X61" s="239"/>
      <c r="Y61" s="239"/>
    </row>
    <row r="62" spans="1:31" s="126" customFormat="1" ht="18">
      <c r="B62" s="129" t="s">
        <v>63</v>
      </c>
      <c r="C62" s="272">
        <v>1092</v>
      </c>
      <c r="D62" s="275">
        <v>210</v>
      </c>
      <c r="E62" s="276">
        <v>125</v>
      </c>
      <c r="F62" s="276">
        <v>50</v>
      </c>
      <c r="G62" s="185">
        <v>288</v>
      </c>
      <c r="H62" s="276">
        <v>13</v>
      </c>
      <c r="I62" s="276">
        <v>70</v>
      </c>
      <c r="J62" s="188">
        <v>47</v>
      </c>
      <c r="K62" s="276">
        <v>83</v>
      </c>
      <c r="L62" s="276">
        <v>67</v>
      </c>
      <c r="M62" s="276">
        <v>37</v>
      </c>
      <c r="N62" s="276">
        <v>73</v>
      </c>
      <c r="O62" s="276">
        <v>29</v>
      </c>
      <c r="P62" s="188"/>
      <c r="Q62" s="267"/>
      <c r="S62" s="239"/>
      <c r="T62" s="239"/>
      <c r="U62" s="242"/>
      <c r="V62" s="239"/>
      <c r="W62" s="239"/>
      <c r="X62" s="239"/>
      <c r="Y62" s="239"/>
    </row>
    <row r="63" spans="1:31" s="126" customFormat="1" ht="18">
      <c r="B63" s="187" t="s">
        <v>83</v>
      </c>
      <c r="C63" s="272">
        <v>3</v>
      </c>
      <c r="D63" s="275">
        <v>1</v>
      </c>
      <c r="E63" s="276">
        <v>0</v>
      </c>
      <c r="F63" s="276">
        <v>0</v>
      </c>
      <c r="G63" s="276">
        <v>0</v>
      </c>
      <c r="H63" s="276">
        <v>0</v>
      </c>
      <c r="I63" s="276">
        <v>0</v>
      </c>
      <c r="J63" s="188">
        <v>1</v>
      </c>
      <c r="K63" s="276">
        <v>0</v>
      </c>
      <c r="L63" s="276">
        <v>1</v>
      </c>
      <c r="M63" s="276">
        <v>0</v>
      </c>
      <c r="N63" s="276">
        <v>0</v>
      </c>
      <c r="O63" s="276">
        <v>0</v>
      </c>
      <c r="P63" s="186"/>
      <c r="Q63" s="267"/>
      <c r="S63" s="239"/>
      <c r="T63" s="239"/>
      <c r="U63" s="242"/>
      <c r="V63" s="239"/>
      <c r="W63" s="239"/>
      <c r="X63" s="239"/>
      <c r="Y63" s="239"/>
    </row>
    <row r="64" spans="1:31" s="126" customFormat="1">
      <c r="B64" s="187"/>
      <c r="C64" s="189"/>
      <c r="D64" s="189"/>
      <c r="E64" s="189"/>
      <c r="F64" s="189"/>
      <c r="G64" s="189"/>
      <c r="H64" s="189"/>
      <c r="I64" s="189"/>
      <c r="J64" s="189"/>
      <c r="K64" s="189"/>
      <c r="L64" s="190"/>
      <c r="M64" s="189"/>
      <c r="N64" s="190"/>
      <c r="O64" s="190"/>
      <c r="P64" s="128"/>
      <c r="Q64" s="267"/>
      <c r="S64" s="239"/>
      <c r="T64" s="239"/>
      <c r="U64" s="242"/>
      <c r="V64" s="239"/>
      <c r="W64" s="239"/>
      <c r="X64" s="239"/>
      <c r="Y64" s="239"/>
    </row>
    <row r="65" spans="2:25" s="126" customFormat="1" ht="15">
      <c r="B65" s="191" t="s">
        <v>181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267"/>
      <c r="S65" s="239"/>
      <c r="T65" s="239"/>
      <c r="U65" s="237"/>
      <c r="V65" s="239"/>
      <c r="W65" s="239"/>
      <c r="X65" s="239"/>
      <c r="Y65" s="239"/>
    </row>
    <row r="66" spans="2:25" s="126" customFormat="1" ht="140.25">
      <c r="B66" s="192"/>
      <c r="C66" s="181" t="s">
        <v>38</v>
      </c>
      <c r="D66" s="181" t="s">
        <v>144</v>
      </c>
      <c r="E66" s="181" t="s">
        <v>146</v>
      </c>
      <c r="F66" s="181" t="s">
        <v>147</v>
      </c>
      <c r="G66" s="181" t="s">
        <v>143</v>
      </c>
      <c r="H66" s="181" t="s">
        <v>119</v>
      </c>
      <c r="I66" s="181" t="s">
        <v>132</v>
      </c>
      <c r="J66" s="181" t="s">
        <v>141</v>
      </c>
      <c r="K66" s="181" t="s">
        <v>138</v>
      </c>
      <c r="L66" s="181" t="s">
        <v>142</v>
      </c>
      <c r="M66" s="181" t="s">
        <v>137</v>
      </c>
      <c r="N66" s="181" t="s">
        <v>140</v>
      </c>
      <c r="O66" s="181" t="s">
        <v>145</v>
      </c>
      <c r="P66" s="181"/>
      <c r="Q66" s="267"/>
      <c r="S66" s="239"/>
      <c r="T66" s="239"/>
      <c r="U66" s="237"/>
      <c r="V66" s="239"/>
      <c r="W66" s="239"/>
      <c r="X66" s="239"/>
      <c r="Y66" s="239"/>
    </row>
    <row r="67" spans="2:25" s="126" customFormat="1">
      <c r="B67" s="182" t="s">
        <v>38</v>
      </c>
      <c r="C67" s="193">
        <f t="shared" ref="C67:D73" si="0">C57/$C57*100</f>
        <v>100</v>
      </c>
      <c r="D67" s="193">
        <f t="shared" si="0"/>
        <v>13.812785388127855</v>
      </c>
      <c r="E67" s="193">
        <f t="shared" ref="E67:O67" si="1">E57/$C57*100</f>
        <v>9.0182648401826473</v>
      </c>
      <c r="F67" s="193">
        <f t="shared" si="1"/>
        <v>4.0525114155251138</v>
      </c>
      <c r="G67" s="193">
        <f t="shared" si="1"/>
        <v>24.200913242009133</v>
      </c>
      <c r="H67" s="193">
        <f t="shared" si="1"/>
        <v>1.1986301369863013</v>
      </c>
      <c r="I67" s="193">
        <f t="shared" si="1"/>
        <v>7.7625570776255701</v>
      </c>
      <c r="J67" s="193">
        <f t="shared" si="1"/>
        <v>5.2511415525114149</v>
      </c>
      <c r="K67" s="193">
        <f t="shared" si="1"/>
        <v>9.3607305936073057</v>
      </c>
      <c r="L67" s="193">
        <f t="shared" si="1"/>
        <v>7.8196347031963471</v>
      </c>
      <c r="M67" s="193">
        <f t="shared" si="1"/>
        <v>4.3378995433789953</v>
      </c>
      <c r="N67" s="193">
        <f t="shared" si="1"/>
        <v>9.4178082191780828</v>
      </c>
      <c r="O67" s="193">
        <f t="shared" si="1"/>
        <v>3.7671232876712328</v>
      </c>
      <c r="P67" s="193"/>
      <c r="Q67" s="267"/>
      <c r="S67" s="239"/>
      <c r="T67" s="239"/>
      <c r="U67" s="237"/>
      <c r="V67" s="239"/>
      <c r="W67" s="239"/>
      <c r="X67" s="239"/>
      <c r="Y67" s="239"/>
    </row>
    <row r="68" spans="2:25" s="126" customFormat="1">
      <c r="B68" s="127" t="s">
        <v>79</v>
      </c>
      <c r="C68" s="193">
        <f t="shared" si="0"/>
        <v>100</v>
      </c>
      <c r="D68" s="193">
        <f t="shared" si="0"/>
        <v>11.39240506329114</v>
      </c>
      <c r="E68" s="193">
        <f t="shared" ref="E68:O68" si="2">E58/$C58*100</f>
        <v>6.3291139240506329</v>
      </c>
      <c r="F68" s="193">
        <f t="shared" si="2"/>
        <v>6.962025316455696</v>
      </c>
      <c r="G68" s="193">
        <f t="shared" si="2"/>
        <v>17.088607594936708</v>
      </c>
      <c r="H68" s="193">
        <f t="shared" si="2"/>
        <v>0</v>
      </c>
      <c r="I68" s="193">
        <f t="shared" si="2"/>
        <v>16.455696202531644</v>
      </c>
      <c r="J68" s="193">
        <f t="shared" si="2"/>
        <v>4.4303797468354427</v>
      </c>
      <c r="K68" s="193">
        <f t="shared" si="2"/>
        <v>10.126582278481013</v>
      </c>
      <c r="L68" s="193">
        <f t="shared" si="2"/>
        <v>22.151898734177212</v>
      </c>
      <c r="M68" s="193">
        <f t="shared" si="2"/>
        <v>0.63291139240506333</v>
      </c>
      <c r="N68" s="193">
        <f t="shared" si="2"/>
        <v>3.79746835443038</v>
      </c>
      <c r="O68" s="193">
        <f t="shared" si="2"/>
        <v>0.63291139240506333</v>
      </c>
      <c r="P68" s="193"/>
      <c r="Q68" s="267"/>
      <c r="S68" s="239"/>
      <c r="T68" s="239"/>
      <c r="U68" s="237"/>
      <c r="V68" s="239"/>
      <c r="W68" s="239"/>
      <c r="X68" s="239"/>
      <c r="Y68" s="239"/>
    </row>
    <row r="69" spans="2:25" s="126" customFormat="1">
      <c r="B69" s="187" t="s">
        <v>80</v>
      </c>
      <c r="C69" s="193">
        <f t="shared" si="0"/>
        <v>100</v>
      </c>
      <c r="D69" s="193">
        <f t="shared" si="0"/>
        <v>0.6578947368421052</v>
      </c>
      <c r="E69" s="193">
        <f t="shared" ref="E69:O69" si="3">E59/$C59*100</f>
        <v>0</v>
      </c>
      <c r="F69" s="193">
        <f t="shared" si="3"/>
        <v>2.6315789473684208</v>
      </c>
      <c r="G69" s="193">
        <f t="shared" si="3"/>
        <v>19.736842105263158</v>
      </c>
      <c r="H69" s="193">
        <f t="shared" si="3"/>
        <v>1.9736842105263157</v>
      </c>
      <c r="I69" s="193">
        <f t="shared" si="3"/>
        <v>9.8684210526315788</v>
      </c>
      <c r="J69" s="193">
        <f t="shared" si="3"/>
        <v>19.736842105263158</v>
      </c>
      <c r="K69" s="193">
        <f t="shared" si="3"/>
        <v>19.736842105263158</v>
      </c>
      <c r="L69" s="193">
        <f t="shared" si="3"/>
        <v>5.9210526315789469</v>
      </c>
      <c r="M69" s="193">
        <f t="shared" si="3"/>
        <v>8.5526315789473681</v>
      </c>
      <c r="N69" s="193">
        <f t="shared" si="3"/>
        <v>11.184210526315789</v>
      </c>
      <c r="O69" s="193">
        <f t="shared" si="3"/>
        <v>0</v>
      </c>
      <c r="P69" s="193"/>
      <c r="Q69" s="267"/>
      <c r="S69" s="239"/>
      <c r="T69" s="239"/>
      <c r="U69" s="237"/>
      <c r="V69" s="239"/>
      <c r="W69" s="239"/>
      <c r="X69" s="239"/>
      <c r="Y69" s="239"/>
    </row>
    <row r="70" spans="2:25" s="126" customFormat="1">
      <c r="B70" s="187" t="s">
        <v>61</v>
      </c>
      <c r="C70" s="193">
        <f t="shared" si="0"/>
        <v>100</v>
      </c>
      <c r="D70" s="193">
        <f t="shared" si="0"/>
        <v>5.5214723926380369</v>
      </c>
      <c r="E70" s="193">
        <f t="shared" ref="E70:O70" si="4">E60/$C60*100</f>
        <v>7.9754601226993866</v>
      </c>
      <c r="F70" s="193">
        <f t="shared" si="4"/>
        <v>0.61349693251533743</v>
      </c>
      <c r="G70" s="193">
        <f t="shared" si="4"/>
        <v>44.171779141104295</v>
      </c>
      <c r="H70" s="193">
        <f t="shared" si="4"/>
        <v>3.0674846625766872</v>
      </c>
      <c r="I70" s="193">
        <f t="shared" si="4"/>
        <v>5.5214723926380369</v>
      </c>
      <c r="J70" s="193">
        <f t="shared" si="4"/>
        <v>3.6809815950920246</v>
      </c>
      <c r="K70" s="193">
        <f t="shared" si="4"/>
        <v>15.337423312883436</v>
      </c>
      <c r="L70" s="193">
        <f t="shared" si="4"/>
        <v>3.0674846625766872</v>
      </c>
      <c r="M70" s="193">
        <f t="shared" si="4"/>
        <v>4.294478527607362</v>
      </c>
      <c r="N70" s="193">
        <f t="shared" si="4"/>
        <v>6.7484662576687118</v>
      </c>
      <c r="O70" s="193">
        <f t="shared" si="4"/>
        <v>0</v>
      </c>
      <c r="P70" s="193"/>
      <c r="Q70" s="267"/>
      <c r="S70" s="239"/>
      <c r="T70" s="239"/>
      <c r="U70" s="237"/>
      <c r="V70" s="239"/>
      <c r="W70" s="239"/>
      <c r="X70" s="239"/>
      <c r="Y70" s="239"/>
    </row>
    <row r="71" spans="2:25" s="126" customFormat="1">
      <c r="B71" s="129" t="s">
        <v>62</v>
      </c>
      <c r="C71" s="193">
        <f t="shared" si="0"/>
        <v>100</v>
      </c>
      <c r="D71" s="193">
        <f t="shared" si="0"/>
        <v>1.6304347826086956</v>
      </c>
      <c r="E71" s="193">
        <f t="shared" ref="E71:O71" si="5">E61/$C61*100</f>
        <v>5.4347826086956523</v>
      </c>
      <c r="F71" s="193">
        <f t="shared" si="5"/>
        <v>2.7173913043478262</v>
      </c>
      <c r="G71" s="193">
        <f t="shared" si="5"/>
        <v>3.804347826086957</v>
      </c>
      <c r="H71" s="193">
        <f t="shared" si="5"/>
        <v>0</v>
      </c>
      <c r="I71" s="193">
        <f t="shared" si="5"/>
        <v>8.695652173913043</v>
      </c>
      <c r="J71" s="193">
        <f t="shared" si="5"/>
        <v>0.54347826086956519</v>
      </c>
      <c r="K71" s="193">
        <f t="shared" si="5"/>
        <v>5.4347826086956523</v>
      </c>
      <c r="L71" s="193">
        <f t="shared" si="5"/>
        <v>10.869565217391305</v>
      </c>
      <c r="M71" s="193">
        <f t="shared" si="5"/>
        <v>9.7826086956521738</v>
      </c>
      <c r="N71" s="193">
        <f t="shared" si="5"/>
        <v>31.521739130434785</v>
      </c>
      <c r="O71" s="193">
        <f t="shared" si="5"/>
        <v>19.565217391304348</v>
      </c>
      <c r="P71" s="193"/>
      <c r="Q71" s="267"/>
      <c r="S71" s="239"/>
      <c r="T71" s="239"/>
      <c r="U71" s="237"/>
      <c r="V71" s="239"/>
      <c r="W71" s="239"/>
      <c r="X71" s="239"/>
      <c r="Y71" s="239"/>
    </row>
    <row r="72" spans="2:25" s="126" customFormat="1" ht="18">
      <c r="B72" s="129" t="s">
        <v>63</v>
      </c>
      <c r="C72" s="193">
        <f t="shared" si="0"/>
        <v>100</v>
      </c>
      <c r="D72" s="193">
        <f t="shared" si="0"/>
        <v>19.230769230769234</v>
      </c>
      <c r="E72" s="193">
        <f t="shared" ref="E72:O72" si="6">E62/$C62*100</f>
        <v>11.446886446886447</v>
      </c>
      <c r="F72" s="193">
        <f t="shared" si="6"/>
        <v>4.5787545787545785</v>
      </c>
      <c r="G72" s="193">
        <f t="shared" si="6"/>
        <v>26.373626373626376</v>
      </c>
      <c r="H72" s="193">
        <f t="shared" si="6"/>
        <v>1.1904761904761905</v>
      </c>
      <c r="I72" s="193">
        <f t="shared" si="6"/>
        <v>6.4102564102564097</v>
      </c>
      <c r="J72" s="193">
        <f t="shared" si="6"/>
        <v>4.3040293040293038</v>
      </c>
      <c r="K72" s="193">
        <f t="shared" si="6"/>
        <v>7.6007326007326004</v>
      </c>
      <c r="L72" s="193">
        <f t="shared" si="6"/>
        <v>6.135531135531135</v>
      </c>
      <c r="M72" s="193">
        <f t="shared" si="6"/>
        <v>3.3882783882783882</v>
      </c>
      <c r="N72" s="193">
        <f t="shared" si="6"/>
        <v>6.6849816849816852</v>
      </c>
      <c r="O72" s="193">
        <f t="shared" si="6"/>
        <v>2.6556776556776556</v>
      </c>
      <c r="P72" s="193"/>
      <c r="Q72" s="267"/>
      <c r="S72" s="239"/>
      <c r="T72" s="239"/>
      <c r="U72" s="237"/>
      <c r="V72" s="239"/>
      <c r="W72" s="239"/>
      <c r="X72" s="239"/>
      <c r="Y72" s="239"/>
    </row>
    <row r="73" spans="2:25" s="126" customFormat="1" ht="18">
      <c r="B73" s="187" t="s">
        <v>83</v>
      </c>
      <c r="C73" s="193">
        <f t="shared" si="0"/>
        <v>100</v>
      </c>
      <c r="D73" s="193">
        <f t="shared" si="0"/>
        <v>33.333333333333329</v>
      </c>
      <c r="E73" s="193">
        <f t="shared" ref="E73:O73" si="7">E63/$C63*100</f>
        <v>0</v>
      </c>
      <c r="F73" s="193">
        <f t="shared" si="7"/>
        <v>0</v>
      </c>
      <c r="G73" s="193">
        <f t="shared" si="7"/>
        <v>0</v>
      </c>
      <c r="H73" s="193">
        <f t="shared" si="7"/>
        <v>0</v>
      </c>
      <c r="I73" s="193">
        <f t="shared" si="7"/>
        <v>0</v>
      </c>
      <c r="J73" s="193">
        <f t="shared" si="7"/>
        <v>33.333333333333329</v>
      </c>
      <c r="K73" s="193">
        <f t="shared" si="7"/>
        <v>0</v>
      </c>
      <c r="L73" s="193">
        <f t="shared" si="7"/>
        <v>33.333333333333329</v>
      </c>
      <c r="M73" s="193">
        <f t="shared" si="7"/>
        <v>0</v>
      </c>
      <c r="N73" s="193">
        <f t="shared" si="7"/>
        <v>0</v>
      </c>
      <c r="O73" s="193">
        <f t="shared" si="7"/>
        <v>0</v>
      </c>
      <c r="P73" s="193"/>
      <c r="Q73" s="267"/>
      <c r="S73" s="239"/>
      <c r="T73" s="239"/>
      <c r="U73" s="237"/>
      <c r="V73" s="239"/>
      <c r="W73" s="239"/>
      <c r="X73" s="239"/>
      <c r="Y73" s="239"/>
    </row>
    <row r="74" spans="2:25" s="126" customFormat="1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267"/>
      <c r="S74" s="239"/>
      <c r="T74" s="239"/>
      <c r="U74" s="237"/>
      <c r="V74" s="239"/>
      <c r="W74" s="239"/>
      <c r="X74" s="239"/>
      <c r="Y74" s="239"/>
    </row>
    <row r="75" spans="2:25" s="126" customFormat="1" ht="15">
      <c r="B75" s="191" t="s">
        <v>182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267"/>
      <c r="S75" s="239"/>
      <c r="T75" s="239"/>
      <c r="U75" s="237"/>
      <c r="V75" s="239"/>
      <c r="W75" s="239"/>
      <c r="X75" s="239"/>
      <c r="Y75" s="239"/>
    </row>
    <row r="76" spans="2:25" s="126" customFormat="1" ht="140.25">
      <c r="B76" s="192"/>
      <c r="C76" s="181" t="s">
        <v>38</v>
      </c>
      <c r="D76" s="181" t="s">
        <v>144</v>
      </c>
      <c r="E76" s="181" t="s">
        <v>146</v>
      </c>
      <c r="F76" s="181" t="s">
        <v>147</v>
      </c>
      <c r="G76" s="181" t="s">
        <v>143</v>
      </c>
      <c r="H76" s="181" t="s">
        <v>119</v>
      </c>
      <c r="I76" s="181" t="s">
        <v>132</v>
      </c>
      <c r="J76" s="181" t="s">
        <v>141</v>
      </c>
      <c r="K76" s="181" t="s">
        <v>138</v>
      </c>
      <c r="L76" s="181" t="s">
        <v>142</v>
      </c>
      <c r="M76" s="181" t="s">
        <v>137</v>
      </c>
      <c r="N76" s="181" t="s">
        <v>140</v>
      </c>
      <c r="O76" s="181" t="s">
        <v>145</v>
      </c>
      <c r="P76" s="181"/>
      <c r="Q76" s="267"/>
      <c r="S76" s="239"/>
      <c r="T76" s="239"/>
      <c r="U76" s="237"/>
      <c r="V76" s="239"/>
      <c r="W76" s="239"/>
      <c r="X76" s="239"/>
      <c r="Y76" s="239"/>
    </row>
    <row r="77" spans="2:25" s="126" customFormat="1">
      <c r="B77" s="127" t="s">
        <v>79</v>
      </c>
      <c r="C77" s="194">
        <f t="shared" ref="C77:O82" si="8">C58/C$57*100</f>
        <v>9.0182648401826473</v>
      </c>
      <c r="D77" s="194">
        <f t="shared" si="8"/>
        <v>7.4380165289256199</v>
      </c>
      <c r="E77" s="194">
        <f t="shared" si="8"/>
        <v>6.3291139240506329</v>
      </c>
      <c r="F77" s="194">
        <f t="shared" si="8"/>
        <v>15.492957746478872</v>
      </c>
      <c r="G77" s="194">
        <f t="shared" si="8"/>
        <v>6.367924528301887</v>
      </c>
      <c r="H77" s="194">
        <f t="shared" si="8"/>
        <v>0</v>
      </c>
      <c r="I77" s="194">
        <f t="shared" si="8"/>
        <v>19.117647058823529</v>
      </c>
      <c r="J77" s="194">
        <f t="shared" si="8"/>
        <v>7.608695652173914</v>
      </c>
      <c r="K77" s="194">
        <f t="shared" si="8"/>
        <v>9.7560975609756095</v>
      </c>
      <c r="L77" s="194">
        <f t="shared" si="8"/>
        <v>25.547445255474454</v>
      </c>
      <c r="M77" s="194">
        <f t="shared" si="8"/>
        <v>1.3157894736842104</v>
      </c>
      <c r="N77" s="194">
        <f t="shared" si="8"/>
        <v>3.6363636363636362</v>
      </c>
      <c r="O77" s="194">
        <f t="shared" si="8"/>
        <v>1.5151515151515151</v>
      </c>
      <c r="P77" s="194"/>
      <c r="Q77" s="267"/>
      <c r="S77" s="239"/>
      <c r="T77" s="239"/>
      <c r="U77" s="237"/>
      <c r="V77" s="239"/>
      <c r="W77" s="239"/>
      <c r="X77" s="239"/>
      <c r="Y77" s="239"/>
    </row>
    <row r="78" spans="2:25" s="126" customFormat="1">
      <c r="B78" s="187" t="s">
        <v>80</v>
      </c>
      <c r="C78" s="194">
        <f t="shared" si="8"/>
        <v>8.6757990867579906</v>
      </c>
      <c r="D78" s="194">
        <f t="shared" si="8"/>
        <v>0.41322314049586778</v>
      </c>
      <c r="E78" s="194">
        <f t="shared" si="8"/>
        <v>0</v>
      </c>
      <c r="F78" s="194">
        <f t="shared" si="8"/>
        <v>5.6338028169014089</v>
      </c>
      <c r="G78" s="194">
        <f t="shared" si="8"/>
        <v>7.0754716981132075</v>
      </c>
      <c r="H78" s="194">
        <f t="shared" si="8"/>
        <v>14.285714285714285</v>
      </c>
      <c r="I78" s="194">
        <f t="shared" si="8"/>
        <v>11.029411764705882</v>
      </c>
      <c r="J78" s="194">
        <f t="shared" si="8"/>
        <v>32.608695652173914</v>
      </c>
      <c r="K78" s="194">
        <f t="shared" si="8"/>
        <v>18.292682926829269</v>
      </c>
      <c r="L78" s="194">
        <f t="shared" si="8"/>
        <v>6.5693430656934311</v>
      </c>
      <c r="M78" s="194">
        <f t="shared" si="8"/>
        <v>17.105263157894736</v>
      </c>
      <c r="N78" s="194">
        <f t="shared" si="8"/>
        <v>10.303030303030303</v>
      </c>
      <c r="O78" s="194">
        <f t="shared" si="8"/>
        <v>0</v>
      </c>
      <c r="P78" s="194"/>
      <c r="Q78" s="267"/>
      <c r="S78" s="239"/>
      <c r="T78" s="239"/>
      <c r="U78" s="237"/>
      <c r="V78" s="239"/>
      <c r="W78" s="239"/>
      <c r="X78" s="239"/>
      <c r="Y78" s="239"/>
    </row>
    <row r="79" spans="2:25" s="126" customFormat="1">
      <c r="B79" s="187" t="s">
        <v>61</v>
      </c>
      <c r="C79" s="194">
        <f t="shared" si="8"/>
        <v>9.3036529680365305</v>
      </c>
      <c r="D79" s="194">
        <f t="shared" si="8"/>
        <v>3.71900826446281</v>
      </c>
      <c r="E79" s="194">
        <f t="shared" si="8"/>
        <v>8.2278481012658222</v>
      </c>
      <c r="F79" s="194">
        <f t="shared" si="8"/>
        <v>1.4084507042253522</v>
      </c>
      <c r="G79" s="194">
        <f t="shared" si="8"/>
        <v>16.981132075471699</v>
      </c>
      <c r="H79" s="194">
        <f t="shared" si="8"/>
        <v>23.809523809523807</v>
      </c>
      <c r="I79" s="194">
        <f t="shared" si="8"/>
        <v>6.6176470588235299</v>
      </c>
      <c r="J79" s="194">
        <f t="shared" si="8"/>
        <v>6.5217391304347823</v>
      </c>
      <c r="K79" s="194">
        <f t="shared" si="8"/>
        <v>15.24390243902439</v>
      </c>
      <c r="L79" s="194">
        <f t="shared" si="8"/>
        <v>3.6496350364963499</v>
      </c>
      <c r="M79" s="194">
        <f t="shared" si="8"/>
        <v>9.2105263157894726</v>
      </c>
      <c r="N79" s="194">
        <f t="shared" si="8"/>
        <v>6.666666666666667</v>
      </c>
      <c r="O79" s="194">
        <f t="shared" si="8"/>
        <v>0</v>
      </c>
      <c r="P79" s="194"/>
      <c r="Q79" s="267"/>
      <c r="S79" s="239"/>
      <c r="T79" s="239"/>
      <c r="U79" s="237"/>
      <c r="V79" s="239"/>
      <c r="W79" s="239"/>
      <c r="X79" s="239"/>
      <c r="Y79" s="239"/>
    </row>
    <row r="80" spans="2:25" s="126" customFormat="1">
      <c r="B80" s="129" t="s">
        <v>62</v>
      </c>
      <c r="C80" s="194">
        <f t="shared" si="8"/>
        <v>10.50228310502283</v>
      </c>
      <c r="D80" s="194">
        <f t="shared" si="8"/>
        <v>1.2396694214876034</v>
      </c>
      <c r="E80" s="194">
        <f t="shared" si="8"/>
        <v>6.3291139240506329</v>
      </c>
      <c r="F80" s="194">
        <f t="shared" si="8"/>
        <v>7.042253521126761</v>
      </c>
      <c r="G80" s="194">
        <f t="shared" si="8"/>
        <v>1.6509433962264151</v>
      </c>
      <c r="H80" s="194">
        <f t="shared" si="8"/>
        <v>0</v>
      </c>
      <c r="I80" s="194">
        <f t="shared" si="8"/>
        <v>11.76470588235294</v>
      </c>
      <c r="J80" s="194">
        <f t="shared" si="8"/>
        <v>1.0869565217391304</v>
      </c>
      <c r="K80" s="194">
        <f t="shared" si="8"/>
        <v>6.0975609756097562</v>
      </c>
      <c r="L80" s="194">
        <f t="shared" si="8"/>
        <v>14.5985401459854</v>
      </c>
      <c r="M80" s="194">
        <f t="shared" si="8"/>
        <v>23.684210526315788</v>
      </c>
      <c r="N80" s="194">
        <f t="shared" si="8"/>
        <v>35.151515151515149</v>
      </c>
      <c r="O80" s="194">
        <f t="shared" si="8"/>
        <v>54.54545454545454</v>
      </c>
      <c r="P80" s="194"/>
      <c r="Q80" s="267"/>
      <c r="S80" s="239"/>
      <c r="T80" s="239"/>
      <c r="U80" s="237"/>
      <c r="V80" s="239"/>
      <c r="W80" s="239"/>
      <c r="X80" s="239"/>
      <c r="Y80" s="239"/>
    </row>
    <row r="81" spans="1:25" s="126" customFormat="1" ht="18">
      <c r="B81" s="129" t="s">
        <v>63</v>
      </c>
      <c r="C81" s="194">
        <f t="shared" si="8"/>
        <v>62.328767123287676</v>
      </c>
      <c r="D81" s="194">
        <f t="shared" si="8"/>
        <v>86.776859504132233</v>
      </c>
      <c r="E81" s="194">
        <f t="shared" si="8"/>
        <v>79.113924050632917</v>
      </c>
      <c r="F81" s="194">
        <f t="shared" si="8"/>
        <v>70.422535211267601</v>
      </c>
      <c r="G81" s="194">
        <f t="shared" si="8"/>
        <v>67.924528301886795</v>
      </c>
      <c r="H81" s="194">
        <f t="shared" si="8"/>
        <v>61.904761904761905</v>
      </c>
      <c r="I81" s="194">
        <f t="shared" si="8"/>
        <v>51.470588235294116</v>
      </c>
      <c r="J81" s="194">
        <f t="shared" si="8"/>
        <v>51.086956521739133</v>
      </c>
      <c r="K81" s="194">
        <f t="shared" si="8"/>
        <v>50.609756097560975</v>
      </c>
      <c r="L81" s="194">
        <f t="shared" si="8"/>
        <v>48.9051094890511</v>
      </c>
      <c r="M81" s="194">
        <f t="shared" si="8"/>
        <v>48.684210526315788</v>
      </c>
      <c r="N81" s="194">
        <f t="shared" si="8"/>
        <v>44.242424242424242</v>
      </c>
      <c r="O81" s="194">
        <f t="shared" si="8"/>
        <v>43.939393939393938</v>
      </c>
      <c r="P81" s="194"/>
      <c r="Q81" s="267"/>
      <c r="S81" s="239"/>
      <c r="T81" s="239"/>
      <c r="U81" s="237"/>
      <c r="V81" s="239"/>
      <c r="W81" s="239"/>
      <c r="X81" s="239"/>
      <c r="Y81" s="239"/>
    </row>
    <row r="82" spans="1:25" s="126" customFormat="1" ht="18">
      <c r="B82" s="187" t="s">
        <v>83</v>
      </c>
      <c r="C82" s="194">
        <f t="shared" si="8"/>
        <v>0.17123287671232876</v>
      </c>
      <c r="D82" s="194">
        <f t="shared" si="8"/>
        <v>0.41322314049586778</v>
      </c>
      <c r="E82" s="194">
        <f t="shared" si="8"/>
        <v>0</v>
      </c>
      <c r="F82" s="194">
        <f t="shared" si="8"/>
        <v>0</v>
      </c>
      <c r="G82" s="194">
        <f t="shared" si="8"/>
        <v>0</v>
      </c>
      <c r="H82" s="194">
        <f t="shared" si="8"/>
        <v>0</v>
      </c>
      <c r="I82" s="194">
        <f t="shared" si="8"/>
        <v>0</v>
      </c>
      <c r="J82" s="194">
        <f t="shared" si="8"/>
        <v>1.0869565217391304</v>
      </c>
      <c r="K82" s="194">
        <f t="shared" si="8"/>
        <v>0</v>
      </c>
      <c r="L82" s="194">
        <f t="shared" si="8"/>
        <v>0.72992700729927007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/>
      <c r="Q82" s="267"/>
      <c r="S82" s="239"/>
      <c r="T82" s="239"/>
      <c r="U82" s="237"/>
      <c r="V82" s="239"/>
      <c r="W82" s="239"/>
      <c r="X82" s="239"/>
      <c r="Y82" s="239"/>
    </row>
    <row r="83" spans="1:25" s="126" customFormat="1">
      <c r="B83" s="182" t="s">
        <v>38</v>
      </c>
      <c r="C83" s="194">
        <f>C57/C57*100</f>
        <v>100</v>
      </c>
      <c r="D83" s="194">
        <f t="shared" ref="D83:O83" si="9">D57/D57*100</f>
        <v>100</v>
      </c>
      <c r="E83" s="194">
        <f t="shared" si="9"/>
        <v>100</v>
      </c>
      <c r="F83" s="194">
        <f t="shared" si="9"/>
        <v>100</v>
      </c>
      <c r="G83" s="194">
        <f t="shared" si="9"/>
        <v>100</v>
      </c>
      <c r="H83" s="194">
        <f t="shared" si="9"/>
        <v>100</v>
      </c>
      <c r="I83" s="194">
        <f t="shared" si="9"/>
        <v>100</v>
      </c>
      <c r="J83" s="194">
        <f t="shared" si="9"/>
        <v>100</v>
      </c>
      <c r="K83" s="194">
        <f t="shared" si="9"/>
        <v>100</v>
      </c>
      <c r="L83" s="194">
        <f t="shared" si="9"/>
        <v>100</v>
      </c>
      <c r="M83" s="194">
        <f t="shared" si="9"/>
        <v>100</v>
      </c>
      <c r="N83" s="194">
        <f t="shared" si="9"/>
        <v>100</v>
      </c>
      <c r="O83" s="194">
        <f t="shared" si="9"/>
        <v>100</v>
      </c>
      <c r="P83" s="194"/>
      <c r="Q83" s="267"/>
      <c r="S83" s="239"/>
      <c r="T83" s="239"/>
      <c r="U83" s="237"/>
      <c r="V83" s="239"/>
      <c r="W83" s="239"/>
      <c r="X83" s="239"/>
      <c r="Y83" s="239"/>
    </row>
    <row r="84" spans="1:25" s="126" customFormat="1">
      <c r="B84" s="107"/>
      <c r="C84" s="107"/>
      <c r="D84" s="107"/>
      <c r="E84" s="107"/>
      <c r="F84" s="107"/>
      <c r="G84" s="107"/>
      <c r="H84" s="107"/>
      <c r="J84" s="107"/>
      <c r="K84" s="107"/>
      <c r="L84" s="107"/>
      <c r="M84" s="107"/>
      <c r="N84" s="107"/>
      <c r="P84" s="107"/>
      <c r="Q84" s="269"/>
      <c r="R84" s="267"/>
      <c r="S84" s="237"/>
      <c r="T84" s="237"/>
      <c r="U84" s="239"/>
      <c r="V84" s="239"/>
      <c r="W84" s="239"/>
      <c r="X84" s="239"/>
      <c r="Y84" s="239"/>
    </row>
    <row r="85" spans="1:25" s="126" customFormat="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269"/>
      <c r="R85" s="237"/>
      <c r="S85" s="239"/>
      <c r="T85" s="239"/>
      <c r="U85" s="239"/>
      <c r="V85" s="239"/>
      <c r="W85" s="239"/>
      <c r="X85" s="239"/>
      <c r="Y85" s="239"/>
    </row>
    <row r="86" spans="1:25" s="126" customFormat="1"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37"/>
      <c r="S86" s="239"/>
      <c r="T86" s="239"/>
      <c r="U86" s="239"/>
      <c r="V86" s="239"/>
      <c r="W86" s="239"/>
      <c r="X86" s="239"/>
      <c r="Y86" s="239"/>
    </row>
    <row r="87" spans="1:25" s="126" customFormat="1"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7"/>
      <c r="R87" s="239"/>
      <c r="S87" s="239"/>
      <c r="T87" s="239"/>
      <c r="U87" s="239"/>
      <c r="V87" s="239"/>
      <c r="W87" s="239"/>
      <c r="X87" s="239"/>
      <c r="Y87" s="239"/>
    </row>
    <row r="88" spans="1:25" s="126" customFormat="1"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7"/>
      <c r="R88" s="239"/>
      <c r="S88" s="239"/>
      <c r="T88" s="239"/>
      <c r="U88" s="239"/>
      <c r="V88" s="239"/>
      <c r="W88" s="239"/>
      <c r="X88" s="239"/>
      <c r="Y88" s="239"/>
    </row>
    <row r="89" spans="1:25" s="126" customFormat="1"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7"/>
      <c r="R89" s="239"/>
      <c r="S89" s="239"/>
      <c r="T89" s="239"/>
      <c r="U89" s="239"/>
      <c r="V89" s="239"/>
      <c r="W89" s="239"/>
      <c r="X89" s="239"/>
      <c r="Y89" s="239"/>
    </row>
    <row r="90" spans="1:25">
      <c r="A90" s="126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7"/>
      <c r="R90" s="239"/>
      <c r="S90" s="239"/>
      <c r="T90" s="239"/>
      <c r="U90" s="239"/>
      <c r="V90" s="239"/>
      <c r="W90" s="239"/>
      <c r="X90" s="239"/>
      <c r="Y90" s="239"/>
    </row>
    <row r="91" spans="1:25">
      <c r="A91" s="126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7"/>
      <c r="R91" s="239"/>
      <c r="S91" s="239"/>
      <c r="T91" s="239"/>
      <c r="U91" s="239"/>
      <c r="V91" s="239"/>
      <c r="W91" s="239"/>
      <c r="X91" s="239"/>
      <c r="Y91" s="239"/>
    </row>
    <row r="92" spans="1:25">
      <c r="A92" s="126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7"/>
      <c r="R92" s="239"/>
      <c r="S92" s="239"/>
      <c r="T92" s="239"/>
      <c r="U92" s="239"/>
      <c r="V92" s="239"/>
      <c r="W92" s="239"/>
      <c r="X92" s="239"/>
      <c r="Y92" s="239"/>
    </row>
    <row r="93" spans="1:25">
      <c r="A93" s="126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7"/>
      <c r="R93" s="239"/>
      <c r="S93" s="239"/>
      <c r="T93" s="239"/>
      <c r="U93" s="239"/>
      <c r="V93" s="239"/>
      <c r="W93" s="239"/>
      <c r="X93" s="239"/>
      <c r="Y93" s="239"/>
    </row>
    <row r="94" spans="1:25">
      <c r="A94" s="126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7"/>
      <c r="R94" s="239"/>
      <c r="S94" s="239"/>
      <c r="T94" s="239"/>
      <c r="U94" s="239"/>
      <c r="V94" s="239"/>
      <c r="W94" s="239"/>
      <c r="X94" s="239"/>
      <c r="Y94" s="239"/>
    </row>
    <row r="95" spans="1:25">
      <c r="A95" s="126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7"/>
      <c r="R95" s="239"/>
      <c r="S95" s="239"/>
      <c r="T95" s="239"/>
      <c r="U95" s="239"/>
      <c r="V95" s="239"/>
      <c r="W95" s="239"/>
      <c r="X95" s="239"/>
      <c r="Y95" s="239"/>
    </row>
    <row r="96" spans="1:25">
      <c r="A96" s="126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7"/>
      <c r="R96" s="239"/>
      <c r="S96" s="239"/>
      <c r="T96" s="239"/>
      <c r="U96" s="239"/>
      <c r="V96" s="239"/>
      <c r="W96" s="239"/>
      <c r="X96" s="239"/>
      <c r="Y96" s="239"/>
    </row>
    <row r="97" spans="1:25">
      <c r="A97" s="126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7"/>
      <c r="R97" s="239"/>
      <c r="S97" s="239"/>
      <c r="T97" s="239"/>
      <c r="U97" s="239"/>
      <c r="V97" s="239"/>
      <c r="W97" s="239"/>
      <c r="X97" s="239"/>
      <c r="Y97" s="239"/>
    </row>
    <row r="98" spans="1:25">
      <c r="A98" s="126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7"/>
      <c r="R98" s="239"/>
      <c r="S98" s="239"/>
      <c r="T98" s="239"/>
      <c r="U98" s="239"/>
      <c r="V98" s="239"/>
      <c r="W98" s="239"/>
      <c r="X98" s="239"/>
      <c r="Y98" s="239"/>
    </row>
    <row r="99" spans="1:25">
      <c r="A99" s="126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7"/>
      <c r="R99" s="239"/>
      <c r="S99" s="239"/>
      <c r="T99" s="239"/>
      <c r="U99" s="239"/>
      <c r="V99" s="239"/>
      <c r="W99" s="239"/>
      <c r="X99" s="239"/>
      <c r="Y99" s="239"/>
    </row>
    <row r="100" spans="1:25">
      <c r="A100" s="126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7"/>
      <c r="R100" s="239"/>
      <c r="S100" s="239"/>
      <c r="T100" s="239"/>
      <c r="U100" s="239"/>
      <c r="V100" s="239"/>
      <c r="W100" s="239"/>
      <c r="X100" s="239"/>
      <c r="Y100" s="239"/>
    </row>
    <row r="101" spans="1:25">
      <c r="A101" s="126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7"/>
      <c r="R101" s="239"/>
      <c r="S101" s="239"/>
      <c r="T101" s="239"/>
      <c r="U101" s="239"/>
      <c r="V101" s="239"/>
      <c r="W101" s="239"/>
      <c r="X101" s="239"/>
      <c r="Y101" s="239"/>
    </row>
    <row r="102" spans="1:25">
      <c r="A102" s="126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7"/>
      <c r="R102" s="239"/>
      <c r="S102" s="239"/>
      <c r="T102" s="239"/>
      <c r="U102" s="239"/>
      <c r="V102" s="239"/>
      <c r="W102" s="239"/>
      <c r="X102" s="239"/>
      <c r="Y102" s="239"/>
    </row>
    <row r="103" spans="1:25">
      <c r="A103" s="126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7"/>
      <c r="R103" s="239"/>
      <c r="S103" s="239"/>
      <c r="T103" s="239"/>
      <c r="U103" s="239"/>
      <c r="V103" s="239"/>
      <c r="W103" s="239"/>
      <c r="X103" s="239"/>
      <c r="Y103" s="239"/>
    </row>
    <row r="104" spans="1:25">
      <c r="A104" s="126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7"/>
      <c r="R104" s="239"/>
      <c r="S104" s="239"/>
      <c r="T104" s="239"/>
      <c r="U104" s="239"/>
      <c r="V104" s="239"/>
      <c r="W104" s="239"/>
      <c r="X104" s="239"/>
      <c r="Y104" s="239"/>
    </row>
    <row r="105" spans="1:25">
      <c r="A105" s="126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7"/>
      <c r="R105" s="239"/>
      <c r="S105" s="239"/>
      <c r="T105" s="239"/>
      <c r="U105" s="239"/>
      <c r="V105" s="239"/>
      <c r="W105" s="239"/>
      <c r="X105" s="239"/>
      <c r="Y105" s="239"/>
    </row>
    <row r="106" spans="1:25">
      <c r="A106" s="126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7"/>
      <c r="R106" s="239"/>
      <c r="S106" s="239"/>
      <c r="T106" s="239"/>
      <c r="U106" s="239"/>
      <c r="V106" s="239"/>
      <c r="W106" s="239"/>
      <c r="X106" s="239"/>
      <c r="Y106" s="239"/>
    </row>
    <row r="107" spans="1:25">
      <c r="A107" s="126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7"/>
      <c r="R107" s="239"/>
      <c r="S107" s="239"/>
      <c r="T107" s="239"/>
      <c r="U107" s="239"/>
      <c r="V107" s="239"/>
      <c r="W107" s="239"/>
      <c r="X107" s="239"/>
      <c r="Y107" s="239"/>
    </row>
    <row r="108" spans="1:25">
      <c r="A108" s="126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7"/>
      <c r="R108" s="239"/>
      <c r="S108" s="239"/>
      <c r="T108" s="239"/>
      <c r="U108" s="239"/>
      <c r="V108" s="239"/>
      <c r="W108" s="239"/>
      <c r="X108" s="239"/>
      <c r="Y108" s="239"/>
    </row>
    <row r="109" spans="1:25">
      <c r="A109" s="126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7"/>
      <c r="R109" s="239"/>
      <c r="S109" s="239"/>
      <c r="T109" s="239"/>
      <c r="U109" s="239"/>
      <c r="V109" s="239"/>
      <c r="W109" s="239"/>
      <c r="X109" s="239"/>
      <c r="Y109" s="239"/>
    </row>
    <row r="110" spans="1:25">
      <c r="A110" s="126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7"/>
      <c r="R110" s="239"/>
      <c r="S110" s="239"/>
      <c r="T110" s="239"/>
      <c r="U110" s="239"/>
      <c r="V110" s="239"/>
      <c r="W110" s="239"/>
      <c r="X110" s="239"/>
      <c r="Y110" s="239"/>
    </row>
    <row r="111" spans="1:25">
      <c r="A111" s="126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7"/>
      <c r="R111" s="239"/>
      <c r="S111" s="239"/>
      <c r="T111" s="239"/>
      <c r="U111" s="239"/>
      <c r="V111" s="239"/>
      <c r="W111" s="239"/>
      <c r="X111" s="239"/>
      <c r="Y111" s="239"/>
    </row>
    <row r="112" spans="1:25">
      <c r="A112" s="126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7"/>
      <c r="R112" s="239"/>
      <c r="S112" s="239"/>
      <c r="T112" s="239"/>
      <c r="U112" s="239"/>
      <c r="V112" s="239"/>
      <c r="W112" s="239"/>
      <c r="X112" s="239"/>
      <c r="Y112" s="239"/>
    </row>
    <row r="113" spans="1:25">
      <c r="A113" s="126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7"/>
      <c r="R113" s="239"/>
      <c r="S113" s="239"/>
      <c r="T113" s="239"/>
      <c r="U113" s="239"/>
      <c r="V113" s="239"/>
      <c r="W113" s="239"/>
      <c r="X113" s="239"/>
      <c r="Y113" s="239"/>
    </row>
    <row r="114" spans="1:25">
      <c r="A114" s="126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7"/>
      <c r="R114" s="239"/>
      <c r="S114" s="239"/>
      <c r="T114" s="239"/>
      <c r="U114" s="239"/>
      <c r="V114" s="239"/>
      <c r="W114" s="239"/>
      <c r="X114" s="239"/>
      <c r="Y114" s="239"/>
    </row>
    <row r="115" spans="1:25">
      <c r="A115" s="126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7"/>
      <c r="R115" s="239"/>
      <c r="S115" s="239"/>
      <c r="T115" s="239"/>
      <c r="U115" s="239"/>
      <c r="V115" s="239"/>
      <c r="W115" s="239"/>
      <c r="X115" s="239"/>
      <c r="Y115" s="239"/>
    </row>
    <row r="116" spans="1:25">
      <c r="A116" s="126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7"/>
      <c r="R116" s="239"/>
      <c r="S116" s="239"/>
      <c r="T116" s="239"/>
      <c r="U116" s="239"/>
      <c r="V116" s="239"/>
      <c r="W116" s="239"/>
      <c r="X116" s="239"/>
      <c r="Y116" s="239"/>
    </row>
    <row r="117" spans="1:25">
      <c r="A117" s="126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7"/>
      <c r="R117" s="239"/>
      <c r="S117" s="239"/>
      <c r="T117" s="239"/>
      <c r="U117" s="239"/>
      <c r="V117" s="239"/>
      <c r="W117" s="239"/>
      <c r="X117" s="239"/>
      <c r="Y117" s="239"/>
    </row>
    <row r="118" spans="1:25">
      <c r="A118" s="126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7"/>
      <c r="R118" s="239"/>
      <c r="S118" s="239"/>
      <c r="T118" s="239"/>
      <c r="U118" s="239"/>
      <c r="V118" s="239"/>
      <c r="W118" s="239"/>
      <c r="X118" s="239"/>
      <c r="Y118" s="239"/>
    </row>
    <row r="119" spans="1:25">
      <c r="A119" s="126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7"/>
      <c r="R119" s="239"/>
      <c r="S119" s="239"/>
      <c r="T119" s="239"/>
      <c r="U119" s="239"/>
      <c r="V119" s="239"/>
      <c r="W119" s="239"/>
      <c r="X119" s="239"/>
      <c r="Y119" s="239"/>
    </row>
    <row r="120" spans="1:25">
      <c r="A120" s="126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7"/>
      <c r="R120" s="239"/>
      <c r="S120" s="239"/>
      <c r="T120" s="239"/>
      <c r="U120" s="239"/>
      <c r="V120" s="239"/>
      <c r="W120" s="239"/>
      <c r="X120" s="239"/>
      <c r="Y120" s="239"/>
    </row>
    <row r="121" spans="1:25">
      <c r="A121" s="126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7"/>
      <c r="R121" s="239"/>
      <c r="S121" s="239"/>
      <c r="T121" s="239"/>
      <c r="U121" s="239"/>
      <c r="V121" s="239"/>
      <c r="W121" s="239"/>
      <c r="X121" s="239"/>
      <c r="Y121" s="239"/>
    </row>
    <row r="122" spans="1:25">
      <c r="A122" s="126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7"/>
      <c r="R122" s="239"/>
      <c r="S122" s="239"/>
      <c r="T122" s="239"/>
      <c r="U122" s="239"/>
      <c r="V122" s="239"/>
      <c r="W122" s="239"/>
      <c r="X122" s="239"/>
      <c r="Y122" s="239"/>
    </row>
    <row r="123" spans="1:25">
      <c r="A123" s="126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7"/>
      <c r="R123" s="239"/>
      <c r="S123" s="239"/>
      <c r="T123" s="239"/>
      <c r="U123" s="239"/>
      <c r="V123" s="239"/>
      <c r="W123" s="239"/>
      <c r="X123" s="239"/>
      <c r="Y123" s="239"/>
    </row>
    <row r="124" spans="1:25">
      <c r="A124" s="126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7"/>
      <c r="R124" s="239"/>
      <c r="S124" s="239"/>
      <c r="T124" s="239"/>
      <c r="U124" s="239"/>
      <c r="V124" s="239"/>
      <c r="W124" s="239"/>
      <c r="X124" s="239"/>
      <c r="Y124" s="239"/>
    </row>
    <row r="125" spans="1:25">
      <c r="A125" s="126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7"/>
      <c r="R125" s="239"/>
      <c r="S125" s="239"/>
      <c r="T125" s="239"/>
      <c r="U125" s="239"/>
      <c r="V125" s="239"/>
    </row>
    <row r="126" spans="1:25">
      <c r="A126" s="126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7"/>
      <c r="R126" s="239"/>
      <c r="S126" s="239"/>
      <c r="T126" s="239"/>
      <c r="U126" s="239"/>
      <c r="V126" s="239"/>
    </row>
    <row r="127" spans="1:25">
      <c r="A127" s="126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7"/>
      <c r="R127" s="239"/>
      <c r="S127" s="239"/>
      <c r="T127" s="239"/>
      <c r="U127" s="239"/>
      <c r="V127" s="239"/>
    </row>
    <row r="128" spans="1:25">
      <c r="A128" s="126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7"/>
      <c r="R128" s="239"/>
      <c r="S128" s="239"/>
      <c r="T128" s="239"/>
      <c r="U128" s="239"/>
      <c r="V128" s="239"/>
    </row>
    <row r="129" spans="2:22"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7"/>
      <c r="R129" s="239"/>
      <c r="S129" s="239"/>
      <c r="T129" s="239"/>
      <c r="U129" s="239"/>
      <c r="V129" s="239"/>
    </row>
    <row r="130" spans="2:22"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7"/>
      <c r="R130" s="239"/>
      <c r="S130" s="239"/>
      <c r="T130" s="239"/>
      <c r="U130" s="239"/>
      <c r="V130" s="239"/>
    </row>
    <row r="131" spans="2:22"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7"/>
      <c r="R131" s="239"/>
      <c r="S131" s="239"/>
      <c r="T131" s="239"/>
      <c r="U131" s="239"/>
      <c r="V131" s="239"/>
    </row>
    <row r="132" spans="2:22"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7"/>
      <c r="R132" s="239"/>
      <c r="S132" s="239"/>
      <c r="T132" s="239"/>
      <c r="U132" s="239"/>
      <c r="V132" s="239"/>
    </row>
    <row r="133" spans="2:22"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7"/>
      <c r="R133" s="239"/>
      <c r="S133" s="239"/>
      <c r="T133" s="239"/>
      <c r="U133" s="239"/>
      <c r="V133" s="239"/>
    </row>
    <row r="134" spans="2:22"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7"/>
      <c r="R134" s="239"/>
      <c r="S134" s="239"/>
      <c r="T134" s="239"/>
      <c r="U134" s="239"/>
      <c r="V134" s="239"/>
    </row>
    <row r="135" spans="2:22"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9"/>
      <c r="R135" s="239"/>
      <c r="S135" s="239"/>
      <c r="T135" s="239"/>
      <c r="U135" s="239"/>
      <c r="V135" s="239"/>
    </row>
    <row r="136" spans="2:22"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9"/>
      <c r="R136" s="239"/>
      <c r="S136" s="239"/>
      <c r="T136" s="239"/>
      <c r="U136" s="239"/>
      <c r="V136" s="239"/>
    </row>
    <row r="137" spans="2:22"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</row>
    <row r="138" spans="2:22"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</sheetData>
  <mergeCells count="1">
    <mergeCell ref="B53:L54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9"/>
  <sheetViews>
    <sheetView zoomScale="120" zoomScaleNormal="120" workbookViewId="0">
      <pane ySplit="4" topLeftCell="A212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5.42578125" style="28" bestFit="1" customWidth="1"/>
    <col min="19" max="16384" width="11.42578125" style="28"/>
  </cols>
  <sheetData>
    <row r="1" spans="1:18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183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57</v>
      </c>
      <c r="C4" s="31" t="s">
        <v>184</v>
      </c>
      <c r="D4" s="31" t="s">
        <v>185</v>
      </c>
      <c r="E4" s="31" t="s">
        <v>186</v>
      </c>
      <c r="F4" s="31" t="s">
        <v>187</v>
      </c>
      <c r="G4" s="31" t="s">
        <v>188</v>
      </c>
      <c r="H4" s="31" t="s">
        <v>189</v>
      </c>
      <c r="I4" s="31" t="s">
        <v>190</v>
      </c>
      <c r="J4" s="31" t="s">
        <v>191</v>
      </c>
      <c r="K4" s="31" t="s">
        <v>192</v>
      </c>
      <c r="L4" s="31" t="s">
        <v>193</v>
      </c>
      <c r="M4" s="31" t="s">
        <v>194</v>
      </c>
      <c r="N4" s="31" t="s">
        <v>195</v>
      </c>
      <c r="O4" s="31" t="s">
        <v>196</v>
      </c>
      <c r="P4" s="31" t="s">
        <v>197</v>
      </c>
      <c r="Q4" s="31" t="s">
        <v>198</v>
      </c>
      <c r="R4" s="31" t="s">
        <v>199</v>
      </c>
    </row>
    <row r="5" spans="1:18">
      <c r="A5" s="57" t="s">
        <v>57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149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79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80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154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62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63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83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57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150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79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80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154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62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63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83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57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151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79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80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154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62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63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83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88">
        <v>3</v>
      </c>
      <c r="Q29" s="54">
        <v>0</v>
      </c>
      <c r="R29" s="54">
        <v>0</v>
      </c>
    </row>
    <row r="30" spans="1:18">
      <c r="A30" s="51" t="s">
        <v>57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152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88"/>
      <c r="Q31" s="54"/>
      <c r="R31" s="54"/>
    </row>
    <row r="32" spans="1:18" ht="9.75" customHeight="1">
      <c r="A32" s="50" t="s">
        <v>79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88">
        <v>37</v>
      </c>
      <c r="Q32" s="54">
        <v>0</v>
      </c>
      <c r="R32" s="54">
        <v>0</v>
      </c>
    </row>
    <row r="33" spans="1:19" ht="9.75" customHeight="1">
      <c r="A33" s="34" t="s">
        <v>80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88">
        <v>28</v>
      </c>
      <c r="Q33" s="54">
        <v>1</v>
      </c>
      <c r="R33" s="54">
        <v>14</v>
      </c>
    </row>
    <row r="34" spans="1:19" ht="9.75" customHeight="1">
      <c r="A34" s="34" t="s">
        <v>154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88">
        <v>33</v>
      </c>
      <c r="Q34" s="54">
        <v>5</v>
      </c>
      <c r="R34" s="54">
        <v>24</v>
      </c>
    </row>
    <row r="35" spans="1:19" ht="9.75" customHeight="1">
      <c r="A35" s="34" t="s">
        <v>62</v>
      </c>
      <c r="B35" s="59">
        <v>98</v>
      </c>
      <c r="C35" s="54">
        <v>0</v>
      </c>
      <c r="D35" s="54">
        <v>16</v>
      </c>
      <c r="E35" s="54">
        <v>38</v>
      </c>
      <c r="F35" s="54" t="s">
        <v>153</v>
      </c>
      <c r="G35" s="59">
        <v>1</v>
      </c>
      <c r="H35" s="54">
        <v>0</v>
      </c>
      <c r="I35" s="54">
        <v>1</v>
      </c>
      <c r="J35" s="54">
        <v>0</v>
      </c>
      <c r="K35" s="54" t="s">
        <v>153</v>
      </c>
      <c r="L35" s="54">
        <v>0</v>
      </c>
      <c r="M35" s="54">
        <v>3</v>
      </c>
      <c r="N35" s="54"/>
      <c r="O35" s="54">
        <v>1</v>
      </c>
      <c r="P35" s="288">
        <v>33</v>
      </c>
      <c r="Q35" s="54">
        <v>1</v>
      </c>
      <c r="R35" s="54">
        <v>4</v>
      </c>
    </row>
    <row r="36" spans="1:19" ht="9.75" customHeight="1">
      <c r="A36" s="34" t="s">
        <v>63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88">
        <v>30</v>
      </c>
      <c r="Q36" s="54">
        <v>1</v>
      </c>
      <c r="R36" s="54">
        <v>14</v>
      </c>
    </row>
    <row r="37" spans="1:19" ht="18">
      <c r="A37" s="34" t="s">
        <v>83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88">
        <v>3</v>
      </c>
      <c r="Q37" s="54">
        <v>0</v>
      </c>
      <c r="R37" s="54">
        <v>0</v>
      </c>
    </row>
    <row r="38" spans="1:19">
      <c r="A38" s="51" t="s">
        <v>57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155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88"/>
      <c r="Q39" s="54"/>
      <c r="R39" s="54"/>
    </row>
    <row r="40" spans="1:19" s="92" customFormat="1" ht="10.5" customHeight="1">
      <c r="A40" s="50" t="s">
        <v>79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88">
        <v>53</v>
      </c>
      <c r="Q40" s="54">
        <v>0</v>
      </c>
      <c r="R40" s="54">
        <v>6</v>
      </c>
    </row>
    <row r="41" spans="1:19" s="92" customFormat="1" ht="10.5" customHeight="1">
      <c r="A41" s="34" t="s">
        <v>80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88">
        <v>25</v>
      </c>
      <c r="Q41" s="54">
        <v>1</v>
      </c>
      <c r="R41" s="54">
        <v>14</v>
      </c>
    </row>
    <row r="42" spans="1:19" s="92" customFormat="1" ht="10.5" customHeight="1">
      <c r="A42" s="34" t="s">
        <v>154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88">
        <v>28</v>
      </c>
      <c r="Q42" s="54">
        <v>5</v>
      </c>
      <c r="R42" s="54">
        <v>12</v>
      </c>
    </row>
    <row r="43" spans="1:19" s="92" customFormat="1" ht="10.5" customHeight="1">
      <c r="A43" s="34" t="s">
        <v>62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88">
        <v>35</v>
      </c>
      <c r="Q43" s="54">
        <v>1</v>
      </c>
      <c r="R43" s="54">
        <v>5</v>
      </c>
    </row>
    <row r="44" spans="1:19" s="92" customFormat="1" ht="10.5" customHeight="1">
      <c r="A44" s="34" t="s">
        <v>63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88">
        <v>34</v>
      </c>
      <c r="Q44" s="54">
        <v>1</v>
      </c>
      <c r="R44" s="54">
        <v>23</v>
      </c>
    </row>
    <row r="45" spans="1:19" s="92" customFormat="1" ht="18">
      <c r="A45" s="52" t="s">
        <v>83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153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88">
        <v>3</v>
      </c>
      <c r="Q45" s="54">
        <v>0</v>
      </c>
      <c r="R45" s="54">
        <v>0</v>
      </c>
    </row>
    <row r="46" spans="1:19" s="92" customForma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57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156</v>
      </c>
      <c r="R48" s="92">
        <v>4</v>
      </c>
      <c r="S48" s="100"/>
    </row>
    <row r="49" spans="1:19" s="92" customFormat="1" ht="11.25" customHeight="1">
      <c r="A49" s="50" t="s">
        <v>79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153</v>
      </c>
      <c r="R49" s="59">
        <v>4</v>
      </c>
      <c r="S49" s="100"/>
    </row>
    <row r="50" spans="1:19" s="92" customFormat="1" ht="11.25" customHeight="1">
      <c r="A50" s="34" t="s">
        <v>80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154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153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62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63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83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57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157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88"/>
      <c r="Q56" s="54"/>
      <c r="R56" s="54"/>
    </row>
    <row r="57" spans="1:19" s="92" customFormat="1" ht="10.5" customHeight="1">
      <c r="A57" s="50" t="s">
        <v>79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88">
        <v>46</v>
      </c>
      <c r="Q57" s="54">
        <v>0</v>
      </c>
      <c r="R57" s="54">
        <v>5</v>
      </c>
    </row>
    <row r="58" spans="1:19" s="92" customFormat="1" ht="10.5" customHeight="1">
      <c r="A58" s="34" t="s">
        <v>80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88">
        <v>25</v>
      </c>
      <c r="Q58" s="54">
        <v>1</v>
      </c>
      <c r="R58" s="54">
        <v>15</v>
      </c>
    </row>
    <row r="59" spans="1:19" s="92" customFormat="1" ht="10.5" customHeight="1">
      <c r="A59" s="34" t="s">
        <v>154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153</v>
      </c>
      <c r="M59" s="54">
        <v>2</v>
      </c>
      <c r="N59" s="54">
        <v>13</v>
      </c>
      <c r="O59" s="54">
        <v>3</v>
      </c>
      <c r="P59" s="288">
        <v>43</v>
      </c>
      <c r="Q59" s="54">
        <v>5</v>
      </c>
      <c r="R59" s="54">
        <v>23</v>
      </c>
    </row>
    <row r="60" spans="1:19" s="92" customFormat="1" ht="10.5" customHeight="1">
      <c r="A60" s="34" t="s">
        <v>62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88">
        <v>35</v>
      </c>
      <c r="Q60" s="54">
        <v>1</v>
      </c>
      <c r="R60" s="54">
        <v>4</v>
      </c>
    </row>
    <row r="61" spans="1:19" s="92" customFormat="1" ht="10.5" customHeight="1">
      <c r="A61" s="34" t="s">
        <v>63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88">
        <v>37</v>
      </c>
      <c r="Q61" s="54">
        <v>1</v>
      </c>
      <c r="R61" s="54">
        <v>19</v>
      </c>
    </row>
    <row r="62" spans="1:19" s="92" customFormat="1" ht="18">
      <c r="A62" s="34" t="s">
        <v>83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88">
        <v>3</v>
      </c>
      <c r="Q62" s="54">
        <v>0</v>
      </c>
      <c r="R62" s="54">
        <v>0</v>
      </c>
    </row>
    <row r="63" spans="1:19" s="123" customFormat="1">
      <c r="A63" s="51" t="s">
        <v>57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158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88">
        <v>46</v>
      </c>
      <c r="Q64" s="54">
        <v>0</v>
      </c>
      <c r="R64" s="54">
        <v>5</v>
      </c>
    </row>
    <row r="65" spans="1:19" s="92" customFormat="1" ht="10.5" customHeight="1">
      <c r="A65" s="50" t="s">
        <v>79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88">
        <v>25</v>
      </c>
      <c r="Q65" s="54">
        <v>1</v>
      </c>
      <c r="R65" s="54">
        <v>16</v>
      </c>
    </row>
    <row r="66" spans="1:19" s="92" customFormat="1" ht="10.5" customHeight="1">
      <c r="A66" s="34" t="s">
        <v>80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88">
        <v>42</v>
      </c>
      <c r="Q66" s="54">
        <v>5</v>
      </c>
      <c r="R66" s="54">
        <v>22</v>
      </c>
    </row>
    <row r="67" spans="1:19" s="92" customFormat="1" ht="10.5" customHeight="1">
      <c r="A67" s="34" t="s">
        <v>154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88">
        <v>35</v>
      </c>
      <c r="Q67" s="54">
        <v>1</v>
      </c>
      <c r="R67" s="54">
        <v>4</v>
      </c>
    </row>
    <row r="68" spans="1:19" s="92" customFormat="1" ht="10.5" customHeight="1">
      <c r="A68" s="34" t="s">
        <v>62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88">
        <v>37</v>
      </c>
      <c r="Q68" s="54">
        <v>1</v>
      </c>
      <c r="R68" s="54">
        <v>17</v>
      </c>
    </row>
    <row r="69" spans="1:19" s="92" customFormat="1" ht="10.5" customHeight="1">
      <c r="A69" s="34" t="s">
        <v>63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88">
        <v>3</v>
      </c>
      <c r="Q69" s="54">
        <v>0</v>
      </c>
      <c r="R69" s="54">
        <v>0</v>
      </c>
    </row>
    <row r="70" spans="1:19" s="92" customFormat="1" ht="18">
      <c r="A70" s="34" t="s">
        <v>83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88"/>
      <c r="Q70" s="54"/>
      <c r="R70" s="54"/>
    </row>
    <row r="71" spans="1:19" s="92" customFormat="1">
      <c r="A71" s="51" t="s">
        <v>57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159</v>
      </c>
    </row>
    <row r="73" spans="1:19" s="92" customFormat="1" ht="9.75" customHeight="1">
      <c r="A73" s="50" t="s">
        <v>79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88">
        <v>46</v>
      </c>
      <c r="Q73" s="54">
        <v>0</v>
      </c>
      <c r="R73" s="54">
        <v>5</v>
      </c>
    </row>
    <row r="74" spans="1:19" s="92" customFormat="1" ht="9.75" customHeight="1">
      <c r="A74" s="34" t="s">
        <v>80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88">
        <v>27</v>
      </c>
      <c r="Q74" s="54">
        <v>1</v>
      </c>
      <c r="R74" s="54">
        <v>16</v>
      </c>
    </row>
    <row r="75" spans="1:19" s="92" customFormat="1" ht="9.75" customHeight="1">
      <c r="A75" s="34" t="s">
        <v>154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88">
        <v>37</v>
      </c>
      <c r="Q75" s="54">
        <v>5</v>
      </c>
      <c r="R75" s="54">
        <v>22</v>
      </c>
    </row>
    <row r="76" spans="1:19" s="92" customFormat="1" ht="9.75" customHeight="1">
      <c r="A76" s="34" t="s">
        <v>62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88">
        <v>34</v>
      </c>
      <c r="Q76" s="54">
        <v>1</v>
      </c>
      <c r="R76" s="54">
        <v>4</v>
      </c>
    </row>
    <row r="77" spans="1:19" s="92" customFormat="1" ht="9.75" customHeight="1">
      <c r="A77" s="34" t="s">
        <v>63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88">
        <v>42</v>
      </c>
      <c r="Q77" s="54">
        <v>1</v>
      </c>
      <c r="R77" s="54">
        <v>18</v>
      </c>
    </row>
    <row r="78" spans="1:19" s="92" customFormat="1" ht="18">
      <c r="A78" s="52" t="s">
        <v>83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88">
        <v>3</v>
      </c>
      <c r="Q78" s="54">
        <v>0</v>
      </c>
      <c r="R78" s="54">
        <v>0</v>
      </c>
    </row>
    <row r="79" spans="1:19" s="92" customFormat="1">
      <c r="A79" s="122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88"/>
      <c r="Q79" s="54"/>
      <c r="R79" s="54"/>
    </row>
    <row r="80" spans="1:19" s="92" customFormat="1">
      <c r="A80" s="48" t="s">
        <v>57</v>
      </c>
      <c r="B80" s="136">
        <v>1259</v>
      </c>
      <c r="C80" s="143">
        <v>3</v>
      </c>
      <c r="D80" s="143">
        <v>345</v>
      </c>
      <c r="E80" s="143">
        <v>437</v>
      </c>
      <c r="F80" s="144">
        <v>3</v>
      </c>
      <c r="G80" s="143">
        <v>104</v>
      </c>
      <c r="H80" s="143">
        <v>1</v>
      </c>
      <c r="I80" s="143">
        <v>13</v>
      </c>
      <c r="J80" s="143">
        <v>3</v>
      </c>
      <c r="K80" s="143">
        <v>37</v>
      </c>
      <c r="L80" s="143">
        <v>3</v>
      </c>
      <c r="M80" s="143">
        <v>18</v>
      </c>
      <c r="N80" s="144">
        <v>15</v>
      </c>
      <c r="O80" s="143">
        <v>12</v>
      </c>
      <c r="P80" s="143">
        <v>191</v>
      </c>
      <c r="Q80" s="143">
        <v>8</v>
      </c>
      <c r="R80" s="143">
        <v>66</v>
      </c>
      <c r="S80" s="100"/>
    </row>
    <row r="81" spans="1:19" s="92" customFormat="1" ht="18">
      <c r="A81" s="49" t="s">
        <v>160</v>
      </c>
      <c r="S81" s="100"/>
    </row>
    <row r="82" spans="1:19" s="92" customFormat="1" ht="10.5" customHeight="1">
      <c r="A82" s="50" t="s">
        <v>79</v>
      </c>
      <c r="B82" s="139">
        <v>140</v>
      </c>
      <c r="C82" s="86">
        <v>0</v>
      </c>
      <c r="D82" s="139">
        <v>24</v>
      </c>
      <c r="E82" s="139">
        <v>38</v>
      </c>
      <c r="F82" s="86">
        <v>0</v>
      </c>
      <c r="G82" s="139">
        <v>5</v>
      </c>
      <c r="H82" s="86">
        <v>0</v>
      </c>
      <c r="I82" s="139">
        <v>2</v>
      </c>
      <c r="J82" s="86">
        <v>0</v>
      </c>
      <c r="K82" s="139">
        <v>16</v>
      </c>
      <c r="L82" s="86">
        <v>0</v>
      </c>
      <c r="M82" s="139">
        <v>2</v>
      </c>
      <c r="N82" s="86">
        <v>0</v>
      </c>
      <c r="O82" s="86">
        <v>0</v>
      </c>
      <c r="P82" s="139">
        <v>47</v>
      </c>
      <c r="Q82" s="139">
        <v>0</v>
      </c>
      <c r="R82" s="139">
        <v>6</v>
      </c>
      <c r="S82" s="100"/>
    </row>
    <row r="83" spans="1:19" s="92" customFormat="1" ht="10.5" customHeight="1">
      <c r="A83" s="34" t="s">
        <v>80</v>
      </c>
      <c r="B83" s="139">
        <v>119</v>
      </c>
      <c r="C83" s="86">
        <v>0</v>
      </c>
      <c r="D83" s="139">
        <v>21</v>
      </c>
      <c r="E83" s="139">
        <v>24</v>
      </c>
      <c r="F83" s="86">
        <v>0</v>
      </c>
      <c r="G83" s="139">
        <v>16</v>
      </c>
      <c r="H83" s="140">
        <v>1</v>
      </c>
      <c r="I83" s="140">
        <v>2</v>
      </c>
      <c r="J83" s="86">
        <v>0</v>
      </c>
      <c r="K83" s="86">
        <v>3</v>
      </c>
      <c r="L83" s="86">
        <v>0</v>
      </c>
      <c r="M83" s="140">
        <v>1</v>
      </c>
      <c r="N83" s="86">
        <v>0</v>
      </c>
      <c r="O83" s="140">
        <v>1</v>
      </c>
      <c r="P83" s="139">
        <v>33</v>
      </c>
      <c r="Q83" s="140">
        <v>1</v>
      </c>
      <c r="R83" s="139">
        <v>16</v>
      </c>
      <c r="S83" s="100"/>
    </row>
    <row r="84" spans="1:19" s="92" customFormat="1" ht="10.5" customHeight="1">
      <c r="A84" s="34" t="s">
        <v>154</v>
      </c>
      <c r="B84" s="139">
        <v>302</v>
      </c>
      <c r="C84" s="140">
        <v>1</v>
      </c>
      <c r="D84" s="139">
        <v>112</v>
      </c>
      <c r="E84" s="139">
        <v>58</v>
      </c>
      <c r="F84" s="140">
        <v>3</v>
      </c>
      <c r="G84" s="139">
        <v>31</v>
      </c>
      <c r="H84" s="139">
        <v>0</v>
      </c>
      <c r="I84" s="140">
        <v>6</v>
      </c>
      <c r="J84" s="140">
        <v>1</v>
      </c>
      <c r="K84" s="140">
        <v>7</v>
      </c>
      <c r="L84" s="86">
        <v>0</v>
      </c>
      <c r="M84" s="140">
        <v>2</v>
      </c>
      <c r="N84" s="140">
        <v>14</v>
      </c>
      <c r="O84" s="139">
        <v>3</v>
      </c>
      <c r="P84" s="139">
        <v>37</v>
      </c>
      <c r="Q84" s="139">
        <v>5</v>
      </c>
      <c r="R84" s="139">
        <v>22</v>
      </c>
      <c r="S84" s="100"/>
    </row>
    <row r="85" spans="1:19" s="92" customFormat="1" ht="10.5" customHeight="1">
      <c r="A85" s="34" t="s">
        <v>62</v>
      </c>
      <c r="B85" s="139">
        <v>96</v>
      </c>
      <c r="C85" s="86">
        <v>0</v>
      </c>
      <c r="D85" s="139">
        <v>17</v>
      </c>
      <c r="E85" s="139">
        <v>38</v>
      </c>
      <c r="F85" s="86">
        <v>0</v>
      </c>
      <c r="G85" s="139">
        <v>3</v>
      </c>
      <c r="H85" s="86">
        <v>0</v>
      </c>
      <c r="I85" s="139">
        <v>0</v>
      </c>
      <c r="J85" s="86">
        <v>0</v>
      </c>
      <c r="K85" s="86">
        <v>0</v>
      </c>
      <c r="L85" s="86">
        <v>0</v>
      </c>
      <c r="M85" s="140">
        <v>4</v>
      </c>
      <c r="N85" s="86">
        <v>0</v>
      </c>
      <c r="O85" s="139">
        <v>1</v>
      </c>
      <c r="P85" s="139">
        <v>28</v>
      </c>
      <c r="Q85" s="139">
        <v>1</v>
      </c>
      <c r="R85" s="139">
        <v>4</v>
      </c>
      <c r="S85" s="100"/>
    </row>
    <row r="86" spans="1:19" s="92" customFormat="1" ht="10.5" customHeight="1">
      <c r="A86" s="34" t="s">
        <v>63</v>
      </c>
      <c r="B86" s="139">
        <v>598</v>
      </c>
      <c r="C86" s="140">
        <v>2</v>
      </c>
      <c r="D86" s="139">
        <v>171</v>
      </c>
      <c r="E86" s="139">
        <v>279</v>
      </c>
      <c r="F86" s="86">
        <v>0</v>
      </c>
      <c r="G86" s="139">
        <v>48</v>
      </c>
      <c r="H86" s="86">
        <v>0</v>
      </c>
      <c r="I86" s="140">
        <v>3</v>
      </c>
      <c r="J86" s="140">
        <v>2</v>
      </c>
      <c r="K86" s="140">
        <v>11</v>
      </c>
      <c r="L86" s="140">
        <v>3</v>
      </c>
      <c r="M86" s="139">
        <v>9</v>
      </c>
      <c r="N86" s="86">
        <v>1</v>
      </c>
      <c r="O86" s="139">
        <v>7</v>
      </c>
      <c r="P86" s="139">
        <v>43</v>
      </c>
      <c r="Q86" s="139">
        <v>1</v>
      </c>
      <c r="R86" s="86">
        <v>18</v>
      </c>
      <c r="S86" s="100"/>
    </row>
    <row r="87" spans="1:19" s="92" customFormat="1" ht="18">
      <c r="A87" s="34" t="s">
        <v>83</v>
      </c>
      <c r="B87" s="139">
        <v>4</v>
      </c>
      <c r="C87" s="86">
        <v>0</v>
      </c>
      <c r="D87" s="86">
        <v>0</v>
      </c>
      <c r="E87" s="86">
        <v>0</v>
      </c>
      <c r="F87" s="86">
        <v>0</v>
      </c>
      <c r="G87" s="139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9">
        <v>3</v>
      </c>
      <c r="Q87" s="86">
        <v>0</v>
      </c>
      <c r="R87" s="86">
        <v>0</v>
      </c>
      <c r="S87" s="100"/>
    </row>
    <row r="88" spans="1:19" s="92" customFormat="1">
      <c r="A88" s="51" t="s">
        <v>57</v>
      </c>
      <c r="B88" s="136">
        <v>1348</v>
      </c>
      <c r="C88" s="145">
        <v>3</v>
      </c>
      <c r="D88" s="145">
        <v>344</v>
      </c>
      <c r="E88" s="145">
        <v>518</v>
      </c>
      <c r="F88" s="145">
        <v>3</v>
      </c>
      <c r="G88" s="136">
        <v>105</v>
      </c>
      <c r="H88" s="145">
        <v>1</v>
      </c>
      <c r="I88" s="145">
        <v>12</v>
      </c>
      <c r="J88" s="145">
        <v>3</v>
      </c>
      <c r="K88" s="145">
        <v>38</v>
      </c>
      <c r="L88" s="145">
        <v>3</v>
      </c>
      <c r="M88" s="145">
        <v>17</v>
      </c>
      <c r="N88" s="145">
        <v>15</v>
      </c>
      <c r="O88" s="145">
        <v>12</v>
      </c>
      <c r="P88" s="146">
        <v>199</v>
      </c>
      <c r="Q88" s="145">
        <v>8</v>
      </c>
      <c r="R88" s="145">
        <v>67</v>
      </c>
    </row>
    <row r="89" spans="1:19" s="92" customFormat="1" ht="18">
      <c r="A89" s="49" t="s">
        <v>161</v>
      </c>
      <c r="B89" s="139"/>
      <c r="C89" s="86"/>
      <c r="D89" s="86"/>
      <c r="E89" s="86"/>
      <c r="F89" s="86"/>
      <c r="G89" s="139"/>
      <c r="H89" s="86"/>
      <c r="I89" s="86"/>
      <c r="J89" s="86"/>
      <c r="K89" s="86"/>
      <c r="L89" s="86"/>
      <c r="M89" s="86"/>
      <c r="N89" s="86"/>
      <c r="O89" s="86"/>
      <c r="P89" s="178"/>
      <c r="Q89" s="86"/>
      <c r="R89" s="86"/>
    </row>
    <row r="90" spans="1:19" s="92" customFormat="1" ht="10.5" customHeight="1">
      <c r="A90" s="50" t="s">
        <v>79</v>
      </c>
      <c r="B90" s="139">
        <v>140</v>
      </c>
      <c r="C90" s="86" t="s">
        <v>153</v>
      </c>
      <c r="D90" s="86">
        <v>24</v>
      </c>
      <c r="E90" s="86">
        <v>37</v>
      </c>
      <c r="F90" s="86" t="s">
        <v>153</v>
      </c>
      <c r="G90" s="139">
        <v>5</v>
      </c>
      <c r="H90" s="86" t="s">
        <v>153</v>
      </c>
      <c r="I90" s="86">
        <v>2</v>
      </c>
      <c r="J90" s="86" t="s">
        <v>153</v>
      </c>
      <c r="K90" s="86">
        <v>17</v>
      </c>
      <c r="L90" s="86" t="s">
        <v>153</v>
      </c>
      <c r="M90" s="86">
        <v>1</v>
      </c>
      <c r="N90" s="86" t="s">
        <v>153</v>
      </c>
      <c r="O90" s="86" t="s">
        <v>153</v>
      </c>
      <c r="P90" s="178">
        <v>47</v>
      </c>
      <c r="Q90" s="86" t="s">
        <v>153</v>
      </c>
      <c r="R90" s="86">
        <v>7</v>
      </c>
    </row>
    <row r="91" spans="1:19" s="92" customFormat="1" ht="10.5" customHeight="1">
      <c r="A91" s="34" t="s">
        <v>80</v>
      </c>
      <c r="B91" s="139">
        <v>120</v>
      </c>
      <c r="C91" s="86" t="s">
        <v>153</v>
      </c>
      <c r="D91" s="86">
        <v>21</v>
      </c>
      <c r="E91" s="86">
        <v>23</v>
      </c>
      <c r="F91" s="86" t="s">
        <v>153</v>
      </c>
      <c r="G91" s="139">
        <v>16</v>
      </c>
      <c r="H91" s="86">
        <v>1</v>
      </c>
      <c r="I91" s="86">
        <v>3</v>
      </c>
      <c r="J91" s="86" t="s">
        <v>153</v>
      </c>
      <c r="K91" s="86">
        <v>3</v>
      </c>
      <c r="L91" s="86" t="s">
        <v>153</v>
      </c>
      <c r="M91" s="86">
        <v>1</v>
      </c>
      <c r="N91" s="86" t="s">
        <v>153</v>
      </c>
      <c r="O91" s="86">
        <v>1</v>
      </c>
      <c r="P91" s="178">
        <v>34</v>
      </c>
      <c r="Q91" s="86">
        <v>1</v>
      </c>
      <c r="R91" s="86">
        <v>16</v>
      </c>
    </row>
    <row r="92" spans="1:19" s="92" customFormat="1" ht="10.5" customHeight="1">
      <c r="A92" s="34" t="s">
        <v>154</v>
      </c>
      <c r="B92" s="139">
        <v>313</v>
      </c>
      <c r="C92" s="86">
        <v>1</v>
      </c>
      <c r="D92" s="86">
        <v>111</v>
      </c>
      <c r="E92" s="86">
        <v>71</v>
      </c>
      <c r="F92" s="86">
        <v>3</v>
      </c>
      <c r="G92" s="139">
        <v>32</v>
      </c>
      <c r="H92" s="86" t="s">
        <v>153</v>
      </c>
      <c r="I92" s="86">
        <v>4</v>
      </c>
      <c r="J92" s="86">
        <v>1</v>
      </c>
      <c r="K92" s="86">
        <v>7</v>
      </c>
      <c r="L92" s="86" t="s">
        <v>153</v>
      </c>
      <c r="M92" s="86">
        <v>2</v>
      </c>
      <c r="N92" s="86">
        <v>14</v>
      </c>
      <c r="O92" s="86">
        <v>3</v>
      </c>
      <c r="P92" s="178">
        <v>37</v>
      </c>
      <c r="Q92" s="86">
        <v>5</v>
      </c>
      <c r="R92" s="86">
        <v>22</v>
      </c>
    </row>
    <row r="93" spans="1:19" s="92" customFormat="1" ht="10.5" customHeight="1">
      <c r="A93" s="34" t="s">
        <v>62</v>
      </c>
      <c r="B93" s="139">
        <v>93</v>
      </c>
      <c r="C93" s="86" t="s">
        <v>153</v>
      </c>
      <c r="D93" s="86">
        <v>17</v>
      </c>
      <c r="E93" s="86">
        <v>40</v>
      </c>
      <c r="F93" s="86" t="s">
        <v>153</v>
      </c>
      <c r="G93" s="139">
        <v>3</v>
      </c>
      <c r="H93" s="86" t="s">
        <v>153</v>
      </c>
      <c r="I93" s="86" t="s">
        <v>153</v>
      </c>
      <c r="J93" s="86" t="s">
        <v>153</v>
      </c>
      <c r="K93" s="86" t="s">
        <v>153</v>
      </c>
      <c r="L93" s="86" t="s">
        <v>153</v>
      </c>
      <c r="M93" s="86">
        <v>4</v>
      </c>
      <c r="N93" s="86" t="s">
        <v>153</v>
      </c>
      <c r="O93" s="86">
        <v>1</v>
      </c>
      <c r="P93" s="178">
        <v>24</v>
      </c>
      <c r="Q93" s="86" t="s">
        <v>153</v>
      </c>
      <c r="R93" s="86">
        <v>4</v>
      </c>
    </row>
    <row r="94" spans="1:19" s="92" customFormat="1" ht="10.5" customHeight="1">
      <c r="A94" s="34" t="s">
        <v>63</v>
      </c>
      <c r="B94" s="139">
        <v>678</v>
      </c>
      <c r="C94" s="86">
        <v>2</v>
      </c>
      <c r="D94" s="86">
        <v>171</v>
      </c>
      <c r="E94" s="86">
        <v>347</v>
      </c>
      <c r="F94" s="86" t="s">
        <v>153</v>
      </c>
      <c r="G94" s="139">
        <v>48</v>
      </c>
      <c r="H94" s="86" t="s">
        <v>153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78">
        <v>54</v>
      </c>
      <c r="Q94" s="86">
        <v>2</v>
      </c>
      <c r="R94" s="86">
        <v>18</v>
      </c>
    </row>
    <row r="95" spans="1:19" s="92" customFormat="1" ht="18">
      <c r="A95" s="34" t="s">
        <v>83</v>
      </c>
      <c r="B95" s="139"/>
      <c r="C95" s="86"/>
      <c r="D95" s="86"/>
      <c r="E95" s="86"/>
      <c r="F95" s="86"/>
      <c r="G95" s="139"/>
      <c r="H95" s="86"/>
      <c r="I95" s="86"/>
      <c r="J95" s="86"/>
      <c r="K95" s="86"/>
      <c r="L95" s="86"/>
      <c r="M95" s="86"/>
      <c r="N95" s="86"/>
      <c r="O95" s="86"/>
      <c r="P95" s="178"/>
      <c r="Q95" s="86"/>
      <c r="R95" s="86"/>
    </row>
    <row r="96" spans="1:19" s="123" customFormat="1">
      <c r="A96" s="51" t="s">
        <v>57</v>
      </c>
      <c r="B96" s="136">
        <v>1365</v>
      </c>
      <c r="C96" s="145">
        <v>3</v>
      </c>
      <c r="D96" s="145">
        <v>327</v>
      </c>
      <c r="E96" s="145">
        <v>533</v>
      </c>
      <c r="F96" s="145">
        <v>3</v>
      </c>
      <c r="G96" s="136">
        <v>122</v>
      </c>
      <c r="H96" s="145">
        <v>1</v>
      </c>
      <c r="I96" s="145">
        <v>12</v>
      </c>
      <c r="J96" s="145">
        <v>3</v>
      </c>
      <c r="K96" s="145">
        <v>38</v>
      </c>
      <c r="L96" s="145">
        <v>3</v>
      </c>
      <c r="M96" s="145">
        <v>17</v>
      </c>
      <c r="N96" s="145">
        <v>16</v>
      </c>
      <c r="O96" s="145">
        <v>12</v>
      </c>
      <c r="P96" s="146">
        <v>200</v>
      </c>
      <c r="Q96" s="145">
        <v>8</v>
      </c>
      <c r="R96" s="145">
        <v>67</v>
      </c>
    </row>
    <row r="97" spans="1:23" s="92" customFormat="1" ht="18">
      <c r="A97" s="49" t="s">
        <v>162</v>
      </c>
      <c r="B97" s="139"/>
      <c r="C97" s="86"/>
      <c r="D97" s="86"/>
      <c r="E97" s="86"/>
      <c r="F97" s="86"/>
      <c r="G97" s="139"/>
      <c r="H97" s="86"/>
      <c r="I97" s="86"/>
      <c r="J97" s="86"/>
      <c r="K97" s="86"/>
      <c r="L97" s="86"/>
      <c r="M97" s="86"/>
      <c r="N97" s="86"/>
      <c r="O97" s="86"/>
      <c r="P97" s="178"/>
      <c r="Q97" s="86"/>
      <c r="R97" s="86"/>
    </row>
    <row r="98" spans="1:23" s="92" customFormat="1" ht="10.5" customHeight="1">
      <c r="A98" s="50" t="s">
        <v>79</v>
      </c>
      <c r="B98" s="139">
        <v>141</v>
      </c>
      <c r="C98" s="86">
        <v>0</v>
      </c>
      <c r="D98" s="86">
        <v>25</v>
      </c>
      <c r="E98" s="86">
        <v>37</v>
      </c>
      <c r="F98" s="86">
        <v>0</v>
      </c>
      <c r="G98" s="139">
        <v>5</v>
      </c>
      <c r="H98" s="86" t="s">
        <v>153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78">
        <v>47</v>
      </c>
      <c r="Q98" s="86">
        <v>0</v>
      </c>
      <c r="R98" s="86">
        <v>7</v>
      </c>
    </row>
    <row r="99" spans="1:23" s="92" customFormat="1" ht="10.5" customHeight="1">
      <c r="A99" s="34" t="s">
        <v>80</v>
      </c>
      <c r="B99" s="139">
        <v>119</v>
      </c>
      <c r="C99" s="86">
        <v>0</v>
      </c>
      <c r="D99" s="86">
        <v>21</v>
      </c>
      <c r="E99" s="86">
        <v>25</v>
      </c>
      <c r="F99" s="86">
        <v>0</v>
      </c>
      <c r="G99" s="139">
        <v>16</v>
      </c>
      <c r="H99" s="86">
        <v>1</v>
      </c>
      <c r="I99" s="86">
        <v>3</v>
      </c>
      <c r="J99" s="86">
        <v>0</v>
      </c>
      <c r="K99" s="86" t="s">
        <v>153</v>
      </c>
      <c r="L99" s="86">
        <v>0</v>
      </c>
      <c r="M99" s="86">
        <v>1</v>
      </c>
      <c r="N99" s="86">
        <v>0</v>
      </c>
      <c r="O99" s="86">
        <v>1</v>
      </c>
      <c r="P99" s="178">
        <v>34</v>
      </c>
      <c r="Q99" s="86">
        <v>1</v>
      </c>
      <c r="R99" s="86">
        <v>16</v>
      </c>
      <c r="S99" s="158"/>
      <c r="T99" s="158"/>
      <c r="U99" s="158"/>
      <c r="V99" s="158"/>
      <c r="W99" s="158"/>
    </row>
    <row r="100" spans="1:23" s="92" customFormat="1" ht="10.5" customHeight="1">
      <c r="A100" s="34" t="s">
        <v>154</v>
      </c>
      <c r="B100" s="139">
        <v>315</v>
      </c>
      <c r="C100" s="86">
        <v>1</v>
      </c>
      <c r="D100" s="86">
        <v>99</v>
      </c>
      <c r="E100" s="86">
        <v>75</v>
      </c>
      <c r="F100" s="86">
        <v>3</v>
      </c>
      <c r="G100" s="139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78">
        <v>37</v>
      </c>
      <c r="Q100" s="86">
        <v>5</v>
      </c>
      <c r="R100" s="86">
        <v>22</v>
      </c>
      <c r="S100" s="158"/>
      <c r="T100" s="158"/>
      <c r="U100" s="158"/>
      <c r="V100" s="158"/>
      <c r="W100" s="158"/>
    </row>
    <row r="101" spans="1:23" s="92" customFormat="1" ht="10.5" customHeight="1">
      <c r="A101" s="34" t="s">
        <v>62</v>
      </c>
      <c r="B101" s="139">
        <v>93</v>
      </c>
      <c r="C101" s="86" t="s">
        <v>153</v>
      </c>
      <c r="D101" s="86">
        <v>17</v>
      </c>
      <c r="E101" s="86">
        <v>40</v>
      </c>
      <c r="F101" s="86">
        <v>0</v>
      </c>
      <c r="G101" s="139">
        <v>3</v>
      </c>
      <c r="H101" s="86">
        <v>0</v>
      </c>
      <c r="I101" s="86" t="s">
        <v>153</v>
      </c>
      <c r="J101" s="86" t="s">
        <v>153</v>
      </c>
      <c r="K101" s="86" t="s">
        <v>153</v>
      </c>
      <c r="L101" s="86">
        <v>0</v>
      </c>
      <c r="M101" s="86">
        <v>4</v>
      </c>
      <c r="N101" s="86">
        <v>0</v>
      </c>
      <c r="O101" s="86">
        <v>1</v>
      </c>
      <c r="P101" s="178">
        <v>24</v>
      </c>
      <c r="Q101" s="86">
        <v>0</v>
      </c>
      <c r="R101" s="86">
        <v>4</v>
      </c>
      <c r="S101" s="158"/>
      <c r="T101" s="158"/>
      <c r="U101" s="158"/>
      <c r="V101" s="158"/>
      <c r="W101" s="158"/>
    </row>
    <row r="102" spans="1:23" s="92" customFormat="1" ht="10.5" customHeight="1">
      <c r="A102" s="34" t="s">
        <v>63</v>
      </c>
      <c r="B102" s="139">
        <v>693</v>
      </c>
      <c r="C102" s="86">
        <v>2</v>
      </c>
      <c r="D102" s="86">
        <v>165</v>
      </c>
      <c r="E102" s="86">
        <v>356</v>
      </c>
      <c r="F102" s="86">
        <v>0</v>
      </c>
      <c r="G102" s="139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78">
        <v>55</v>
      </c>
      <c r="Q102" s="86">
        <v>2</v>
      </c>
      <c r="R102" s="86">
        <v>18</v>
      </c>
      <c r="S102" s="158"/>
      <c r="T102" s="158"/>
      <c r="U102" s="158"/>
      <c r="V102" s="158"/>
      <c r="W102" s="158"/>
    </row>
    <row r="103" spans="1:23" s="92" customFormat="1" ht="18">
      <c r="A103" s="34" t="s">
        <v>83</v>
      </c>
      <c r="B103" s="139">
        <v>4</v>
      </c>
      <c r="C103" s="86">
        <v>0</v>
      </c>
      <c r="D103" s="86">
        <v>0</v>
      </c>
      <c r="E103" s="86">
        <v>0</v>
      </c>
      <c r="F103" s="86">
        <v>0</v>
      </c>
      <c r="G103" s="139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78">
        <v>3</v>
      </c>
      <c r="Q103" s="86">
        <v>0</v>
      </c>
      <c r="R103" s="86">
        <v>0</v>
      </c>
      <c r="S103" s="158"/>
      <c r="T103" s="158"/>
      <c r="U103" s="158"/>
      <c r="V103" s="158"/>
      <c r="W103" s="158"/>
    </row>
    <row r="104" spans="1:23" s="92" customFormat="1">
      <c r="A104" s="51" t="s">
        <v>57</v>
      </c>
      <c r="B104" s="136">
        <v>1409</v>
      </c>
      <c r="C104" s="145">
        <v>3</v>
      </c>
      <c r="D104" s="145">
        <v>327</v>
      </c>
      <c r="E104" s="145">
        <v>571</v>
      </c>
      <c r="F104" s="86">
        <v>3</v>
      </c>
      <c r="G104" s="136">
        <v>123</v>
      </c>
      <c r="H104" s="145">
        <v>1</v>
      </c>
      <c r="I104" s="145">
        <v>12</v>
      </c>
      <c r="J104" s="145">
        <v>3</v>
      </c>
      <c r="K104" s="145">
        <v>39</v>
      </c>
      <c r="L104" s="145">
        <v>3</v>
      </c>
      <c r="M104" s="145">
        <v>17</v>
      </c>
      <c r="N104" s="145">
        <v>18</v>
      </c>
      <c r="O104" s="145">
        <v>12</v>
      </c>
      <c r="P104" s="146">
        <v>202</v>
      </c>
      <c r="Q104" s="145">
        <v>8</v>
      </c>
      <c r="R104" s="145">
        <v>67</v>
      </c>
      <c r="S104" s="158"/>
      <c r="T104" s="158"/>
      <c r="U104" s="158"/>
      <c r="V104" s="158"/>
      <c r="W104" s="158"/>
    </row>
    <row r="105" spans="1:23" s="92" customFormat="1" ht="18">
      <c r="A105" s="49" t="s">
        <v>163</v>
      </c>
      <c r="S105" s="158"/>
      <c r="T105" s="158"/>
      <c r="U105" s="158"/>
      <c r="V105" s="158"/>
      <c r="W105" s="158"/>
    </row>
    <row r="106" spans="1:23" s="92" customFormat="1" ht="9.75" customHeight="1">
      <c r="A106" s="50" t="s">
        <v>79</v>
      </c>
      <c r="B106" s="139">
        <v>149</v>
      </c>
      <c r="C106" s="86">
        <v>0</v>
      </c>
      <c r="D106" s="86">
        <v>25</v>
      </c>
      <c r="E106" s="86">
        <v>44</v>
      </c>
      <c r="F106" s="86">
        <v>0</v>
      </c>
      <c r="G106" s="139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78">
        <v>47</v>
      </c>
      <c r="Q106" s="86">
        <v>0</v>
      </c>
      <c r="R106" s="86">
        <v>7</v>
      </c>
      <c r="S106" s="158"/>
      <c r="T106" s="158"/>
      <c r="U106" s="158"/>
      <c r="V106" s="158"/>
      <c r="W106" s="158"/>
    </row>
    <row r="107" spans="1:23" s="92" customFormat="1" ht="9.75" customHeight="1">
      <c r="A107" s="34" t="s">
        <v>80</v>
      </c>
      <c r="B107" s="139">
        <v>123</v>
      </c>
      <c r="C107" s="86">
        <v>0</v>
      </c>
      <c r="D107" s="86">
        <v>21</v>
      </c>
      <c r="E107" s="86">
        <v>29</v>
      </c>
      <c r="F107" s="86">
        <v>0</v>
      </c>
      <c r="G107" s="139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78">
        <v>34</v>
      </c>
      <c r="Q107" s="86">
        <v>1</v>
      </c>
      <c r="R107" s="86">
        <v>16</v>
      </c>
      <c r="S107" s="158"/>
      <c r="T107" s="158"/>
      <c r="U107" s="158"/>
      <c r="V107" s="158"/>
      <c r="W107" s="158"/>
    </row>
    <row r="108" spans="1:23" s="92" customFormat="1" ht="9.75" customHeight="1">
      <c r="A108" s="34" t="s">
        <v>154</v>
      </c>
      <c r="B108" s="139">
        <v>323</v>
      </c>
      <c r="C108" s="86">
        <v>1</v>
      </c>
      <c r="D108" s="86">
        <v>99</v>
      </c>
      <c r="E108" s="86">
        <v>81</v>
      </c>
      <c r="F108" s="86">
        <v>3</v>
      </c>
      <c r="G108" s="139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78">
        <v>37</v>
      </c>
      <c r="Q108" s="86">
        <v>5</v>
      </c>
      <c r="R108" s="86">
        <v>22</v>
      </c>
      <c r="S108" s="158"/>
      <c r="T108" s="158"/>
      <c r="U108" s="158"/>
      <c r="V108" s="158"/>
      <c r="W108" s="158"/>
    </row>
    <row r="109" spans="1:23" s="92" customFormat="1" ht="9.75" customHeight="1">
      <c r="A109" s="34" t="s">
        <v>62</v>
      </c>
      <c r="B109" s="139">
        <v>97</v>
      </c>
      <c r="C109" s="86">
        <v>0</v>
      </c>
      <c r="D109" s="86">
        <v>17</v>
      </c>
      <c r="E109" s="86">
        <v>43</v>
      </c>
      <c r="F109" s="86">
        <v>0</v>
      </c>
      <c r="G109" s="139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78">
        <v>24</v>
      </c>
      <c r="Q109" s="86">
        <v>0</v>
      </c>
      <c r="R109" s="86">
        <v>4</v>
      </c>
      <c r="S109" s="158"/>
      <c r="T109" s="158"/>
      <c r="U109" s="158"/>
      <c r="V109" s="158"/>
      <c r="W109" s="158"/>
    </row>
    <row r="110" spans="1:23" s="92" customFormat="1" ht="9.75" customHeight="1">
      <c r="A110" s="34" t="s">
        <v>63</v>
      </c>
      <c r="B110" s="139">
        <v>713</v>
      </c>
      <c r="C110" s="86">
        <v>2</v>
      </c>
      <c r="D110" s="86">
        <v>165</v>
      </c>
      <c r="E110" s="86">
        <v>374</v>
      </c>
      <c r="F110" s="86">
        <v>0</v>
      </c>
      <c r="G110" s="139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78">
        <v>57</v>
      </c>
      <c r="Q110" s="86">
        <v>2</v>
      </c>
      <c r="R110" s="86">
        <v>18</v>
      </c>
      <c r="S110" s="158"/>
      <c r="T110" s="158"/>
      <c r="U110" s="158"/>
      <c r="V110" s="158"/>
      <c r="W110" s="158"/>
    </row>
    <row r="111" spans="1:23" s="92" customFormat="1" ht="18">
      <c r="A111" s="52" t="s">
        <v>83</v>
      </c>
      <c r="B111" s="139">
        <v>4</v>
      </c>
      <c r="C111" s="86">
        <v>0</v>
      </c>
      <c r="D111" s="86">
        <v>0</v>
      </c>
      <c r="E111" s="86">
        <v>0</v>
      </c>
      <c r="F111" s="86">
        <v>0</v>
      </c>
      <c r="G111" s="139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78">
        <v>3</v>
      </c>
      <c r="Q111" s="86">
        <v>0</v>
      </c>
      <c r="R111" s="86">
        <v>0</v>
      </c>
      <c r="S111" s="158"/>
      <c r="T111" s="158"/>
      <c r="U111" s="158"/>
      <c r="V111" s="158"/>
      <c r="W111" s="158"/>
    </row>
    <row r="112" spans="1:23" s="92" customFormat="1">
      <c r="A112" s="122"/>
      <c r="B112" s="13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8"/>
    </row>
    <row r="113" spans="1:23" s="92" customFormat="1">
      <c r="A113" s="48" t="s">
        <v>57</v>
      </c>
      <c r="B113" s="136">
        <v>1498</v>
      </c>
      <c r="C113" s="143">
        <v>8</v>
      </c>
      <c r="D113" s="143">
        <v>334</v>
      </c>
      <c r="E113" s="143">
        <v>635</v>
      </c>
      <c r="F113" s="144">
        <v>3</v>
      </c>
      <c r="G113" s="143">
        <v>129</v>
      </c>
      <c r="H113" s="143">
        <v>3</v>
      </c>
      <c r="I113" s="143">
        <v>13</v>
      </c>
      <c r="J113" s="143">
        <v>3</v>
      </c>
      <c r="K113" s="143">
        <v>39</v>
      </c>
      <c r="L113" s="143">
        <v>3</v>
      </c>
      <c r="M113" s="143">
        <v>20</v>
      </c>
      <c r="N113" s="144">
        <v>18</v>
      </c>
      <c r="O113" s="143">
        <v>12</v>
      </c>
      <c r="P113" s="143">
        <v>211</v>
      </c>
      <c r="Q113" s="143">
        <v>8</v>
      </c>
      <c r="R113" s="143">
        <v>59</v>
      </c>
      <c r="S113" s="160"/>
      <c r="T113" s="158"/>
      <c r="U113" s="158"/>
      <c r="V113" s="158"/>
      <c r="W113" s="158"/>
    </row>
    <row r="114" spans="1:23" s="92" customFormat="1" ht="18">
      <c r="A114" s="49" t="s">
        <v>164</v>
      </c>
      <c r="S114" s="160"/>
    </row>
    <row r="115" spans="1:23" s="92" customFormat="1" ht="9.75" customHeight="1">
      <c r="A115" s="50" t="s">
        <v>79</v>
      </c>
      <c r="B115" s="139">
        <v>179</v>
      </c>
      <c r="C115" s="86">
        <v>5</v>
      </c>
      <c r="D115" s="139">
        <v>33</v>
      </c>
      <c r="E115" s="139">
        <v>53</v>
      </c>
      <c r="F115" s="86">
        <v>0</v>
      </c>
      <c r="G115" s="139">
        <v>10</v>
      </c>
      <c r="H115" s="86">
        <v>0</v>
      </c>
      <c r="I115" s="139">
        <v>2</v>
      </c>
      <c r="J115" s="86">
        <v>0</v>
      </c>
      <c r="K115" s="139">
        <v>18</v>
      </c>
      <c r="L115" s="86">
        <v>0</v>
      </c>
      <c r="M115" s="139">
        <v>2</v>
      </c>
      <c r="N115" s="86">
        <v>1</v>
      </c>
      <c r="O115" s="86">
        <v>0</v>
      </c>
      <c r="P115" s="139">
        <v>45</v>
      </c>
      <c r="Q115" s="86">
        <v>0</v>
      </c>
      <c r="R115" s="131">
        <v>10</v>
      </c>
      <c r="S115" s="160"/>
    </row>
    <row r="116" spans="1:23" s="92" customFormat="1" ht="9.75" customHeight="1">
      <c r="A116" s="34" t="s">
        <v>80</v>
      </c>
      <c r="B116" s="139">
        <v>106</v>
      </c>
      <c r="C116" s="86">
        <v>0</v>
      </c>
      <c r="D116" s="139">
        <v>16</v>
      </c>
      <c r="E116" s="139">
        <v>28</v>
      </c>
      <c r="F116" s="86">
        <v>0</v>
      </c>
      <c r="G116" s="139">
        <v>16</v>
      </c>
      <c r="H116" s="86">
        <v>0</v>
      </c>
      <c r="I116" s="140">
        <v>2</v>
      </c>
      <c r="J116" s="86">
        <v>0</v>
      </c>
      <c r="K116" s="86">
        <v>0</v>
      </c>
      <c r="L116" s="86">
        <v>0</v>
      </c>
      <c r="M116" s="140">
        <v>2</v>
      </c>
      <c r="N116" s="86">
        <v>0</v>
      </c>
      <c r="O116" s="140">
        <v>1</v>
      </c>
      <c r="P116" s="139">
        <v>32</v>
      </c>
      <c r="Q116" s="140">
        <v>1</v>
      </c>
      <c r="R116" s="139">
        <v>8</v>
      </c>
      <c r="S116" s="160"/>
    </row>
    <row r="117" spans="1:23" s="92" customFormat="1" ht="9.75" customHeight="1">
      <c r="A117" s="34" t="s">
        <v>154</v>
      </c>
      <c r="B117" s="139">
        <v>330</v>
      </c>
      <c r="C117" s="140">
        <v>1</v>
      </c>
      <c r="D117" s="139">
        <v>103</v>
      </c>
      <c r="E117" s="139">
        <v>87</v>
      </c>
      <c r="F117" s="140">
        <v>3</v>
      </c>
      <c r="G117" s="139">
        <v>42</v>
      </c>
      <c r="H117" s="86">
        <v>0</v>
      </c>
      <c r="I117" s="140">
        <v>4</v>
      </c>
      <c r="J117" s="140">
        <v>1</v>
      </c>
      <c r="K117" s="140">
        <v>7</v>
      </c>
      <c r="L117" s="86">
        <v>0</v>
      </c>
      <c r="M117" s="140">
        <v>3</v>
      </c>
      <c r="N117" s="140">
        <v>16</v>
      </c>
      <c r="O117" s="139">
        <v>3</v>
      </c>
      <c r="P117" s="139">
        <v>33</v>
      </c>
      <c r="Q117" s="139">
        <v>5</v>
      </c>
      <c r="R117" s="139">
        <v>22</v>
      </c>
      <c r="S117" s="160"/>
    </row>
    <row r="118" spans="1:23" s="92" customFormat="1" ht="9.75" customHeight="1">
      <c r="A118" s="34" t="s">
        <v>62</v>
      </c>
      <c r="B118" s="139">
        <v>89</v>
      </c>
      <c r="C118" s="86">
        <v>0</v>
      </c>
      <c r="D118" s="139">
        <v>15</v>
      </c>
      <c r="E118" s="139">
        <v>40</v>
      </c>
      <c r="F118" s="86">
        <v>0</v>
      </c>
      <c r="G118" s="139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40">
        <v>4</v>
      </c>
      <c r="N118" s="86">
        <v>0</v>
      </c>
      <c r="O118" s="139">
        <v>1</v>
      </c>
      <c r="P118" s="139">
        <v>23</v>
      </c>
      <c r="Q118" s="86">
        <v>0</v>
      </c>
      <c r="R118" s="139">
        <v>3</v>
      </c>
      <c r="S118" s="160"/>
    </row>
    <row r="119" spans="1:23" s="92" customFormat="1" ht="9.75" customHeight="1">
      <c r="A119" s="34" t="s">
        <v>63</v>
      </c>
      <c r="B119" s="139">
        <v>791</v>
      </c>
      <c r="C119" s="140">
        <v>2</v>
      </c>
      <c r="D119" s="139">
        <v>167</v>
      </c>
      <c r="E119" s="139">
        <v>427</v>
      </c>
      <c r="F119" s="86">
        <v>0</v>
      </c>
      <c r="G119" s="139">
        <v>56</v>
      </c>
      <c r="H119" s="86">
        <v>3</v>
      </c>
      <c r="I119" s="140">
        <v>5</v>
      </c>
      <c r="J119" s="140">
        <v>2</v>
      </c>
      <c r="K119" s="140">
        <v>14</v>
      </c>
      <c r="L119" s="140">
        <v>3</v>
      </c>
      <c r="M119" s="139">
        <v>9</v>
      </c>
      <c r="N119" s="86">
        <v>1</v>
      </c>
      <c r="O119" s="139">
        <v>7</v>
      </c>
      <c r="P119" s="139">
        <v>77</v>
      </c>
      <c r="Q119" s="139">
        <v>2</v>
      </c>
      <c r="R119" s="139">
        <v>16</v>
      </c>
      <c r="S119" s="160"/>
    </row>
    <row r="120" spans="1:23" s="92" customFormat="1" ht="18">
      <c r="A120" s="34" t="s">
        <v>83</v>
      </c>
      <c r="B120" s="139">
        <v>3</v>
      </c>
      <c r="C120" s="86">
        <v>0</v>
      </c>
      <c r="D120" s="86">
        <v>0</v>
      </c>
      <c r="E120" s="86">
        <v>0</v>
      </c>
      <c r="F120" s="86">
        <v>0</v>
      </c>
      <c r="G120" s="139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9">
        <v>1</v>
      </c>
      <c r="Q120" s="86">
        <v>0</v>
      </c>
      <c r="R120" s="86">
        <v>0</v>
      </c>
      <c r="S120" s="160"/>
    </row>
    <row r="121" spans="1:23" s="92" customFormat="1">
      <c r="A121" s="51" t="s">
        <v>57</v>
      </c>
      <c r="B121" s="136">
        <v>1518</v>
      </c>
      <c r="C121" s="145">
        <v>8</v>
      </c>
      <c r="D121" s="145">
        <v>335</v>
      </c>
      <c r="E121" s="145">
        <v>641</v>
      </c>
      <c r="F121" s="145">
        <v>3</v>
      </c>
      <c r="G121" s="136">
        <v>134</v>
      </c>
      <c r="H121" s="145">
        <v>3</v>
      </c>
      <c r="I121" s="145">
        <v>13</v>
      </c>
      <c r="J121" s="145">
        <v>3</v>
      </c>
      <c r="K121" s="145">
        <v>38</v>
      </c>
      <c r="L121" s="145">
        <v>3</v>
      </c>
      <c r="M121" s="145">
        <v>20</v>
      </c>
      <c r="N121" s="145">
        <v>18</v>
      </c>
      <c r="O121" s="145">
        <v>12</v>
      </c>
      <c r="P121" s="146">
        <v>219</v>
      </c>
      <c r="Q121" s="145">
        <v>9</v>
      </c>
      <c r="R121" s="145">
        <v>59</v>
      </c>
      <c r="S121" s="161"/>
    </row>
    <row r="122" spans="1:23" s="92" customFormat="1" ht="18">
      <c r="A122" s="49" t="s">
        <v>165</v>
      </c>
      <c r="B122" s="139"/>
      <c r="C122" s="86"/>
      <c r="D122" s="86"/>
      <c r="E122" s="86"/>
      <c r="F122" s="86"/>
      <c r="G122" s="139"/>
      <c r="H122" s="86">
        <v>0</v>
      </c>
      <c r="I122" s="86"/>
      <c r="J122" s="86"/>
      <c r="K122" s="86"/>
      <c r="L122" s="86"/>
      <c r="M122" s="86"/>
      <c r="N122" s="86"/>
      <c r="O122" s="86"/>
      <c r="P122" s="178"/>
      <c r="Q122" s="86"/>
      <c r="R122" s="86"/>
      <c r="S122" s="161"/>
    </row>
    <row r="123" spans="1:23" s="92" customFormat="1" ht="9" customHeight="1">
      <c r="A123" s="50" t="s">
        <v>79</v>
      </c>
      <c r="B123" s="139">
        <v>172</v>
      </c>
      <c r="C123" s="86">
        <v>5</v>
      </c>
      <c r="D123" s="86">
        <v>32</v>
      </c>
      <c r="E123" s="86">
        <v>48</v>
      </c>
      <c r="F123" s="86">
        <v>0</v>
      </c>
      <c r="G123" s="139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78">
        <v>44</v>
      </c>
      <c r="Q123" s="86">
        <v>1</v>
      </c>
      <c r="R123" s="86">
        <v>9</v>
      </c>
      <c r="S123" s="161"/>
    </row>
    <row r="124" spans="1:23" s="92" customFormat="1" ht="9" customHeight="1">
      <c r="A124" s="34" t="s">
        <v>80</v>
      </c>
      <c r="B124" s="139">
        <v>95</v>
      </c>
      <c r="C124" s="86">
        <v>0</v>
      </c>
      <c r="D124" s="86">
        <v>16</v>
      </c>
      <c r="E124" s="86">
        <v>20</v>
      </c>
      <c r="F124" s="86">
        <v>0</v>
      </c>
      <c r="G124" s="139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78">
        <v>29</v>
      </c>
      <c r="Q124" s="86">
        <v>1</v>
      </c>
      <c r="R124" s="86">
        <v>8</v>
      </c>
      <c r="S124" s="161"/>
    </row>
    <row r="125" spans="1:23" s="92" customFormat="1" ht="9" customHeight="1">
      <c r="A125" s="34" t="s">
        <v>154</v>
      </c>
      <c r="B125" s="139">
        <v>351</v>
      </c>
      <c r="C125" s="86">
        <v>1</v>
      </c>
      <c r="D125" s="86">
        <v>101</v>
      </c>
      <c r="E125" s="86">
        <v>100</v>
      </c>
      <c r="F125" s="86">
        <v>3</v>
      </c>
      <c r="G125" s="139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78">
        <v>44</v>
      </c>
      <c r="Q125" s="86">
        <v>5</v>
      </c>
      <c r="R125" s="86">
        <v>22</v>
      </c>
      <c r="S125" s="161"/>
    </row>
    <row r="126" spans="1:23" s="92" customFormat="1" ht="9" customHeight="1">
      <c r="A126" s="34" t="s">
        <v>62</v>
      </c>
      <c r="B126" s="139">
        <v>62</v>
      </c>
      <c r="C126" s="86">
        <v>0</v>
      </c>
      <c r="D126" s="86">
        <v>15</v>
      </c>
      <c r="E126" s="86">
        <v>16</v>
      </c>
      <c r="F126" s="86">
        <v>0</v>
      </c>
      <c r="G126" s="139">
        <v>3</v>
      </c>
      <c r="H126" s="86">
        <v>0</v>
      </c>
      <c r="I126" s="86" t="s">
        <v>153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78">
        <v>20</v>
      </c>
      <c r="Q126" s="86">
        <v>0</v>
      </c>
      <c r="R126" s="86">
        <v>3</v>
      </c>
      <c r="S126" s="161"/>
    </row>
    <row r="127" spans="1:23" s="92" customFormat="1" ht="9" customHeight="1">
      <c r="A127" s="34" t="s">
        <v>63</v>
      </c>
      <c r="B127" s="139">
        <v>835</v>
      </c>
      <c r="C127" s="86">
        <v>2</v>
      </c>
      <c r="D127" s="86">
        <v>171</v>
      </c>
      <c r="E127" s="86">
        <v>457</v>
      </c>
      <c r="F127" s="86">
        <v>0</v>
      </c>
      <c r="G127" s="139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78">
        <v>81</v>
      </c>
      <c r="Q127" s="86">
        <v>2</v>
      </c>
      <c r="R127" s="86">
        <v>17</v>
      </c>
      <c r="S127" s="161"/>
    </row>
    <row r="128" spans="1:23" s="92" customFormat="1" ht="18">
      <c r="A128" s="34" t="s">
        <v>83</v>
      </c>
      <c r="B128" s="139">
        <v>3</v>
      </c>
      <c r="C128" s="86">
        <v>0</v>
      </c>
      <c r="D128" s="86">
        <v>0</v>
      </c>
      <c r="E128" s="86">
        <v>0</v>
      </c>
      <c r="F128" s="86">
        <v>0</v>
      </c>
      <c r="G128" s="139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78">
        <v>1</v>
      </c>
      <c r="Q128" s="86">
        <v>0</v>
      </c>
      <c r="R128" s="86">
        <v>0</v>
      </c>
      <c r="S128" s="161"/>
    </row>
    <row r="129" spans="1:19" s="92" customFormat="1">
      <c r="A129" s="51" t="s">
        <v>57</v>
      </c>
      <c r="B129" s="136">
        <v>1536</v>
      </c>
      <c r="C129" s="145">
        <v>8</v>
      </c>
      <c r="D129" s="145">
        <v>336</v>
      </c>
      <c r="E129" s="145">
        <v>650</v>
      </c>
      <c r="F129" s="145">
        <v>3</v>
      </c>
      <c r="G129" s="136">
        <v>137</v>
      </c>
      <c r="H129" s="145">
        <v>3</v>
      </c>
      <c r="I129" s="145">
        <v>14</v>
      </c>
      <c r="J129" s="145">
        <v>3</v>
      </c>
      <c r="K129" s="145">
        <v>38</v>
      </c>
      <c r="L129" s="145">
        <v>3</v>
      </c>
      <c r="M129" s="145">
        <v>20</v>
      </c>
      <c r="N129" s="145">
        <v>20</v>
      </c>
      <c r="O129" s="145">
        <v>12</v>
      </c>
      <c r="P129" s="146">
        <v>219</v>
      </c>
      <c r="Q129" s="145">
        <v>9</v>
      </c>
      <c r="R129" s="145">
        <v>61</v>
      </c>
      <c r="S129" s="162"/>
    </row>
    <row r="130" spans="1:19" s="92" customFormat="1" ht="18">
      <c r="A130" s="49" t="s">
        <v>166</v>
      </c>
      <c r="B130" s="139"/>
      <c r="C130" s="86"/>
      <c r="D130" s="86"/>
      <c r="E130" s="86"/>
      <c r="F130" s="86"/>
      <c r="G130" s="139"/>
      <c r="H130" s="86"/>
      <c r="I130" s="86"/>
      <c r="J130" s="86"/>
      <c r="K130" s="86"/>
      <c r="L130" s="86"/>
      <c r="M130" s="86"/>
      <c r="N130" s="86"/>
      <c r="O130" s="86"/>
      <c r="P130" s="178"/>
      <c r="Q130" s="86"/>
      <c r="R130" s="86"/>
      <c r="S130" s="162"/>
    </row>
    <row r="131" spans="1:19" s="92" customFormat="1" ht="10.5" customHeight="1">
      <c r="A131" s="50" t="s">
        <v>79</v>
      </c>
      <c r="B131" s="139">
        <v>174</v>
      </c>
      <c r="C131" s="86">
        <v>5</v>
      </c>
      <c r="D131" s="86">
        <v>32</v>
      </c>
      <c r="E131" s="86">
        <v>49</v>
      </c>
      <c r="F131" s="86">
        <v>0</v>
      </c>
      <c r="G131" s="139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78">
        <v>44</v>
      </c>
      <c r="Q131" s="86">
        <v>1</v>
      </c>
      <c r="R131" s="86">
        <v>10</v>
      </c>
      <c r="S131" s="162"/>
    </row>
    <row r="132" spans="1:19" s="92" customFormat="1" ht="10.5" customHeight="1">
      <c r="A132" s="34" t="s">
        <v>80</v>
      </c>
      <c r="B132" s="139">
        <v>95</v>
      </c>
      <c r="C132" s="86">
        <v>0</v>
      </c>
      <c r="D132" s="86">
        <v>15</v>
      </c>
      <c r="E132" s="86">
        <v>20</v>
      </c>
      <c r="F132" s="86">
        <v>0</v>
      </c>
      <c r="G132" s="139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78">
        <v>29</v>
      </c>
      <c r="Q132" s="86">
        <v>1</v>
      </c>
      <c r="R132" s="86">
        <v>8</v>
      </c>
      <c r="S132" s="162"/>
    </row>
    <row r="133" spans="1:19" s="92" customFormat="1" ht="10.5" customHeight="1">
      <c r="A133" s="34" t="s">
        <v>154</v>
      </c>
      <c r="B133" s="139">
        <v>358</v>
      </c>
      <c r="C133" s="86">
        <v>1</v>
      </c>
      <c r="D133" s="86">
        <v>103</v>
      </c>
      <c r="E133" s="86">
        <v>103</v>
      </c>
      <c r="F133" s="86">
        <v>3</v>
      </c>
      <c r="G133" s="139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78">
        <v>44</v>
      </c>
      <c r="Q133" s="86">
        <v>5</v>
      </c>
      <c r="R133" s="86">
        <v>23</v>
      </c>
      <c r="S133" s="162"/>
    </row>
    <row r="134" spans="1:19" s="92" customFormat="1" ht="10.5" customHeight="1">
      <c r="A134" s="34" t="s">
        <v>62</v>
      </c>
      <c r="B134" s="139">
        <v>63</v>
      </c>
      <c r="C134" s="86">
        <v>0</v>
      </c>
      <c r="D134" s="86">
        <v>15</v>
      </c>
      <c r="E134" s="86">
        <v>17</v>
      </c>
      <c r="F134" s="86">
        <v>0</v>
      </c>
      <c r="G134" s="139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78">
        <v>20</v>
      </c>
      <c r="Q134" s="86">
        <v>0</v>
      </c>
      <c r="R134" s="86">
        <v>3</v>
      </c>
      <c r="S134" s="162"/>
    </row>
    <row r="135" spans="1:19" s="92" customFormat="1" ht="10.5" customHeight="1">
      <c r="A135" s="34" t="s">
        <v>63</v>
      </c>
      <c r="B135" s="139">
        <v>843</v>
      </c>
      <c r="C135" s="86">
        <v>2</v>
      </c>
      <c r="D135" s="86">
        <v>171</v>
      </c>
      <c r="E135" s="86">
        <v>461</v>
      </c>
      <c r="F135" s="86">
        <v>0</v>
      </c>
      <c r="G135" s="139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78">
        <v>81</v>
      </c>
      <c r="Q135" s="86">
        <v>2</v>
      </c>
      <c r="R135" s="86">
        <v>17</v>
      </c>
      <c r="S135" s="162"/>
    </row>
    <row r="136" spans="1:19" s="92" customFormat="1" ht="18">
      <c r="A136" s="34" t="s">
        <v>83</v>
      </c>
      <c r="B136" s="139">
        <v>3</v>
      </c>
      <c r="C136" s="86">
        <v>0</v>
      </c>
      <c r="D136" s="86">
        <v>0</v>
      </c>
      <c r="E136" s="86">
        <v>0</v>
      </c>
      <c r="F136" s="86">
        <v>0</v>
      </c>
      <c r="G136" s="139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78">
        <v>1</v>
      </c>
      <c r="Q136" s="86">
        <v>0</v>
      </c>
      <c r="R136" s="86">
        <v>0</v>
      </c>
      <c r="S136" s="162"/>
    </row>
    <row r="137" spans="1:19" s="92" customFormat="1">
      <c r="A137" s="51" t="s">
        <v>57</v>
      </c>
      <c r="B137" s="167">
        <v>1588</v>
      </c>
      <c r="C137" s="169">
        <v>9</v>
      </c>
      <c r="D137" s="169">
        <v>339</v>
      </c>
      <c r="E137" s="169">
        <v>688</v>
      </c>
      <c r="F137" s="165">
        <v>3</v>
      </c>
      <c r="G137" s="167">
        <v>142</v>
      </c>
      <c r="H137" s="169">
        <v>3</v>
      </c>
      <c r="I137" s="169">
        <v>14</v>
      </c>
      <c r="J137" s="169">
        <v>3</v>
      </c>
      <c r="K137" s="169">
        <v>38</v>
      </c>
      <c r="L137" s="169">
        <v>3</v>
      </c>
      <c r="M137" s="169">
        <v>20</v>
      </c>
      <c r="N137" s="169">
        <v>21</v>
      </c>
      <c r="O137" s="169">
        <v>12</v>
      </c>
      <c r="P137" s="170">
        <v>223</v>
      </c>
      <c r="Q137" s="169">
        <v>9</v>
      </c>
      <c r="R137" s="169">
        <v>61</v>
      </c>
      <c r="S137" s="162"/>
    </row>
    <row r="138" spans="1:19" s="92" customFormat="1" ht="18">
      <c r="A138" s="49" t="s">
        <v>167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2"/>
    </row>
    <row r="139" spans="1:19" s="92" customFormat="1" ht="10.5" customHeight="1">
      <c r="A139" s="50" t="s">
        <v>79</v>
      </c>
      <c r="B139" s="168">
        <v>182</v>
      </c>
      <c r="C139" s="165">
        <v>6</v>
      </c>
      <c r="D139" s="165">
        <v>32</v>
      </c>
      <c r="E139" s="165">
        <v>52</v>
      </c>
      <c r="F139" s="165">
        <v>0</v>
      </c>
      <c r="G139" s="168">
        <v>11</v>
      </c>
      <c r="H139" s="165">
        <v>0</v>
      </c>
      <c r="I139" s="165">
        <v>3</v>
      </c>
      <c r="J139" s="165">
        <v>0</v>
      </c>
      <c r="K139" s="165">
        <v>18</v>
      </c>
      <c r="L139" s="165">
        <v>0</v>
      </c>
      <c r="M139" s="165">
        <v>2</v>
      </c>
      <c r="N139" s="165">
        <v>1</v>
      </c>
      <c r="O139" s="165">
        <v>0</v>
      </c>
      <c r="P139" s="171">
        <v>46</v>
      </c>
      <c r="Q139" s="165">
        <v>1</v>
      </c>
      <c r="R139" s="165">
        <v>10</v>
      </c>
      <c r="S139" s="162"/>
    </row>
    <row r="140" spans="1:19" s="92" customFormat="1" ht="10.5" customHeight="1">
      <c r="A140" s="34" t="s">
        <v>80</v>
      </c>
      <c r="B140" s="168">
        <v>97</v>
      </c>
      <c r="C140" s="165">
        <v>0</v>
      </c>
      <c r="D140" s="165">
        <v>15</v>
      </c>
      <c r="E140" s="165">
        <v>22</v>
      </c>
      <c r="F140" s="165">
        <v>0</v>
      </c>
      <c r="G140" s="168">
        <v>16</v>
      </c>
      <c r="H140" s="165">
        <v>0</v>
      </c>
      <c r="I140" s="165">
        <v>2</v>
      </c>
      <c r="J140" s="165">
        <v>0</v>
      </c>
      <c r="K140" s="165">
        <v>0</v>
      </c>
      <c r="L140" s="165">
        <v>0</v>
      </c>
      <c r="M140" s="165">
        <v>2</v>
      </c>
      <c r="N140" s="165">
        <v>1</v>
      </c>
      <c r="O140" s="165">
        <v>1</v>
      </c>
      <c r="P140" s="171">
        <v>29</v>
      </c>
      <c r="Q140" s="165">
        <v>1</v>
      </c>
      <c r="R140" s="165">
        <v>8</v>
      </c>
      <c r="S140" s="162"/>
    </row>
    <row r="141" spans="1:19" s="92" customFormat="1" ht="10.5" customHeight="1">
      <c r="A141" s="34" t="s">
        <v>154</v>
      </c>
      <c r="B141" s="168">
        <v>362</v>
      </c>
      <c r="C141" s="165">
        <v>1</v>
      </c>
      <c r="D141" s="165">
        <v>103</v>
      </c>
      <c r="E141" s="165">
        <v>105</v>
      </c>
      <c r="F141" s="165">
        <v>3</v>
      </c>
      <c r="G141" s="168">
        <v>43</v>
      </c>
      <c r="H141" s="165">
        <v>0</v>
      </c>
      <c r="I141" s="165">
        <v>4</v>
      </c>
      <c r="J141" s="165">
        <v>1</v>
      </c>
      <c r="K141" s="165">
        <v>7</v>
      </c>
      <c r="L141" s="165">
        <v>0</v>
      </c>
      <c r="M141" s="165">
        <v>3</v>
      </c>
      <c r="N141" s="165">
        <v>16</v>
      </c>
      <c r="O141" s="165">
        <v>2</v>
      </c>
      <c r="P141" s="171">
        <v>46</v>
      </c>
      <c r="Q141" s="165">
        <v>5</v>
      </c>
      <c r="R141" s="165">
        <v>23</v>
      </c>
      <c r="S141" s="162"/>
    </row>
    <row r="142" spans="1:19" s="92" customFormat="1" ht="10.5" customHeight="1">
      <c r="A142" s="34" t="s">
        <v>62</v>
      </c>
      <c r="B142" s="168">
        <v>66</v>
      </c>
      <c r="C142" s="165">
        <v>0</v>
      </c>
      <c r="D142" s="165">
        <v>15</v>
      </c>
      <c r="E142" s="165">
        <v>20</v>
      </c>
      <c r="F142" s="165">
        <v>0</v>
      </c>
      <c r="G142" s="168">
        <v>3</v>
      </c>
      <c r="H142" s="165">
        <v>0</v>
      </c>
      <c r="I142" s="165">
        <v>0</v>
      </c>
      <c r="J142" s="165" t="s">
        <v>153</v>
      </c>
      <c r="K142" s="165">
        <v>0</v>
      </c>
      <c r="L142" s="165">
        <v>0</v>
      </c>
      <c r="M142" s="165">
        <v>4</v>
      </c>
      <c r="N142" s="165">
        <v>0</v>
      </c>
      <c r="O142" s="165">
        <v>1</v>
      </c>
      <c r="P142" s="171">
        <v>20</v>
      </c>
      <c r="Q142" s="165" t="s">
        <v>153</v>
      </c>
      <c r="R142" s="165">
        <v>3</v>
      </c>
      <c r="S142" s="162"/>
    </row>
    <row r="143" spans="1:19" s="92" customFormat="1" ht="10.5" customHeight="1">
      <c r="A143" s="34" t="s">
        <v>63</v>
      </c>
      <c r="B143" s="168">
        <v>878</v>
      </c>
      <c r="C143" s="165">
        <v>2</v>
      </c>
      <c r="D143" s="165">
        <v>174</v>
      </c>
      <c r="E143" s="165">
        <v>489</v>
      </c>
      <c r="F143" s="165">
        <v>0</v>
      </c>
      <c r="G143" s="168">
        <v>67</v>
      </c>
      <c r="H143" s="165">
        <v>3</v>
      </c>
      <c r="I143" s="165">
        <v>5</v>
      </c>
      <c r="J143" s="165">
        <v>2</v>
      </c>
      <c r="K143" s="165">
        <v>13</v>
      </c>
      <c r="L143" s="165">
        <v>3</v>
      </c>
      <c r="M143" s="165">
        <v>9</v>
      </c>
      <c r="N143" s="165">
        <v>3</v>
      </c>
      <c r="O143" s="165">
        <v>8</v>
      </c>
      <c r="P143" s="171">
        <v>81</v>
      </c>
      <c r="Q143" s="165">
        <v>2</v>
      </c>
      <c r="R143" s="165">
        <v>17</v>
      </c>
      <c r="S143" s="162"/>
    </row>
    <row r="144" spans="1:19" s="92" customFormat="1" ht="18">
      <c r="A144" s="52" t="s">
        <v>83</v>
      </c>
      <c r="B144" s="168">
        <v>3</v>
      </c>
      <c r="C144" s="165">
        <v>0</v>
      </c>
      <c r="D144" s="165">
        <v>0</v>
      </c>
      <c r="E144" s="165">
        <v>0</v>
      </c>
      <c r="F144" s="165">
        <v>0</v>
      </c>
      <c r="G144" s="168">
        <v>2</v>
      </c>
      <c r="H144" s="165">
        <v>0</v>
      </c>
      <c r="I144" s="165">
        <v>0</v>
      </c>
      <c r="J144" s="165">
        <v>0</v>
      </c>
      <c r="K144" s="165">
        <v>0</v>
      </c>
      <c r="L144" s="165">
        <v>0</v>
      </c>
      <c r="M144" s="165">
        <v>0</v>
      </c>
      <c r="N144" s="165">
        <v>0</v>
      </c>
      <c r="O144" s="165">
        <v>0</v>
      </c>
      <c r="P144" s="171">
        <v>1</v>
      </c>
      <c r="Q144" s="165">
        <v>0</v>
      </c>
      <c r="R144" s="165">
        <v>0</v>
      </c>
      <c r="S144" s="162"/>
    </row>
    <row r="145" spans="1:23" s="92" customFormat="1">
      <c r="A145" s="122"/>
      <c r="B145" s="139"/>
      <c r="C145" s="86"/>
      <c r="D145" s="86"/>
      <c r="E145" s="86"/>
      <c r="F145" s="86"/>
      <c r="G145" s="139"/>
      <c r="H145" s="86"/>
      <c r="I145" s="86"/>
      <c r="J145" s="86"/>
      <c r="K145" s="86"/>
      <c r="L145" s="86"/>
      <c r="M145" s="86"/>
      <c r="N145" s="86"/>
      <c r="O145" s="86"/>
      <c r="P145" s="178"/>
      <c r="Q145" s="86"/>
      <c r="R145" s="86"/>
    </row>
    <row r="146" spans="1:23" s="92" customFormat="1">
      <c r="A146" s="48" t="s">
        <v>57</v>
      </c>
      <c r="B146" s="136">
        <v>1627</v>
      </c>
      <c r="C146" s="145">
        <v>8</v>
      </c>
      <c r="D146" s="145">
        <v>341</v>
      </c>
      <c r="E146" s="145">
        <v>727</v>
      </c>
      <c r="F146" s="145">
        <v>3</v>
      </c>
      <c r="G146" s="136">
        <v>142</v>
      </c>
      <c r="H146" s="145">
        <v>3</v>
      </c>
      <c r="I146" s="145">
        <v>14</v>
      </c>
      <c r="J146" s="145">
        <v>2</v>
      </c>
      <c r="K146" s="145">
        <v>32</v>
      </c>
      <c r="L146" s="145">
        <v>3</v>
      </c>
      <c r="M146" s="145">
        <v>20</v>
      </c>
      <c r="N146" s="145">
        <v>21</v>
      </c>
      <c r="O146" s="145">
        <v>11</v>
      </c>
      <c r="P146" s="146">
        <v>233</v>
      </c>
      <c r="Q146" s="145">
        <v>9</v>
      </c>
      <c r="R146" s="145">
        <v>58</v>
      </c>
      <c r="S146" s="160"/>
      <c r="T146" s="158"/>
      <c r="U146" s="158"/>
      <c r="V146" s="158"/>
      <c r="W146" s="158"/>
    </row>
    <row r="147" spans="1:23" s="92" customFormat="1" ht="18">
      <c r="A147" s="49" t="s">
        <v>168</v>
      </c>
      <c r="S147" s="160"/>
    </row>
    <row r="148" spans="1:23" s="92" customFormat="1" ht="9.75" customHeight="1">
      <c r="A148" s="50" t="s">
        <v>79</v>
      </c>
      <c r="B148" s="139">
        <v>182</v>
      </c>
      <c r="C148" s="86">
        <v>6</v>
      </c>
      <c r="D148" s="86">
        <v>33</v>
      </c>
      <c r="E148" s="86">
        <v>59</v>
      </c>
      <c r="F148" s="86">
        <v>0</v>
      </c>
      <c r="G148" s="139">
        <v>10</v>
      </c>
      <c r="H148" s="86">
        <v>0</v>
      </c>
      <c r="I148" s="86">
        <v>1</v>
      </c>
      <c r="J148" s="86" t="s">
        <v>153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78">
        <v>46</v>
      </c>
      <c r="Q148" s="86">
        <v>1</v>
      </c>
      <c r="R148" s="86">
        <v>9</v>
      </c>
      <c r="S148" s="160"/>
    </row>
    <row r="149" spans="1:23" s="92" customFormat="1" ht="9.75" customHeight="1">
      <c r="A149" s="34" t="s">
        <v>80</v>
      </c>
      <c r="B149" s="139">
        <v>102</v>
      </c>
      <c r="C149" s="86">
        <v>0</v>
      </c>
      <c r="D149" s="86">
        <v>15</v>
      </c>
      <c r="E149" s="86">
        <v>23</v>
      </c>
      <c r="F149" s="86">
        <v>0</v>
      </c>
      <c r="G149" s="139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78">
        <v>29</v>
      </c>
      <c r="Q149" s="86">
        <v>2</v>
      </c>
      <c r="R149" s="86">
        <v>9</v>
      </c>
      <c r="S149" s="160"/>
    </row>
    <row r="150" spans="1:23" s="92" customFormat="1" ht="9.75" customHeight="1">
      <c r="A150" s="34" t="s">
        <v>154</v>
      </c>
      <c r="B150" s="139">
        <v>367</v>
      </c>
      <c r="C150" s="86">
        <v>0</v>
      </c>
      <c r="D150" s="86">
        <v>102</v>
      </c>
      <c r="E150" s="86">
        <v>106</v>
      </c>
      <c r="F150" s="86">
        <v>3</v>
      </c>
      <c r="G150" s="139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78">
        <v>56</v>
      </c>
      <c r="Q150" s="86">
        <v>4</v>
      </c>
      <c r="R150" s="86">
        <v>21</v>
      </c>
      <c r="S150" s="160"/>
    </row>
    <row r="151" spans="1:23" s="92" customFormat="1" ht="9.75" customHeight="1">
      <c r="A151" s="34" t="s">
        <v>62</v>
      </c>
      <c r="B151" s="139">
        <v>63</v>
      </c>
      <c r="C151" s="86">
        <v>0</v>
      </c>
      <c r="D151" s="86">
        <v>15</v>
      </c>
      <c r="E151" s="86">
        <v>17</v>
      </c>
      <c r="F151" s="86">
        <v>0</v>
      </c>
      <c r="G151" s="139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78">
        <v>20</v>
      </c>
      <c r="Q151" s="86" t="s">
        <v>153</v>
      </c>
      <c r="R151" s="86">
        <v>3</v>
      </c>
      <c r="S151" s="160"/>
    </row>
    <row r="152" spans="1:23" s="92" customFormat="1" ht="9.75" customHeight="1">
      <c r="A152" s="34" t="s">
        <v>63</v>
      </c>
      <c r="B152" s="139">
        <v>908</v>
      </c>
      <c r="C152" s="86">
        <v>2</v>
      </c>
      <c r="D152" s="86">
        <v>176</v>
      </c>
      <c r="E152" s="86">
        <v>522</v>
      </c>
      <c r="F152" s="86">
        <v>0</v>
      </c>
      <c r="G152" s="139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78">
        <v>81</v>
      </c>
      <c r="Q152" s="86">
        <v>2</v>
      </c>
      <c r="R152" s="86">
        <v>16</v>
      </c>
      <c r="S152" s="160"/>
    </row>
    <row r="153" spans="1:23" s="92" customFormat="1" ht="18">
      <c r="A153" s="34" t="s">
        <v>83</v>
      </c>
      <c r="B153" s="139">
        <v>5</v>
      </c>
      <c r="C153" s="86">
        <v>0</v>
      </c>
      <c r="D153" s="86">
        <v>0</v>
      </c>
      <c r="E153" s="86">
        <v>0</v>
      </c>
      <c r="F153" s="86">
        <v>0</v>
      </c>
      <c r="G153" s="139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78">
        <v>1</v>
      </c>
      <c r="Q153" s="86">
        <v>0</v>
      </c>
      <c r="R153" s="86">
        <v>0</v>
      </c>
      <c r="S153" s="160"/>
    </row>
    <row r="154" spans="1:23" s="92" customFormat="1">
      <c r="A154" s="51" t="s">
        <v>57</v>
      </c>
      <c r="B154" s="136">
        <v>1767</v>
      </c>
      <c r="C154" s="143">
        <v>9</v>
      </c>
      <c r="D154" s="143">
        <v>346</v>
      </c>
      <c r="E154" s="143">
        <v>841</v>
      </c>
      <c r="F154" s="144">
        <v>3</v>
      </c>
      <c r="G154" s="143">
        <v>148</v>
      </c>
      <c r="H154" s="143">
        <v>3</v>
      </c>
      <c r="I154" s="143">
        <v>13</v>
      </c>
      <c r="J154" s="143">
        <v>3</v>
      </c>
      <c r="K154" s="143">
        <v>37</v>
      </c>
      <c r="L154" s="143">
        <v>3</v>
      </c>
      <c r="M154" s="143">
        <v>20</v>
      </c>
      <c r="N154" s="144">
        <v>23</v>
      </c>
      <c r="O154" s="143">
        <v>11</v>
      </c>
      <c r="P154" s="143">
        <v>232</v>
      </c>
      <c r="Q154" s="143">
        <v>15</v>
      </c>
      <c r="R154" s="143">
        <v>60</v>
      </c>
      <c r="S154" s="161"/>
    </row>
    <row r="155" spans="1:23" s="92" customFormat="1" ht="18">
      <c r="A155" s="49" t="s">
        <v>169</v>
      </c>
      <c r="R155" s="92">
        <v>0</v>
      </c>
      <c r="S155" s="161"/>
    </row>
    <row r="156" spans="1:23" s="92" customFormat="1" ht="9.75" customHeight="1">
      <c r="A156" s="50" t="s">
        <v>79</v>
      </c>
      <c r="B156" s="139">
        <v>236</v>
      </c>
      <c r="C156" s="86">
        <v>6</v>
      </c>
      <c r="D156" s="139">
        <v>42</v>
      </c>
      <c r="E156" s="139">
        <v>95</v>
      </c>
      <c r="F156" s="86">
        <v>0</v>
      </c>
      <c r="G156" s="139">
        <v>11</v>
      </c>
      <c r="H156" s="86">
        <v>0</v>
      </c>
      <c r="I156" s="86">
        <v>0</v>
      </c>
      <c r="J156" s="86">
        <v>0</v>
      </c>
      <c r="K156" s="139">
        <v>21</v>
      </c>
      <c r="L156" s="86">
        <v>0</v>
      </c>
      <c r="M156" s="139">
        <v>2</v>
      </c>
      <c r="N156" s="86">
        <v>2</v>
      </c>
      <c r="O156" s="86">
        <v>0</v>
      </c>
      <c r="P156" s="139">
        <v>42</v>
      </c>
      <c r="Q156" s="86">
        <v>6</v>
      </c>
      <c r="R156" s="131">
        <v>9</v>
      </c>
      <c r="S156" s="161"/>
    </row>
    <row r="157" spans="1:23" s="92" customFormat="1" ht="9.75" customHeight="1">
      <c r="A157" s="34" t="s">
        <v>80</v>
      </c>
      <c r="B157" s="139">
        <v>101</v>
      </c>
      <c r="C157" s="86">
        <v>0</v>
      </c>
      <c r="D157" s="139">
        <v>15</v>
      </c>
      <c r="E157" s="139">
        <v>22</v>
      </c>
      <c r="F157" s="86">
        <v>0</v>
      </c>
      <c r="G157" s="139">
        <v>17</v>
      </c>
      <c r="H157" s="86">
        <v>0</v>
      </c>
      <c r="I157" s="140">
        <v>3</v>
      </c>
      <c r="J157" s="86">
        <v>0</v>
      </c>
      <c r="K157" s="86">
        <v>0</v>
      </c>
      <c r="L157" s="86">
        <v>0</v>
      </c>
      <c r="M157" s="140">
        <v>2</v>
      </c>
      <c r="N157" s="86">
        <v>1</v>
      </c>
      <c r="O157" s="140">
        <v>1</v>
      </c>
      <c r="P157" s="139">
        <v>29</v>
      </c>
      <c r="Q157" s="140">
        <v>2</v>
      </c>
      <c r="R157" s="139">
        <v>9</v>
      </c>
      <c r="S157" s="161"/>
    </row>
    <row r="158" spans="1:23" s="92" customFormat="1" ht="9.75" customHeight="1">
      <c r="A158" s="34" t="s">
        <v>154</v>
      </c>
      <c r="B158" s="139">
        <v>375</v>
      </c>
      <c r="C158" s="140">
        <v>1</v>
      </c>
      <c r="D158" s="139">
        <v>99</v>
      </c>
      <c r="E158" s="139">
        <v>109</v>
      </c>
      <c r="F158" s="140">
        <v>3</v>
      </c>
      <c r="G158" s="139">
        <v>47</v>
      </c>
      <c r="H158" s="86">
        <v>0</v>
      </c>
      <c r="I158" s="140">
        <v>4</v>
      </c>
      <c r="J158" s="140">
        <v>1</v>
      </c>
      <c r="K158" s="140">
        <v>6</v>
      </c>
      <c r="L158" s="86">
        <v>0</v>
      </c>
      <c r="M158" s="140">
        <v>3</v>
      </c>
      <c r="N158" s="140">
        <v>16</v>
      </c>
      <c r="O158" s="139">
        <v>2</v>
      </c>
      <c r="P158" s="139">
        <v>56</v>
      </c>
      <c r="Q158" s="139">
        <v>5</v>
      </c>
      <c r="R158" s="139">
        <v>23</v>
      </c>
      <c r="S158" s="161"/>
    </row>
    <row r="159" spans="1:23" s="92" customFormat="1" ht="9.75" customHeight="1">
      <c r="A159" s="34" t="s">
        <v>62</v>
      </c>
      <c r="B159" s="139">
        <v>65</v>
      </c>
      <c r="C159" s="86">
        <v>0</v>
      </c>
      <c r="D159" s="139">
        <v>15</v>
      </c>
      <c r="E159" s="139">
        <v>19</v>
      </c>
      <c r="F159" s="86">
        <v>0</v>
      </c>
      <c r="G159" s="139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40">
        <v>4</v>
      </c>
      <c r="N159" s="86" t="s">
        <v>153</v>
      </c>
      <c r="O159" s="139">
        <v>1</v>
      </c>
      <c r="P159" s="139">
        <v>20</v>
      </c>
      <c r="Q159" s="86">
        <v>0</v>
      </c>
      <c r="R159" s="139">
        <v>3</v>
      </c>
      <c r="S159" s="161"/>
    </row>
    <row r="160" spans="1:23" s="92" customFormat="1" ht="9.75" customHeight="1">
      <c r="A160" s="34" t="s">
        <v>63</v>
      </c>
      <c r="B160" s="139">
        <v>985</v>
      </c>
      <c r="C160" s="140">
        <v>2</v>
      </c>
      <c r="D160" s="139">
        <v>175</v>
      </c>
      <c r="E160" s="139">
        <v>596</v>
      </c>
      <c r="F160" s="86">
        <v>0</v>
      </c>
      <c r="G160" s="139">
        <v>67</v>
      </c>
      <c r="H160" s="86">
        <v>3</v>
      </c>
      <c r="I160" s="140">
        <v>5</v>
      </c>
      <c r="J160" s="140">
        <v>2</v>
      </c>
      <c r="K160" s="140">
        <v>10</v>
      </c>
      <c r="L160" s="140">
        <v>3</v>
      </c>
      <c r="M160" s="139">
        <v>9</v>
      </c>
      <c r="N160" s="86">
        <v>4</v>
      </c>
      <c r="O160" s="139">
        <v>7</v>
      </c>
      <c r="P160" s="139">
        <v>84</v>
      </c>
      <c r="Q160" s="139">
        <v>2</v>
      </c>
      <c r="R160" s="139">
        <v>16</v>
      </c>
      <c r="S160" s="161"/>
    </row>
    <row r="161" spans="1:19" s="92" customFormat="1" ht="18">
      <c r="A161" s="34" t="s">
        <v>83</v>
      </c>
      <c r="B161" s="139">
        <v>5</v>
      </c>
      <c r="C161" s="86">
        <v>0</v>
      </c>
      <c r="D161" s="86">
        <v>0</v>
      </c>
      <c r="E161" s="86">
        <v>0</v>
      </c>
      <c r="F161" s="86">
        <v>0</v>
      </c>
      <c r="G161" s="139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9">
        <v>1</v>
      </c>
      <c r="Q161" s="86">
        <v>0</v>
      </c>
      <c r="R161" s="86">
        <v>0</v>
      </c>
      <c r="S161" s="161"/>
    </row>
    <row r="162" spans="1:19" s="92" customFormat="1">
      <c r="A162" s="51" t="s">
        <v>57</v>
      </c>
      <c r="B162" s="136">
        <v>1766</v>
      </c>
      <c r="C162" s="145">
        <v>11</v>
      </c>
      <c r="D162" s="145">
        <v>319</v>
      </c>
      <c r="E162" s="145">
        <v>859</v>
      </c>
      <c r="F162" s="145">
        <v>3</v>
      </c>
      <c r="G162" s="136">
        <v>146</v>
      </c>
      <c r="H162" s="145">
        <v>4</v>
      </c>
      <c r="I162" s="145">
        <v>14</v>
      </c>
      <c r="J162" s="145">
        <v>3</v>
      </c>
      <c r="K162" s="145">
        <v>37</v>
      </c>
      <c r="L162" s="145">
        <v>3</v>
      </c>
      <c r="M162" s="145">
        <v>20</v>
      </c>
      <c r="N162" s="145">
        <v>24</v>
      </c>
      <c r="O162" s="145">
        <v>11</v>
      </c>
      <c r="P162" s="146">
        <v>237</v>
      </c>
      <c r="Q162" s="145">
        <v>16</v>
      </c>
      <c r="R162" s="145">
        <v>59</v>
      </c>
      <c r="S162" s="162"/>
    </row>
    <row r="163" spans="1:19" s="92" customFormat="1" ht="18">
      <c r="A163" s="49" t="s">
        <v>170</v>
      </c>
      <c r="B163" s="139"/>
      <c r="C163" s="86"/>
      <c r="D163" s="86"/>
      <c r="E163" s="86"/>
      <c r="F163" s="86"/>
      <c r="G163" s="139"/>
      <c r="H163" s="86"/>
      <c r="I163" s="86"/>
      <c r="J163" s="86"/>
      <c r="K163" s="86"/>
      <c r="L163" s="86"/>
      <c r="M163" s="86"/>
      <c r="N163" s="86"/>
      <c r="O163" s="86"/>
      <c r="P163" s="178"/>
      <c r="Q163" s="86"/>
      <c r="R163" s="86"/>
      <c r="S163" s="162"/>
    </row>
    <row r="164" spans="1:19" s="92" customFormat="1" ht="9.75" customHeight="1">
      <c r="A164" s="50" t="s">
        <v>79</v>
      </c>
      <c r="B164" s="139">
        <v>236</v>
      </c>
      <c r="C164" s="86">
        <v>8</v>
      </c>
      <c r="D164" s="86">
        <v>38</v>
      </c>
      <c r="E164" s="86">
        <v>95</v>
      </c>
      <c r="F164" s="86">
        <v>0</v>
      </c>
      <c r="G164" s="139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78">
        <v>42</v>
      </c>
      <c r="Q164" s="86">
        <v>5</v>
      </c>
      <c r="R164" s="86">
        <v>8</v>
      </c>
      <c r="S164" s="162"/>
    </row>
    <row r="165" spans="1:19" s="92" customFormat="1" ht="9.75" customHeight="1">
      <c r="A165" s="34" t="s">
        <v>80</v>
      </c>
      <c r="B165" s="139">
        <v>101</v>
      </c>
      <c r="C165" s="86">
        <v>0</v>
      </c>
      <c r="D165" s="86">
        <v>15</v>
      </c>
      <c r="E165" s="86">
        <v>22</v>
      </c>
      <c r="F165" s="86">
        <v>0</v>
      </c>
      <c r="G165" s="139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78">
        <v>29</v>
      </c>
      <c r="Q165" s="86">
        <v>2</v>
      </c>
      <c r="R165" s="86">
        <v>9</v>
      </c>
      <c r="S165" s="162"/>
    </row>
    <row r="166" spans="1:19" s="92" customFormat="1" ht="9.75" customHeight="1">
      <c r="A166" s="34" t="s">
        <v>154</v>
      </c>
      <c r="B166" s="139">
        <v>377</v>
      </c>
      <c r="C166" s="86">
        <v>1</v>
      </c>
      <c r="D166" s="86">
        <v>98</v>
      </c>
      <c r="E166" s="86">
        <v>115</v>
      </c>
      <c r="F166" s="86">
        <v>3</v>
      </c>
      <c r="G166" s="139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78">
        <v>58</v>
      </c>
      <c r="Q166" s="86">
        <v>5</v>
      </c>
      <c r="R166" s="86">
        <v>23</v>
      </c>
      <c r="S166" s="162"/>
    </row>
    <row r="167" spans="1:19" s="92" customFormat="1" ht="9.75" customHeight="1">
      <c r="A167" s="34" t="s">
        <v>62</v>
      </c>
      <c r="B167" s="139">
        <v>64</v>
      </c>
      <c r="C167" s="86">
        <v>0</v>
      </c>
      <c r="D167" s="86">
        <v>15</v>
      </c>
      <c r="E167" s="86">
        <v>18</v>
      </c>
      <c r="F167" s="86">
        <v>0</v>
      </c>
      <c r="G167" s="139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153</v>
      </c>
      <c r="O167" s="86">
        <v>1</v>
      </c>
      <c r="P167" s="178">
        <v>20</v>
      </c>
      <c r="Q167" s="86" t="s">
        <v>153</v>
      </c>
      <c r="R167" s="86">
        <v>3</v>
      </c>
      <c r="S167" s="162"/>
    </row>
    <row r="168" spans="1:19" s="92" customFormat="1" ht="9.75" customHeight="1">
      <c r="A168" s="34" t="s">
        <v>63</v>
      </c>
      <c r="B168" s="139">
        <v>983</v>
      </c>
      <c r="C168" s="86">
        <v>2</v>
      </c>
      <c r="D168" s="86">
        <v>153</v>
      </c>
      <c r="E168" s="86">
        <v>609</v>
      </c>
      <c r="F168" s="86">
        <v>0</v>
      </c>
      <c r="G168" s="139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78">
        <v>87</v>
      </c>
      <c r="Q168" s="86">
        <v>4</v>
      </c>
      <c r="R168" s="86">
        <v>16</v>
      </c>
      <c r="S168" s="162"/>
    </row>
    <row r="169" spans="1:19" s="92" customFormat="1" ht="18">
      <c r="A169" s="34" t="s">
        <v>83</v>
      </c>
      <c r="B169" s="139">
        <v>5</v>
      </c>
      <c r="C169" s="86">
        <v>0</v>
      </c>
      <c r="D169" s="86">
        <v>0</v>
      </c>
      <c r="E169" s="86">
        <v>0</v>
      </c>
      <c r="F169" s="86">
        <v>0</v>
      </c>
      <c r="G169" s="139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78">
        <v>1</v>
      </c>
      <c r="Q169" s="86">
        <v>0</v>
      </c>
      <c r="R169" s="86">
        <v>0</v>
      </c>
      <c r="S169" s="162"/>
    </row>
    <row r="170" spans="1:19" s="92" customFormat="1">
      <c r="A170" s="51" t="s">
        <v>57</v>
      </c>
      <c r="B170" s="136">
        <v>1795</v>
      </c>
      <c r="C170" s="145">
        <v>7</v>
      </c>
      <c r="D170" s="145">
        <v>311</v>
      </c>
      <c r="E170" s="145">
        <v>908</v>
      </c>
      <c r="F170" s="145">
        <v>3</v>
      </c>
      <c r="G170" s="136">
        <v>160</v>
      </c>
      <c r="H170" s="145">
        <v>4</v>
      </c>
      <c r="I170" s="145">
        <v>14</v>
      </c>
      <c r="J170" s="145">
        <v>2</v>
      </c>
      <c r="K170" s="145">
        <v>36</v>
      </c>
      <c r="L170" s="145">
        <v>3</v>
      </c>
      <c r="M170" s="145">
        <v>20</v>
      </c>
      <c r="N170" s="145">
        <v>26</v>
      </c>
      <c r="O170" s="145">
        <v>12</v>
      </c>
      <c r="P170" s="146">
        <v>218</v>
      </c>
      <c r="Q170" s="145">
        <v>15</v>
      </c>
      <c r="R170" s="145">
        <v>56</v>
      </c>
      <c r="S170" s="162"/>
    </row>
    <row r="171" spans="1:19" s="92" customFormat="1" ht="18">
      <c r="A171" s="49" t="s">
        <v>171</v>
      </c>
      <c r="S171" s="162"/>
    </row>
    <row r="172" spans="1:19" s="92" customFormat="1" ht="9" customHeight="1">
      <c r="A172" s="50" t="s">
        <v>79</v>
      </c>
      <c r="B172" s="139">
        <v>258</v>
      </c>
      <c r="C172" s="86">
        <v>5</v>
      </c>
      <c r="D172" s="86">
        <v>51</v>
      </c>
      <c r="E172" s="86">
        <v>118</v>
      </c>
      <c r="F172" s="86">
        <v>0</v>
      </c>
      <c r="G172" s="139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78">
        <v>25</v>
      </c>
      <c r="Q172" s="86">
        <v>5</v>
      </c>
      <c r="R172" s="86">
        <v>9</v>
      </c>
      <c r="S172" s="162"/>
    </row>
    <row r="173" spans="1:19" s="92" customFormat="1" ht="9" customHeight="1">
      <c r="A173" s="34" t="s">
        <v>80</v>
      </c>
      <c r="B173" s="139">
        <v>103</v>
      </c>
      <c r="C173" s="86">
        <v>0</v>
      </c>
      <c r="D173" s="86">
        <v>15</v>
      </c>
      <c r="E173" s="86">
        <v>23</v>
      </c>
      <c r="F173" s="86">
        <v>0</v>
      </c>
      <c r="G173" s="139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78">
        <v>29</v>
      </c>
      <c r="Q173" s="86">
        <v>2</v>
      </c>
      <c r="R173" s="86">
        <v>9</v>
      </c>
      <c r="S173" s="162"/>
    </row>
    <row r="174" spans="1:19" s="92" customFormat="1" ht="9" customHeight="1">
      <c r="A174" s="34" t="s">
        <v>154</v>
      </c>
      <c r="B174" s="139">
        <v>349</v>
      </c>
      <c r="C174" s="86">
        <v>0</v>
      </c>
      <c r="D174" s="86">
        <v>72</v>
      </c>
      <c r="E174" s="86">
        <v>120</v>
      </c>
      <c r="F174" s="86">
        <v>3</v>
      </c>
      <c r="G174" s="139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78">
        <v>57</v>
      </c>
      <c r="Q174" s="86">
        <v>4</v>
      </c>
      <c r="R174" s="86">
        <v>19</v>
      </c>
      <c r="S174" s="162"/>
    </row>
    <row r="175" spans="1:19" s="92" customFormat="1" ht="9" customHeight="1">
      <c r="A175" s="34" t="s">
        <v>62</v>
      </c>
      <c r="B175" s="139">
        <v>66</v>
      </c>
      <c r="C175" s="86">
        <v>0</v>
      </c>
      <c r="D175" s="86">
        <v>15</v>
      </c>
      <c r="E175" s="86">
        <v>20</v>
      </c>
      <c r="F175" s="86">
        <v>0</v>
      </c>
      <c r="G175" s="139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78">
        <v>20</v>
      </c>
      <c r="Q175" s="86">
        <v>0</v>
      </c>
      <c r="R175" s="86">
        <v>3</v>
      </c>
      <c r="S175" s="162"/>
    </row>
    <row r="176" spans="1:19" s="92" customFormat="1" ht="9" customHeight="1">
      <c r="A176" s="34" t="s">
        <v>63</v>
      </c>
      <c r="B176" s="139">
        <v>1014</v>
      </c>
      <c r="C176" s="86">
        <v>2</v>
      </c>
      <c r="D176" s="86">
        <v>158</v>
      </c>
      <c r="E176" s="86">
        <v>627</v>
      </c>
      <c r="F176" s="86">
        <v>0</v>
      </c>
      <c r="G176" s="139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78">
        <v>86</v>
      </c>
      <c r="Q176" s="86">
        <v>4</v>
      </c>
      <c r="R176" s="86">
        <v>16</v>
      </c>
      <c r="S176" s="162"/>
    </row>
    <row r="177" spans="1:19" s="92" customFormat="1" ht="18">
      <c r="A177" s="52" t="s">
        <v>83</v>
      </c>
      <c r="B177" s="139">
        <v>5</v>
      </c>
      <c r="C177" s="86">
        <v>0</v>
      </c>
      <c r="D177" s="86">
        <v>0</v>
      </c>
      <c r="E177" s="86">
        <v>0</v>
      </c>
      <c r="F177" s="86">
        <v>0</v>
      </c>
      <c r="G177" s="139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78">
        <v>1</v>
      </c>
      <c r="Q177" s="86">
        <v>0</v>
      </c>
      <c r="R177" s="86">
        <v>0</v>
      </c>
      <c r="S177" s="162"/>
    </row>
    <row r="178" spans="1:19" s="92" customFormat="1">
      <c r="A178" s="122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88"/>
      <c r="Q178" s="54"/>
      <c r="R178" s="54"/>
    </row>
    <row r="179" spans="1:19" s="92" customFormat="1">
      <c r="A179" s="48" t="s">
        <v>57</v>
      </c>
      <c r="B179" s="136">
        <v>1528</v>
      </c>
      <c r="C179" s="145">
        <v>14</v>
      </c>
      <c r="D179" s="145">
        <v>341</v>
      </c>
      <c r="E179" s="145">
        <v>460</v>
      </c>
      <c r="F179" s="145">
        <v>0</v>
      </c>
      <c r="G179" s="136">
        <v>174</v>
      </c>
      <c r="H179" s="145">
        <v>4</v>
      </c>
      <c r="I179" s="145">
        <v>16</v>
      </c>
      <c r="J179" s="145">
        <v>0</v>
      </c>
      <c r="K179" s="145">
        <v>41</v>
      </c>
      <c r="L179" s="145">
        <v>5</v>
      </c>
      <c r="M179" s="145">
        <v>43</v>
      </c>
      <c r="N179" s="145">
        <v>19</v>
      </c>
      <c r="O179" s="145">
        <v>13</v>
      </c>
      <c r="P179" s="146">
        <v>278</v>
      </c>
      <c r="Q179" s="145">
        <v>22</v>
      </c>
      <c r="R179" s="145">
        <v>98</v>
      </c>
      <c r="S179" s="162"/>
    </row>
    <row r="180" spans="1:19" s="92" customFormat="1" ht="27">
      <c r="A180" s="49" t="s">
        <v>172</v>
      </c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62"/>
    </row>
    <row r="181" spans="1:19" s="92" customFormat="1" ht="10.5" customHeight="1">
      <c r="A181" s="50" t="s">
        <v>79</v>
      </c>
      <c r="B181" s="139">
        <v>292</v>
      </c>
      <c r="C181" s="86">
        <v>9</v>
      </c>
      <c r="D181" s="86">
        <v>50</v>
      </c>
      <c r="E181" s="86">
        <v>83</v>
      </c>
      <c r="F181" s="86">
        <v>0</v>
      </c>
      <c r="G181" s="139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78">
        <v>61</v>
      </c>
      <c r="Q181" s="86">
        <v>6</v>
      </c>
      <c r="R181" s="86">
        <v>37</v>
      </c>
      <c r="S181" s="162"/>
    </row>
    <row r="182" spans="1:19" s="92" customFormat="1" ht="10.5" customHeight="1">
      <c r="A182" s="34" t="s">
        <v>80</v>
      </c>
      <c r="B182" s="139">
        <v>91</v>
      </c>
      <c r="C182" s="86">
        <v>0</v>
      </c>
      <c r="D182" s="86">
        <v>21</v>
      </c>
      <c r="E182" s="86">
        <v>9</v>
      </c>
      <c r="F182" s="86">
        <v>0</v>
      </c>
      <c r="G182" s="139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153</v>
      </c>
      <c r="N182" s="86">
        <v>2</v>
      </c>
      <c r="O182" s="86">
        <v>1</v>
      </c>
      <c r="P182" s="178">
        <v>27</v>
      </c>
      <c r="Q182" s="86">
        <v>3</v>
      </c>
      <c r="R182" s="86">
        <v>7</v>
      </c>
      <c r="S182" s="162"/>
    </row>
    <row r="183" spans="1:19" s="92" customFormat="1" ht="10.5" customHeight="1">
      <c r="A183" s="34" t="s">
        <v>154</v>
      </c>
      <c r="B183" s="139">
        <v>273</v>
      </c>
      <c r="C183" s="86">
        <v>4</v>
      </c>
      <c r="D183" s="86">
        <v>77</v>
      </c>
      <c r="E183" s="86">
        <v>54</v>
      </c>
      <c r="F183" s="86">
        <v>0</v>
      </c>
      <c r="G183" s="139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78">
        <v>31</v>
      </c>
      <c r="Q183" s="86">
        <v>1</v>
      </c>
      <c r="R183" s="86">
        <v>31</v>
      </c>
      <c r="S183" s="162"/>
    </row>
    <row r="184" spans="1:19" s="92" customFormat="1" ht="10.5" customHeight="1">
      <c r="A184" s="34" t="s">
        <v>62</v>
      </c>
      <c r="B184" s="139">
        <v>90</v>
      </c>
      <c r="C184" s="86">
        <v>0</v>
      </c>
      <c r="D184" s="86">
        <v>14</v>
      </c>
      <c r="E184" s="86">
        <v>19</v>
      </c>
      <c r="F184" s="86">
        <v>0</v>
      </c>
      <c r="G184" s="139">
        <v>9</v>
      </c>
      <c r="H184" s="86">
        <v>0</v>
      </c>
      <c r="I184" s="86" t="s">
        <v>153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78">
        <v>35</v>
      </c>
      <c r="Q184" s="86">
        <v>0</v>
      </c>
      <c r="R184" s="86">
        <v>5</v>
      </c>
      <c r="S184" s="162"/>
    </row>
    <row r="185" spans="1:19" s="92" customFormat="1" ht="10.5" customHeight="1">
      <c r="A185" s="34" t="s">
        <v>63</v>
      </c>
      <c r="B185" s="139">
        <v>777</v>
      </c>
      <c r="C185" s="86">
        <v>1</v>
      </c>
      <c r="D185" s="86">
        <v>179</v>
      </c>
      <c r="E185" s="86">
        <v>295</v>
      </c>
      <c r="F185" s="86">
        <v>0</v>
      </c>
      <c r="G185" s="139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78">
        <v>122</v>
      </c>
      <c r="Q185" s="86">
        <v>12</v>
      </c>
      <c r="R185" s="86">
        <v>16</v>
      </c>
      <c r="S185" s="162"/>
    </row>
    <row r="186" spans="1:19" s="92" customFormat="1" ht="18">
      <c r="A186" s="34" t="s">
        <v>83</v>
      </c>
      <c r="B186" s="139">
        <v>5</v>
      </c>
      <c r="C186" s="86">
        <v>0</v>
      </c>
      <c r="D186" s="86">
        <v>0</v>
      </c>
      <c r="E186" s="86">
        <v>0</v>
      </c>
      <c r="F186" s="86">
        <v>0</v>
      </c>
      <c r="G186" s="139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78">
        <v>2</v>
      </c>
      <c r="Q186" s="86">
        <v>0</v>
      </c>
      <c r="R186" s="86">
        <v>2</v>
      </c>
      <c r="S186" s="162"/>
    </row>
    <row r="187" spans="1:19" s="92" customFormat="1">
      <c r="A187" s="51" t="s">
        <v>57</v>
      </c>
      <c r="B187" s="136">
        <v>1517</v>
      </c>
      <c r="C187" s="143">
        <v>10</v>
      </c>
      <c r="D187" s="143">
        <v>316</v>
      </c>
      <c r="E187" s="143">
        <v>426</v>
      </c>
      <c r="F187" s="86">
        <v>0</v>
      </c>
      <c r="G187" s="143">
        <v>181</v>
      </c>
      <c r="H187" s="143">
        <v>3</v>
      </c>
      <c r="I187" s="143">
        <v>18</v>
      </c>
      <c r="J187" s="143">
        <v>0</v>
      </c>
      <c r="K187" s="143">
        <v>36</v>
      </c>
      <c r="L187" s="143">
        <v>5</v>
      </c>
      <c r="M187" s="143">
        <v>40</v>
      </c>
      <c r="N187" s="144">
        <v>20</v>
      </c>
      <c r="O187" s="143">
        <v>17</v>
      </c>
      <c r="P187" s="143">
        <v>295</v>
      </c>
      <c r="Q187" s="143">
        <v>40</v>
      </c>
      <c r="R187" s="143">
        <v>110</v>
      </c>
      <c r="S187" s="162"/>
    </row>
    <row r="188" spans="1:19" s="92" customFormat="1" ht="18">
      <c r="A188" s="49" t="s">
        <v>173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86"/>
      <c r="M188" s="177"/>
      <c r="N188" s="177"/>
      <c r="O188" s="177"/>
      <c r="P188" s="177"/>
      <c r="Q188" s="177"/>
      <c r="R188" s="177"/>
      <c r="S188" s="162"/>
    </row>
    <row r="189" spans="1:19" s="92" customFormat="1" ht="10.5" customHeight="1">
      <c r="A189" s="50" t="s">
        <v>79</v>
      </c>
      <c r="B189" s="139">
        <v>209</v>
      </c>
      <c r="C189" s="86">
        <v>9</v>
      </c>
      <c r="D189" s="139">
        <v>16</v>
      </c>
      <c r="E189" s="139">
        <v>66</v>
      </c>
      <c r="F189" s="86">
        <v>0</v>
      </c>
      <c r="G189" s="139">
        <v>7</v>
      </c>
      <c r="H189" s="86">
        <v>0</v>
      </c>
      <c r="I189" s="86">
        <v>2</v>
      </c>
      <c r="J189" s="86">
        <v>0</v>
      </c>
      <c r="K189" s="139">
        <v>5</v>
      </c>
      <c r="L189" s="86">
        <v>0</v>
      </c>
      <c r="M189" s="139">
        <v>7</v>
      </c>
      <c r="N189" s="86">
        <v>1</v>
      </c>
      <c r="O189" s="86">
        <v>0</v>
      </c>
      <c r="P189" s="139">
        <v>60</v>
      </c>
      <c r="Q189" s="86">
        <v>10</v>
      </c>
      <c r="R189" s="131">
        <v>26</v>
      </c>
      <c r="S189" s="162"/>
    </row>
    <row r="190" spans="1:19" s="92" customFormat="1" ht="10.5" customHeight="1">
      <c r="A190" s="34" t="s">
        <v>80</v>
      </c>
      <c r="B190" s="139">
        <v>120</v>
      </c>
      <c r="C190" s="86">
        <v>0</v>
      </c>
      <c r="D190" s="139">
        <v>26</v>
      </c>
      <c r="E190" s="139">
        <v>13</v>
      </c>
      <c r="F190" s="86">
        <v>0</v>
      </c>
      <c r="G190" s="139">
        <v>16</v>
      </c>
      <c r="H190" s="86">
        <v>0</v>
      </c>
      <c r="I190" s="140">
        <v>5</v>
      </c>
      <c r="J190" s="86">
        <v>0</v>
      </c>
      <c r="K190" s="86">
        <v>2</v>
      </c>
      <c r="L190" s="86">
        <v>0</v>
      </c>
      <c r="M190" s="140">
        <v>4</v>
      </c>
      <c r="N190" s="86">
        <v>1</v>
      </c>
      <c r="O190" s="140">
        <v>5</v>
      </c>
      <c r="P190" s="139">
        <v>32</v>
      </c>
      <c r="Q190" s="140">
        <v>2</v>
      </c>
      <c r="R190" s="139">
        <v>14</v>
      </c>
      <c r="S190" s="162"/>
    </row>
    <row r="191" spans="1:19" s="92" customFormat="1" ht="10.5" customHeight="1">
      <c r="A191" s="34" t="s">
        <v>154</v>
      </c>
      <c r="B191" s="139">
        <v>188</v>
      </c>
      <c r="C191" s="86">
        <v>0</v>
      </c>
      <c r="D191" s="139">
        <v>63</v>
      </c>
      <c r="E191" s="139">
        <v>24</v>
      </c>
      <c r="F191" s="86">
        <v>0</v>
      </c>
      <c r="G191" s="139">
        <v>17</v>
      </c>
      <c r="H191" s="86">
        <v>0</v>
      </c>
      <c r="I191" s="140">
        <v>2</v>
      </c>
      <c r="J191" s="140">
        <v>0</v>
      </c>
      <c r="K191" s="140">
        <v>6</v>
      </c>
      <c r="L191" s="86">
        <v>0</v>
      </c>
      <c r="M191" s="140">
        <v>2</v>
      </c>
      <c r="N191" s="86">
        <v>0</v>
      </c>
      <c r="O191" s="139">
        <v>1</v>
      </c>
      <c r="P191" s="139">
        <v>43</v>
      </c>
      <c r="Q191" s="86">
        <v>0</v>
      </c>
      <c r="R191" s="139">
        <v>30</v>
      </c>
      <c r="S191" s="162"/>
    </row>
    <row r="192" spans="1:19" s="92" customFormat="1" ht="10.5" customHeight="1">
      <c r="A192" s="34" t="s">
        <v>62</v>
      </c>
      <c r="B192" s="139">
        <v>142</v>
      </c>
      <c r="C192" s="86">
        <v>0</v>
      </c>
      <c r="D192" s="139">
        <v>17</v>
      </c>
      <c r="E192" s="139">
        <v>19</v>
      </c>
      <c r="F192" s="86">
        <v>0</v>
      </c>
      <c r="G192" s="139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40">
        <v>9</v>
      </c>
      <c r="N192" s="86">
        <v>2</v>
      </c>
      <c r="O192" s="86">
        <v>0</v>
      </c>
      <c r="P192" s="139">
        <v>42</v>
      </c>
      <c r="Q192" s="86">
        <v>1</v>
      </c>
      <c r="R192" s="139">
        <v>10</v>
      </c>
      <c r="S192" s="162"/>
    </row>
    <row r="193" spans="1:28" s="92" customFormat="1" ht="10.5" customHeight="1">
      <c r="A193" s="34" t="s">
        <v>63</v>
      </c>
      <c r="B193" s="139">
        <v>855</v>
      </c>
      <c r="C193" s="140">
        <v>1</v>
      </c>
      <c r="D193" s="139">
        <v>194</v>
      </c>
      <c r="E193" s="139">
        <v>304</v>
      </c>
      <c r="F193" s="86">
        <v>0</v>
      </c>
      <c r="G193" s="139">
        <v>104</v>
      </c>
      <c r="H193" s="86">
        <v>3</v>
      </c>
      <c r="I193" s="140">
        <v>6</v>
      </c>
      <c r="J193" s="140">
        <v>0</v>
      </c>
      <c r="K193" s="140">
        <v>20</v>
      </c>
      <c r="L193" s="140">
        <v>5</v>
      </c>
      <c r="M193" s="139">
        <v>18</v>
      </c>
      <c r="N193" s="86">
        <v>16</v>
      </c>
      <c r="O193" s="139">
        <v>11</v>
      </c>
      <c r="P193" s="139">
        <v>116</v>
      </c>
      <c r="Q193" s="139">
        <v>27</v>
      </c>
      <c r="R193" s="139">
        <v>30</v>
      </c>
      <c r="S193" s="162"/>
    </row>
    <row r="194" spans="1:28" s="92" customFormat="1" ht="18">
      <c r="A194" s="34" t="s">
        <v>83</v>
      </c>
      <c r="B194" s="139">
        <v>3</v>
      </c>
      <c r="C194" s="86">
        <v>0</v>
      </c>
      <c r="D194" s="86">
        <v>0</v>
      </c>
      <c r="E194" s="86">
        <v>0</v>
      </c>
      <c r="F194" s="86">
        <v>0</v>
      </c>
      <c r="G194" s="139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9">
        <v>2</v>
      </c>
      <c r="Q194" s="86">
        <v>0</v>
      </c>
      <c r="R194" s="86">
        <v>0</v>
      </c>
      <c r="S194" s="162"/>
    </row>
    <row r="195" spans="1:28" s="92" customFormat="1">
      <c r="A195" s="51" t="s">
        <v>57</v>
      </c>
      <c r="B195" s="136">
        <v>1497</v>
      </c>
      <c r="C195" s="143">
        <v>10</v>
      </c>
      <c r="D195" s="143">
        <v>306</v>
      </c>
      <c r="E195" s="143">
        <v>416</v>
      </c>
      <c r="F195" s="86"/>
      <c r="G195" s="143">
        <v>179</v>
      </c>
      <c r="H195" s="143">
        <v>3</v>
      </c>
      <c r="I195" s="143">
        <v>18</v>
      </c>
      <c r="J195" s="143"/>
      <c r="K195" s="143">
        <v>35</v>
      </c>
      <c r="L195" s="143">
        <v>5</v>
      </c>
      <c r="M195" s="143">
        <v>42</v>
      </c>
      <c r="N195" s="144">
        <v>20</v>
      </c>
      <c r="O195" s="143">
        <v>17</v>
      </c>
      <c r="P195" s="143">
        <v>297</v>
      </c>
      <c r="Q195" s="143">
        <v>40</v>
      </c>
      <c r="R195" s="143">
        <v>109</v>
      </c>
      <c r="S195" s="162"/>
    </row>
    <row r="196" spans="1:28" s="92" customFormat="1" ht="18">
      <c r="A196" s="49" t="s">
        <v>174</v>
      </c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86"/>
      <c r="M196" s="177"/>
      <c r="N196" s="177"/>
      <c r="O196" s="177"/>
      <c r="P196" s="177"/>
      <c r="Q196" s="177"/>
      <c r="R196" s="177"/>
      <c r="S196" s="162"/>
    </row>
    <row r="197" spans="1:28" s="92" customFormat="1" ht="10.5" customHeight="1">
      <c r="A197" s="50" t="s">
        <v>79</v>
      </c>
      <c r="B197" s="139">
        <v>194</v>
      </c>
      <c r="C197" s="86">
        <v>9</v>
      </c>
      <c r="D197" s="139">
        <v>14</v>
      </c>
      <c r="E197" s="139">
        <v>46</v>
      </c>
      <c r="F197" s="86">
        <v>0</v>
      </c>
      <c r="G197" s="139">
        <v>8</v>
      </c>
      <c r="H197" s="86">
        <v>0</v>
      </c>
      <c r="I197" s="86">
        <v>2</v>
      </c>
      <c r="J197" s="86">
        <v>0</v>
      </c>
      <c r="K197" s="139">
        <v>5</v>
      </c>
      <c r="L197" s="86">
        <v>0</v>
      </c>
      <c r="M197" s="139">
        <v>9</v>
      </c>
      <c r="N197" s="86">
        <v>1</v>
      </c>
      <c r="O197" s="86">
        <v>0</v>
      </c>
      <c r="P197" s="139">
        <v>62</v>
      </c>
      <c r="Q197" s="86">
        <v>12</v>
      </c>
      <c r="R197" s="131">
        <v>26</v>
      </c>
      <c r="S197" s="162"/>
    </row>
    <row r="198" spans="1:28" s="92" customFormat="1" ht="10.5" customHeight="1">
      <c r="A198" s="34" t="s">
        <v>80</v>
      </c>
      <c r="B198" s="139">
        <v>126</v>
      </c>
      <c r="C198" s="86">
        <v>0</v>
      </c>
      <c r="D198" s="139">
        <v>29</v>
      </c>
      <c r="E198" s="139">
        <v>16</v>
      </c>
      <c r="F198" s="86">
        <v>0</v>
      </c>
      <c r="G198" s="139">
        <v>16</v>
      </c>
      <c r="H198" s="86">
        <v>0</v>
      </c>
      <c r="I198" s="140">
        <v>5</v>
      </c>
      <c r="J198" s="86">
        <v>0</v>
      </c>
      <c r="K198" s="86">
        <v>2</v>
      </c>
      <c r="L198" s="86">
        <v>0</v>
      </c>
      <c r="M198" s="140">
        <v>4</v>
      </c>
      <c r="N198" s="86">
        <v>1</v>
      </c>
      <c r="O198" s="140">
        <v>5</v>
      </c>
      <c r="P198" s="139">
        <v>32</v>
      </c>
      <c r="Q198" s="140">
        <v>2</v>
      </c>
      <c r="R198" s="139">
        <v>14</v>
      </c>
      <c r="S198" s="162"/>
    </row>
    <row r="199" spans="1:28" s="92" customFormat="1" ht="10.5" customHeight="1">
      <c r="A199" s="34" t="s">
        <v>154</v>
      </c>
      <c r="B199" s="139">
        <v>191</v>
      </c>
      <c r="C199" s="86">
        <v>0</v>
      </c>
      <c r="D199" s="139">
        <v>49</v>
      </c>
      <c r="E199" s="139">
        <v>44</v>
      </c>
      <c r="F199" s="86">
        <v>0</v>
      </c>
      <c r="G199" s="139">
        <v>17</v>
      </c>
      <c r="H199" s="86">
        <v>0</v>
      </c>
      <c r="I199" s="140">
        <v>2</v>
      </c>
      <c r="J199" s="86">
        <v>0</v>
      </c>
      <c r="K199" s="140">
        <v>6</v>
      </c>
      <c r="L199" s="86">
        <v>0</v>
      </c>
      <c r="M199" s="140">
        <v>2</v>
      </c>
      <c r="N199" s="86">
        <v>0</v>
      </c>
      <c r="O199" s="139">
        <v>1</v>
      </c>
      <c r="P199" s="139">
        <v>42</v>
      </c>
      <c r="Q199" s="86">
        <v>0</v>
      </c>
      <c r="R199" s="139">
        <v>28</v>
      </c>
      <c r="S199" s="162"/>
    </row>
    <row r="200" spans="1:28" s="92" customFormat="1" ht="10.5" customHeight="1">
      <c r="A200" s="34" t="s">
        <v>62</v>
      </c>
      <c r="B200" s="139">
        <v>140</v>
      </c>
      <c r="C200" s="86">
        <v>0</v>
      </c>
      <c r="D200" s="139">
        <v>18</v>
      </c>
      <c r="E200" s="139">
        <v>20</v>
      </c>
      <c r="F200" s="86">
        <v>0</v>
      </c>
      <c r="G200" s="139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40">
        <v>9</v>
      </c>
      <c r="N200" s="86">
        <v>2</v>
      </c>
      <c r="O200" s="86">
        <v>0</v>
      </c>
      <c r="P200" s="139">
        <v>39</v>
      </c>
      <c r="Q200" s="86">
        <v>0</v>
      </c>
      <c r="R200" s="139">
        <v>11</v>
      </c>
      <c r="S200" s="162"/>
    </row>
    <row r="201" spans="1:28" s="92" customFormat="1" ht="10.5" customHeight="1">
      <c r="A201" s="34" t="s">
        <v>63</v>
      </c>
      <c r="B201" s="139">
        <v>844</v>
      </c>
      <c r="C201" s="140">
        <v>1</v>
      </c>
      <c r="D201" s="139">
        <v>196</v>
      </c>
      <c r="E201" s="139">
        <v>290</v>
      </c>
      <c r="F201" s="86">
        <v>0</v>
      </c>
      <c r="G201" s="139">
        <v>103</v>
      </c>
      <c r="H201" s="86">
        <v>3</v>
      </c>
      <c r="I201" s="140">
        <v>6</v>
      </c>
      <c r="J201" s="86">
        <v>0</v>
      </c>
      <c r="K201" s="140">
        <v>19</v>
      </c>
      <c r="L201" s="140">
        <v>5</v>
      </c>
      <c r="M201" s="139">
        <v>18</v>
      </c>
      <c r="N201" s="86">
        <v>16</v>
      </c>
      <c r="O201" s="139">
        <v>11</v>
      </c>
      <c r="P201" s="139">
        <v>120</v>
      </c>
      <c r="Q201" s="139">
        <v>26</v>
      </c>
      <c r="R201" s="139">
        <v>30</v>
      </c>
      <c r="S201" s="162"/>
    </row>
    <row r="202" spans="1:28" s="92" customFormat="1" ht="18">
      <c r="A202" s="34" t="s">
        <v>83</v>
      </c>
      <c r="B202" s="139">
        <v>2</v>
      </c>
      <c r="C202" s="86">
        <v>0</v>
      </c>
      <c r="D202" s="86">
        <v>0</v>
      </c>
      <c r="E202" s="86">
        <v>0</v>
      </c>
      <c r="F202" s="86">
        <v>0</v>
      </c>
      <c r="G202" s="139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9">
        <v>2</v>
      </c>
      <c r="Q202" s="86">
        <v>0</v>
      </c>
      <c r="R202" s="86">
        <v>0</v>
      </c>
      <c r="S202" s="162"/>
    </row>
    <row r="203" spans="1:28" s="123" customFormat="1">
      <c r="A203" s="51" t="s">
        <v>57</v>
      </c>
      <c r="B203" s="216">
        <v>1600</v>
      </c>
      <c r="C203" s="219">
        <v>10</v>
      </c>
      <c r="D203" s="219">
        <v>319</v>
      </c>
      <c r="E203" s="219">
        <v>456</v>
      </c>
      <c r="F203" s="145">
        <v>0</v>
      </c>
      <c r="G203" s="219">
        <v>192</v>
      </c>
      <c r="H203" s="220">
        <v>3</v>
      </c>
      <c r="I203" s="219">
        <v>21</v>
      </c>
      <c r="J203" s="86">
        <v>0</v>
      </c>
      <c r="K203" s="219">
        <v>35</v>
      </c>
      <c r="L203" s="219">
        <v>5</v>
      </c>
      <c r="M203" s="219">
        <v>50</v>
      </c>
      <c r="N203" s="219">
        <v>20</v>
      </c>
      <c r="O203" s="219">
        <v>20</v>
      </c>
      <c r="P203" s="145">
        <v>312</v>
      </c>
      <c r="Q203" s="219">
        <v>42</v>
      </c>
      <c r="R203" s="219">
        <v>115</v>
      </c>
      <c r="S203" s="143"/>
      <c r="T203" s="143"/>
      <c r="U203" s="161"/>
      <c r="V203" s="218"/>
      <c r="W203" s="218"/>
      <c r="X203" s="218"/>
      <c r="Y203" s="218"/>
      <c r="Z203" s="218"/>
      <c r="AA203" s="218"/>
      <c r="AB203" s="218"/>
    </row>
    <row r="204" spans="1:28" s="92" customFormat="1" ht="18">
      <c r="A204" s="49" t="s">
        <v>175</v>
      </c>
      <c r="B204" s="162"/>
      <c r="C204" s="162"/>
      <c r="D204" s="162"/>
      <c r="E204" s="162"/>
      <c r="F204" s="86"/>
      <c r="G204" s="162"/>
      <c r="H204" s="221"/>
      <c r="I204" s="162"/>
      <c r="J204" s="86">
        <v>0</v>
      </c>
      <c r="K204" s="162"/>
      <c r="L204" s="162"/>
      <c r="M204" s="162"/>
      <c r="N204" s="86"/>
      <c r="O204" s="162"/>
      <c r="P204" s="162"/>
      <c r="Q204" s="162"/>
      <c r="R204" s="162"/>
      <c r="S204" s="143"/>
      <c r="T204" s="177"/>
      <c r="U204" s="162"/>
      <c r="V204" s="177"/>
      <c r="W204" s="177"/>
      <c r="X204" s="177"/>
      <c r="Y204" s="177"/>
      <c r="Z204" s="177"/>
      <c r="AA204" s="177"/>
      <c r="AB204" s="177"/>
    </row>
    <row r="205" spans="1:28" s="92" customFormat="1" ht="11.25" customHeight="1">
      <c r="A205" s="50" t="s">
        <v>79</v>
      </c>
      <c r="B205" s="214">
        <v>242</v>
      </c>
      <c r="C205" s="86">
        <v>9</v>
      </c>
      <c r="D205" s="214">
        <v>15</v>
      </c>
      <c r="E205" s="214">
        <v>79</v>
      </c>
      <c r="F205" s="86">
        <v>0</v>
      </c>
      <c r="G205" s="214">
        <v>11</v>
      </c>
      <c r="H205" s="221">
        <v>0</v>
      </c>
      <c r="I205" s="86">
        <v>5</v>
      </c>
      <c r="J205" s="86">
        <v>0</v>
      </c>
      <c r="K205" s="86">
        <v>5</v>
      </c>
      <c r="L205" s="86">
        <v>0</v>
      </c>
      <c r="M205" s="214">
        <v>12</v>
      </c>
      <c r="N205" s="86">
        <v>1</v>
      </c>
      <c r="O205" s="214">
        <v>0</v>
      </c>
      <c r="P205" s="86">
        <v>65</v>
      </c>
      <c r="Q205" s="86">
        <v>12</v>
      </c>
      <c r="R205" s="214">
        <v>28</v>
      </c>
      <c r="S205" s="143"/>
      <c r="T205" s="131"/>
      <c r="U205" s="162"/>
      <c r="V205" s="177"/>
      <c r="W205" s="177"/>
      <c r="X205" s="177"/>
      <c r="Y205" s="177"/>
      <c r="Z205" s="177"/>
      <c r="AA205" s="177"/>
      <c r="AB205" s="177"/>
    </row>
    <row r="206" spans="1:28" s="92" customFormat="1" ht="11.25" customHeight="1">
      <c r="A206" s="34" t="s">
        <v>80</v>
      </c>
      <c r="B206" s="214">
        <v>139</v>
      </c>
      <c r="C206" s="86">
        <v>0</v>
      </c>
      <c r="D206" s="214">
        <v>31</v>
      </c>
      <c r="E206" s="214">
        <v>14</v>
      </c>
      <c r="F206" s="86">
        <v>0</v>
      </c>
      <c r="G206" s="214">
        <v>16</v>
      </c>
      <c r="H206" s="221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214">
        <v>13</v>
      </c>
      <c r="S206" s="143"/>
      <c r="T206" s="139"/>
      <c r="U206" s="162"/>
      <c r="V206" s="177"/>
      <c r="W206" s="177"/>
      <c r="X206" s="177"/>
      <c r="Y206" s="177"/>
      <c r="Z206" s="177"/>
      <c r="AA206" s="177"/>
      <c r="AB206" s="177"/>
    </row>
    <row r="207" spans="1:28" s="92" customFormat="1" ht="11.25" customHeight="1">
      <c r="A207" s="34" t="s">
        <v>154</v>
      </c>
      <c r="B207" s="214">
        <v>194</v>
      </c>
      <c r="C207" s="86">
        <v>0</v>
      </c>
      <c r="D207" s="214">
        <v>50</v>
      </c>
      <c r="E207" s="214">
        <v>41</v>
      </c>
      <c r="F207" s="86">
        <v>0</v>
      </c>
      <c r="G207" s="214">
        <v>19</v>
      </c>
      <c r="H207" s="221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214">
        <v>0</v>
      </c>
      <c r="R207" s="214">
        <v>31</v>
      </c>
      <c r="S207" s="143"/>
      <c r="T207" s="139"/>
      <c r="U207" s="162"/>
      <c r="V207" s="177"/>
      <c r="W207" s="177"/>
      <c r="X207" s="177"/>
      <c r="Y207" s="177"/>
      <c r="Z207" s="177"/>
      <c r="AA207" s="177"/>
      <c r="AB207" s="177"/>
    </row>
    <row r="208" spans="1:28" s="92" customFormat="1" ht="11.25" customHeight="1">
      <c r="A208" s="34" t="s">
        <v>62</v>
      </c>
      <c r="B208" s="214">
        <v>171</v>
      </c>
      <c r="C208" s="86">
        <v>0</v>
      </c>
      <c r="D208" s="214">
        <v>22</v>
      </c>
      <c r="E208" s="214">
        <v>46</v>
      </c>
      <c r="F208" s="86">
        <v>0</v>
      </c>
      <c r="G208" s="214">
        <v>36</v>
      </c>
      <c r="H208" s="221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214">
        <v>11</v>
      </c>
      <c r="S208" s="143"/>
      <c r="T208" s="139"/>
      <c r="U208" s="162"/>
      <c r="V208" s="177"/>
      <c r="W208" s="177"/>
      <c r="X208" s="177"/>
      <c r="Y208" s="177"/>
      <c r="Z208" s="177"/>
      <c r="AA208" s="177"/>
      <c r="AB208" s="177"/>
    </row>
    <row r="209" spans="1:28" s="92" customFormat="1" ht="11.25" customHeight="1">
      <c r="A209" s="34" t="s">
        <v>63</v>
      </c>
      <c r="B209" s="214">
        <v>852</v>
      </c>
      <c r="C209" s="86">
        <v>1</v>
      </c>
      <c r="D209" s="214">
        <v>201</v>
      </c>
      <c r="E209" s="214">
        <v>276</v>
      </c>
      <c r="F209" s="86">
        <v>0</v>
      </c>
      <c r="G209" s="214">
        <v>110</v>
      </c>
      <c r="H209" s="221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214">
        <v>11</v>
      </c>
      <c r="P209" s="86">
        <v>124</v>
      </c>
      <c r="Q209" s="214">
        <v>28</v>
      </c>
      <c r="R209" s="214">
        <v>32</v>
      </c>
      <c r="S209" s="143"/>
      <c r="T209" s="139"/>
      <c r="U209" s="162"/>
      <c r="V209" s="177"/>
      <c r="W209" s="177"/>
      <c r="X209" s="177"/>
      <c r="Y209" s="177"/>
      <c r="Z209" s="177"/>
      <c r="AA209" s="177"/>
      <c r="AB209" s="177"/>
    </row>
    <row r="210" spans="1:28" s="92" customFormat="1" ht="18">
      <c r="A210" s="52" t="s">
        <v>83</v>
      </c>
      <c r="B210" s="214">
        <v>2</v>
      </c>
      <c r="C210" s="86">
        <v>0</v>
      </c>
      <c r="D210" s="86">
        <v>0</v>
      </c>
      <c r="E210" s="86">
        <v>0</v>
      </c>
      <c r="F210" s="86">
        <v>0</v>
      </c>
      <c r="G210" s="214">
        <v>0</v>
      </c>
      <c r="H210" s="221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43"/>
      <c r="T210" s="86"/>
      <c r="U210" s="162"/>
      <c r="V210" s="177"/>
      <c r="W210" s="177"/>
      <c r="X210" s="177"/>
      <c r="Y210" s="177"/>
      <c r="Z210" s="177"/>
      <c r="AA210" s="177"/>
      <c r="AB210" s="177"/>
    </row>
    <row r="211" spans="1:28" s="92" customFormat="1">
      <c r="A211" s="122"/>
      <c r="B211" s="214"/>
      <c r="C211" s="86"/>
      <c r="D211" s="86"/>
      <c r="E211" s="86"/>
      <c r="F211" s="86"/>
      <c r="G211" s="214"/>
      <c r="H211" s="221"/>
      <c r="I211" s="86"/>
      <c r="J211" s="86"/>
      <c r="K211" s="86"/>
      <c r="L211" s="86"/>
      <c r="M211" s="86"/>
      <c r="N211" s="86"/>
      <c r="O211" s="86"/>
      <c r="P211" s="86"/>
      <c r="Q211" s="86"/>
      <c r="R211" s="214"/>
      <c r="S211" s="143"/>
      <c r="T211" s="86"/>
      <c r="U211" s="162"/>
      <c r="V211" s="177"/>
      <c r="W211" s="177"/>
      <c r="X211" s="177"/>
      <c r="Y211" s="177"/>
      <c r="Z211" s="177"/>
      <c r="AA211" s="177"/>
      <c r="AB211" s="177"/>
    </row>
    <row r="212" spans="1:28" s="92" customFormat="1">
      <c r="A212" s="48" t="s">
        <v>57</v>
      </c>
      <c r="B212" s="216">
        <v>1640</v>
      </c>
      <c r="C212" s="145">
        <v>10</v>
      </c>
      <c r="D212" s="145">
        <v>338</v>
      </c>
      <c r="E212" s="145">
        <v>441</v>
      </c>
      <c r="F212" s="86">
        <v>0</v>
      </c>
      <c r="G212" s="145">
        <v>189</v>
      </c>
      <c r="H212" s="216">
        <v>3</v>
      </c>
      <c r="I212" s="145">
        <v>24</v>
      </c>
      <c r="J212" s="86">
        <v>0</v>
      </c>
      <c r="K212" s="145">
        <v>40</v>
      </c>
      <c r="L212" s="145">
        <v>5</v>
      </c>
      <c r="M212" s="145">
        <v>38</v>
      </c>
      <c r="N212" s="145">
        <v>20</v>
      </c>
      <c r="O212" s="145">
        <v>38</v>
      </c>
      <c r="P212" s="219">
        <v>342</v>
      </c>
      <c r="Q212" s="145">
        <v>42</v>
      </c>
      <c r="R212" s="145">
        <v>110</v>
      </c>
      <c r="S212" s="143"/>
      <c r="T212" s="86"/>
      <c r="U212" s="162"/>
      <c r="V212" s="177"/>
      <c r="W212" s="177"/>
      <c r="X212" s="177"/>
      <c r="Y212" s="177"/>
      <c r="Z212" s="177"/>
      <c r="AA212" s="177"/>
      <c r="AB212" s="177"/>
    </row>
    <row r="213" spans="1:28" s="92" customFormat="1" ht="18">
      <c r="A213" s="49" t="s">
        <v>200</v>
      </c>
      <c r="B213" s="216"/>
      <c r="C213" s="162"/>
      <c r="D213" s="162"/>
      <c r="E213" s="162"/>
      <c r="F213" s="228"/>
      <c r="G213" s="162"/>
      <c r="H213" s="162"/>
      <c r="I213" s="162"/>
      <c r="J213" s="162"/>
      <c r="K213" s="162"/>
      <c r="L213" s="86">
        <v>0</v>
      </c>
      <c r="M213" s="162"/>
      <c r="N213" s="162"/>
      <c r="O213" s="162"/>
      <c r="P213" s="162"/>
      <c r="Q213" s="162"/>
      <c r="R213" s="162"/>
      <c r="S213" s="143"/>
      <c r="T213" s="86"/>
      <c r="U213" s="162"/>
      <c r="V213" s="177"/>
      <c r="W213" s="177"/>
      <c r="X213" s="177"/>
      <c r="Y213" s="177"/>
      <c r="Z213" s="177"/>
      <c r="AA213" s="177"/>
      <c r="AB213" s="177"/>
    </row>
    <row r="214" spans="1:28" s="92" customFormat="1">
      <c r="A214" s="50" t="s">
        <v>79</v>
      </c>
      <c r="B214" s="216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229">
        <v>76</v>
      </c>
      <c r="Q214" s="86">
        <v>12</v>
      </c>
      <c r="R214" s="86">
        <v>30</v>
      </c>
      <c r="S214" s="143"/>
      <c r="T214" s="86"/>
      <c r="U214" s="162"/>
      <c r="V214" s="177"/>
      <c r="W214" s="177"/>
      <c r="X214" s="177"/>
      <c r="Y214" s="177"/>
      <c r="Z214" s="177"/>
      <c r="AA214" s="177"/>
      <c r="AB214" s="177"/>
    </row>
    <row r="215" spans="1:28" s="92" customFormat="1">
      <c r="A215" s="34" t="s">
        <v>80</v>
      </c>
      <c r="B215" s="216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229">
        <v>41</v>
      </c>
      <c r="Q215" s="86">
        <v>1</v>
      </c>
      <c r="R215" s="86">
        <v>13</v>
      </c>
      <c r="S215" s="143"/>
      <c r="T215" s="86"/>
      <c r="U215" s="162"/>
      <c r="V215" s="177"/>
      <c r="W215" s="177"/>
      <c r="X215" s="177"/>
      <c r="Y215" s="177"/>
      <c r="Z215" s="177"/>
      <c r="AA215" s="177"/>
      <c r="AB215" s="177"/>
    </row>
    <row r="216" spans="1:28" s="92" customFormat="1">
      <c r="A216" s="34" t="s">
        <v>154</v>
      </c>
      <c r="B216" s="216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229">
        <v>45</v>
      </c>
      <c r="Q216" s="86">
        <v>0</v>
      </c>
      <c r="R216" s="86">
        <v>22</v>
      </c>
      <c r="S216" s="143"/>
      <c r="T216" s="86"/>
      <c r="U216" s="162"/>
      <c r="V216" s="177"/>
      <c r="W216" s="177"/>
      <c r="X216" s="177"/>
      <c r="Y216" s="177"/>
      <c r="Z216" s="177"/>
      <c r="AA216" s="177"/>
      <c r="AB216" s="177"/>
    </row>
    <row r="217" spans="1:28" s="92" customFormat="1">
      <c r="A217" s="34" t="s">
        <v>62</v>
      </c>
      <c r="B217" s="216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229">
        <v>51</v>
      </c>
      <c r="Q217" s="86">
        <v>0</v>
      </c>
      <c r="R217" s="86">
        <v>14</v>
      </c>
      <c r="S217" s="143"/>
      <c r="T217" s="86"/>
      <c r="U217" s="162"/>
      <c r="V217" s="177"/>
      <c r="W217" s="177"/>
      <c r="X217" s="177"/>
      <c r="Y217" s="177"/>
      <c r="Z217" s="177"/>
      <c r="AA217" s="177"/>
      <c r="AB217" s="177"/>
    </row>
    <row r="218" spans="1:28" s="92" customFormat="1">
      <c r="A218" s="34" t="s">
        <v>63</v>
      </c>
      <c r="B218" s="216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214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229">
        <v>126</v>
      </c>
      <c r="Q218" s="86">
        <v>29</v>
      </c>
      <c r="R218" s="86">
        <v>31</v>
      </c>
      <c r="S218" s="143"/>
      <c r="T218" s="86"/>
      <c r="U218" s="162"/>
      <c r="V218" s="177"/>
      <c r="W218" s="177"/>
      <c r="X218" s="177"/>
      <c r="Y218" s="177"/>
      <c r="Z218" s="177"/>
      <c r="AA218" s="177"/>
      <c r="AB218" s="177"/>
    </row>
    <row r="219" spans="1:28" s="92" customFormat="1" ht="18">
      <c r="A219" s="34" t="s">
        <v>83</v>
      </c>
      <c r="B219" s="216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229">
        <v>3</v>
      </c>
      <c r="Q219" s="86">
        <v>0</v>
      </c>
      <c r="R219" s="86">
        <v>0</v>
      </c>
      <c r="S219" s="143"/>
      <c r="T219" s="86"/>
      <c r="U219" s="162"/>
      <c r="V219" s="177"/>
      <c r="W219" s="177"/>
      <c r="X219" s="177"/>
      <c r="Y219" s="177"/>
      <c r="Z219" s="177"/>
      <c r="AA219" s="177"/>
      <c r="AB219" s="177"/>
    </row>
    <row r="220" spans="1:28" s="92" customFormat="1">
      <c r="A220" s="51" t="s">
        <v>57</v>
      </c>
      <c r="B220" s="216">
        <v>1696</v>
      </c>
      <c r="C220" s="86">
        <v>0</v>
      </c>
      <c r="D220" s="145">
        <v>342</v>
      </c>
      <c r="E220" s="145">
        <v>449</v>
      </c>
      <c r="F220" s="86">
        <v>0</v>
      </c>
      <c r="G220" s="145">
        <v>177</v>
      </c>
      <c r="H220" s="216">
        <v>3</v>
      </c>
      <c r="I220" s="145">
        <v>31</v>
      </c>
      <c r="J220" s="86">
        <v>0</v>
      </c>
      <c r="K220" s="145">
        <v>41</v>
      </c>
      <c r="L220" s="145">
        <v>6</v>
      </c>
      <c r="M220" s="145">
        <v>44</v>
      </c>
      <c r="N220" s="145">
        <v>24</v>
      </c>
      <c r="O220" s="145">
        <v>40</v>
      </c>
      <c r="P220" s="219">
        <v>378</v>
      </c>
      <c r="Q220" s="145">
        <v>42</v>
      </c>
      <c r="R220" s="145">
        <v>119</v>
      </c>
      <c r="S220" s="143"/>
      <c r="T220" s="86"/>
      <c r="U220" s="162"/>
      <c r="V220" s="177"/>
      <c r="W220" s="177"/>
      <c r="X220" s="177"/>
      <c r="Y220" s="177"/>
      <c r="Z220" s="177"/>
      <c r="AA220" s="177"/>
      <c r="AB220" s="177"/>
    </row>
    <row r="221" spans="1:28" s="92" customFormat="1" ht="18">
      <c r="A221" s="49" t="s">
        <v>177</v>
      </c>
      <c r="B221" s="216"/>
      <c r="C221" s="228"/>
      <c r="D221" s="162"/>
      <c r="E221" s="162"/>
      <c r="F221" s="228"/>
      <c r="G221" s="162"/>
      <c r="H221" s="162"/>
      <c r="I221" s="162"/>
      <c r="J221" s="162"/>
      <c r="K221" s="162"/>
      <c r="L221" s="86"/>
      <c r="M221" s="162"/>
      <c r="N221" s="162"/>
      <c r="O221" s="162"/>
      <c r="P221" s="162"/>
      <c r="Q221" s="162"/>
      <c r="R221" s="145">
        <v>0</v>
      </c>
      <c r="S221" s="143"/>
      <c r="T221" s="86"/>
      <c r="U221" s="162"/>
      <c r="V221" s="177"/>
      <c r="W221" s="177"/>
      <c r="X221" s="177"/>
      <c r="Y221" s="177"/>
      <c r="Z221" s="177"/>
      <c r="AA221" s="177"/>
      <c r="AB221" s="177"/>
    </row>
    <row r="222" spans="1:28" s="92" customFormat="1">
      <c r="A222" s="50" t="s">
        <v>79</v>
      </c>
      <c r="B222" s="216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229">
        <v>64</v>
      </c>
      <c r="Q222" s="86">
        <v>12</v>
      </c>
      <c r="R222" s="145">
        <v>34</v>
      </c>
      <c r="S222" s="143"/>
      <c r="T222" s="86"/>
      <c r="U222" s="162"/>
      <c r="V222" s="177"/>
      <c r="W222" s="177"/>
      <c r="X222" s="177"/>
      <c r="Y222" s="177"/>
      <c r="Z222" s="177"/>
      <c r="AA222" s="177"/>
      <c r="AB222" s="177"/>
    </row>
    <row r="223" spans="1:28" s="92" customFormat="1">
      <c r="A223" s="34" t="s">
        <v>80</v>
      </c>
      <c r="B223" s="216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229">
        <v>52</v>
      </c>
      <c r="Q223" s="86">
        <v>1</v>
      </c>
      <c r="R223" s="145">
        <v>16</v>
      </c>
      <c r="S223" s="143"/>
      <c r="T223" s="86"/>
      <c r="U223" s="162"/>
      <c r="V223" s="177"/>
      <c r="W223" s="177"/>
      <c r="X223" s="177"/>
      <c r="Y223" s="177"/>
      <c r="Z223" s="177"/>
      <c r="AA223" s="177"/>
      <c r="AB223" s="177"/>
    </row>
    <row r="224" spans="1:28" s="92" customFormat="1">
      <c r="A224" s="34" t="s">
        <v>154</v>
      </c>
      <c r="B224" s="216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229">
        <v>47</v>
      </c>
      <c r="Q224" s="86">
        <v>0</v>
      </c>
      <c r="R224" s="145">
        <v>17</v>
      </c>
      <c r="S224" s="143"/>
      <c r="T224" s="86"/>
      <c r="U224" s="162"/>
      <c r="V224" s="177"/>
      <c r="W224" s="177"/>
      <c r="X224" s="177"/>
      <c r="Y224" s="177"/>
      <c r="Z224" s="177"/>
      <c r="AA224" s="177"/>
      <c r="AB224" s="177"/>
    </row>
    <row r="225" spans="1:28" s="92" customFormat="1">
      <c r="A225" s="34" t="s">
        <v>62</v>
      </c>
      <c r="B225" s="216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229">
        <v>54</v>
      </c>
      <c r="Q225" s="86">
        <v>0</v>
      </c>
      <c r="R225" s="145">
        <v>15</v>
      </c>
      <c r="S225" s="143"/>
      <c r="T225" s="86"/>
      <c r="U225" s="162"/>
      <c r="V225" s="177"/>
      <c r="W225" s="177"/>
      <c r="X225" s="177"/>
      <c r="Y225" s="177"/>
      <c r="Z225" s="177"/>
      <c r="AA225" s="177"/>
      <c r="AB225" s="177"/>
    </row>
    <row r="226" spans="1:28" s="92" customFormat="1">
      <c r="A226" s="34" t="s">
        <v>63</v>
      </c>
      <c r="B226" s="216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214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229">
        <v>158</v>
      </c>
      <c r="Q226" s="86">
        <v>29</v>
      </c>
      <c r="R226" s="145">
        <v>37</v>
      </c>
      <c r="S226" s="143"/>
      <c r="T226" s="86"/>
      <c r="U226" s="162"/>
      <c r="V226" s="177"/>
      <c r="W226" s="177"/>
      <c r="X226" s="177"/>
      <c r="Y226" s="177"/>
      <c r="Z226" s="177"/>
      <c r="AA226" s="177"/>
      <c r="AB226" s="177"/>
    </row>
    <row r="227" spans="1:28" s="92" customFormat="1" ht="18">
      <c r="A227" s="34" t="s">
        <v>83</v>
      </c>
      <c r="B227" s="216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229">
        <v>3</v>
      </c>
      <c r="Q227" s="86">
        <v>0</v>
      </c>
      <c r="R227" s="145">
        <v>0</v>
      </c>
      <c r="S227" s="143"/>
      <c r="T227" s="86"/>
      <c r="U227" s="162"/>
      <c r="V227" s="177"/>
      <c r="W227" s="177"/>
      <c r="X227" s="177"/>
      <c r="Y227" s="177"/>
      <c r="Z227" s="177"/>
      <c r="AA227" s="177"/>
      <c r="AB227" s="177"/>
    </row>
    <row r="228" spans="1:28" s="92" customFormat="1" ht="8.25" customHeight="1">
      <c r="A228" s="51" t="s">
        <v>57</v>
      </c>
      <c r="B228" s="216">
        <v>1707</v>
      </c>
      <c r="C228" s="86">
        <v>0</v>
      </c>
      <c r="D228" s="145">
        <v>346</v>
      </c>
      <c r="E228" s="145">
        <v>435</v>
      </c>
      <c r="F228" s="86">
        <v>0</v>
      </c>
      <c r="G228" s="145">
        <v>182</v>
      </c>
      <c r="H228" s="216">
        <v>3</v>
      </c>
      <c r="I228" s="145">
        <v>33</v>
      </c>
      <c r="J228" s="86">
        <v>0</v>
      </c>
      <c r="K228" s="145">
        <v>42</v>
      </c>
      <c r="L228" s="145">
        <v>6</v>
      </c>
      <c r="M228" s="145">
        <v>44</v>
      </c>
      <c r="N228" s="145">
        <v>25</v>
      </c>
      <c r="O228" s="145">
        <v>40</v>
      </c>
      <c r="P228" s="219">
        <v>388</v>
      </c>
      <c r="Q228" s="145">
        <v>42</v>
      </c>
      <c r="R228" s="145">
        <v>121</v>
      </c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</row>
    <row r="229" spans="1:28" ht="18">
      <c r="A229" s="49" t="s">
        <v>178</v>
      </c>
      <c r="B229" s="216"/>
      <c r="C229" s="228"/>
      <c r="D229" s="162"/>
      <c r="E229" s="162"/>
      <c r="F229" s="228"/>
      <c r="G229" s="162"/>
      <c r="H229" s="162"/>
      <c r="I229" s="162"/>
      <c r="J229" s="162"/>
      <c r="K229" s="162"/>
      <c r="L229" s="86"/>
      <c r="M229" s="162"/>
      <c r="N229" s="162"/>
      <c r="O229" s="162"/>
      <c r="P229" s="162"/>
      <c r="Q229" s="162"/>
      <c r="R229" s="145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</row>
    <row r="230" spans="1:28">
      <c r="A230" s="50" t="s">
        <v>79</v>
      </c>
      <c r="B230" s="216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229">
        <v>45</v>
      </c>
      <c r="Q230" s="86">
        <v>12</v>
      </c>
      <c r="R230" s="145">
        <v>31</v>
      </c>
    </row>
    <row r="231" spans="1:28">
      <c r="A231" s="34" t="s">
        <v>80</v>
      </c>
      <c r="B231" s="216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229">
        <v>71</v>
      </c>
      <c r="Q231" s="86">
        <v>1</v>
      </c>
      <c r="R231" s="145">
        <v>18</v>
      </c>
    </row>
    <row r="232" spans="1:28">
      <c r="A232" s="34" t="s">
        <v>154</v>
      </c>
      <c r="B232" s="216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229">
        <v>45</v>
      </c>
      <c r="Q232" s="86">
        <v>0</v>
      </c>
      <c r="R232" s="145">
        <v>17</v>
      </c>
    </row>
    <row r="233" spans="1:28">
      <c r="A233" s="34" t="s">
        <v>62</v>
      </c>
      <c r="B233" s="216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229">
        <v>54</v>
      </c>
      <c r="Q233" s="86">
        <v>0</v>
      </c>
      <c r="R233" s="145">
        <v>15</v>
      </c>
    </row>
    <row r="234" spans="1:28">
      <c r="A234" s="34" t="s">
        <v>63</v>
      </c>
      <c r="B234" s="216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214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229">
        <v>170</v>
      </c>
      <c r="Q234" s="86">
        <v>29</v>
      </c>
      <c r="R234" s="145">
        <v>40</v>
      </c>
    </row>
    <row r="235" spans="1:28" ht="18">
      <c r="A235" s="34" t="s">
        <v>83</v>
      </c>
      <c r="B235" s="216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153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229">
        <v>3</v>
      </c>
      <c r="Q235" s="86">
        <v>0</v>
      </c>
      <c r="R235" s="145">
        <v>0</v>
      </c>
    </row>
    <row r="236" spans="1:28">
      <c r="A236" s="51" t="s">
        <v>57</v>
      </c>
      <c r="B236" s="216">
        <v>1752</v>
      </c>
      <c r="C236" s="145">
        <v>0</v>
      </c>
      <c r="D236" s="145">
        <v>344</v>
      </c>
      <c r="E236" s="145">
        <v>457</v>
      </c>
      <c r="F236" s="145">
        <v>0</v>
      </c>
      <c r="G236" s="145">
        <v>188</v>
      </c>
      <c r="H236" s="145">
        <v>3</v>
      </c>
      <c r="I236" s="145">
        <v>32</v>
      </c>
      <c r="J236" s="145">
        <v>0</v>
      </c>
      <c r="K236" s="145">
        <v>42</v>
      </c>
      <c r="L236" s="145">
        <v>6</v>
      </c>
      <c r="M236" s="145">
        <v>49</v>
      </c>
      <c r="N236" s="145">
        <v>25</v>
      </c>
      <c r="O236" s="145">
        <v>43</v>
      </c>
      <c r="P236" s="219">
        <v>398</v>
      </c>
      <c r="Q236" s="145">
        <v>42</v>
      </c>
      <c r="R236" s="145">
        <v>123</v>
      </c>
    </row>
    <row r="237" spans="1:28" ht="18">
      <c r="A237" s="49" t="s">
        <v>179</v>
      </c>
      <c r="C237" s="228"/>
      <c r="D237" s="86"/>
      <c r="E237" s="86"/>
      <c r="F237" s="228"/>
      <c r="G237" s="86"/>
      <c r="H237" s="86"/>
      <c r="I237" s="86"/>
      <c r="J237" s="162"/>
      <c r="K237" s="86"/>
      <c r="L237" s="86"/>
      <c r="M237" s="86"/>
      <c r="N237" s="86"/>
      <c r="O237" s="86"/>
      <c r="P237" s="229"/>
      <c r="Q237" s="86"/>
      <c r="R237" s="145"/>
    </row>
    <row r="238" spans="1:28">
      <c r="A238" s="50" t="s">
        <v>79</v>
      </c>
      <c r="B238" s="216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229">
        <v>48</v>
      </c>
      <c r="Q238" s="86">
        <v>10</v>
      </c>
      <c r="R238" s="145">
        <v>31</v>
      </c>
    </row>
    <row r="239" spans="1:28">
      <c r="A239" s="34" t="s">
        <v>80</v>
      </c>
      <c r="B239" s="216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229">
        <v>71</v>
      </c>
      <c r="Q239" s="86">
        <v>1</v>
      </c>
      <c r="R239" s="145">
        <v>18</v>
      </c>
    </row>
    <row r="240" spans="1:28">
      <c r="A240" s="34" t="s">
        <v>154</v>
      </c>
      <c r="B240" s="216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229">
        <v>44</v>
      </c>
      <c r="Q240" s="86">
        <v>0</v>
      </c>
      <c r="R240" s="145">
        <v>17</v>
      </c>
    </row>
    <row r="241" spans="1:18">
      <c r="A241" s="34" t="s">
        <v>62</v>
      </c>
      <c r="B241" s="216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229">
        <v>54</v>
      </c>
      <c r="Q241" s="86">
        <v>1</v>
      </c>
      <c r="R241" s="145">
        <v>15</v>
      </c>
    </row>
    <row r="242" spans="1:18">
      <c r="A242" s="34" t="s">
        <v>63</v>
      </c>
      <c r="B242" s="216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229">
        <v>178</v>
      </c>
      <c r="Q242" s="86">
        <v>30</v>
      </c>
      <c r="R242" s="145">
        <v>42</v>
      </c>
    </row>
    <row r="243" spans="1:18" ht="18">
      <c r="A243" s="52" t="s">
        <v>83</v>
      </c>
      <c r="B243" s="216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229">
        <v>3</v>
      </c>
      <c r="Q243" s="86">
        <v>0</v>
      </c>
      <c r="R243" s="145">
        <v>0</v>
      </c>
    </row>
    <row r="244" spans="1:18">
      <c r="A244" s="38" t="s">
        <v>73</v>
      </c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1:18">
      <c r="A245" s="39" t="s">
        <v>74</v>
      </c>
    </row>
    <row r="246" spans="1:18">
      <c r="A246" s="39" t="s">
        <v>75</v>
      </c>
    </row>
    <row r="247" spans="1:18">
      <c r="A247" s="39" t="s">
        <v>76</v>
      </c>
    </row>
    <row r="248" spans="1:18">
      <c r="A248" s="122"/>
    </row>
    <row r="249" spans="1:18">
      <c r="A249" s="163" t="s">
        <v>77</v>
      </c>
    </row>
  </sheetData>
  <phoneticPr fontId="15" type="noConversion"/>
  <hyperlinks>
    <hyperlink ref="A249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8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234" t="s">
        <v>78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90"/>
      <c r="T1" s="290"/>
      <c r="U1" s="290"/>
    </row>
    <row r="3" spans="1:2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32"/>
      <c r="P3" s="232"/>
      <c r="Q3" s="232"/>
      <c r="R3" s="232"/>
      <c r="S3" s="232"/>
      <c r="T3" s="232"/>
      <c r="U3" s="232"/>
    </row>
    <row r="4" spans="1:2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32"/>
      <c r="P4" s="232"/>
      <c r="Q4" s="232"/>
      <c r="R4" s="232"/>
      <c r="S4" s="232"/>
      <c r="T4" s="232"/>
      <c r="U4" s="232"/>
    </row>
    <row r="5" spans="1:2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32"/>
      <c r="P5" s="232"/>
      <c r="Q5" s="232"/>
      <c r="R5" s="232"/>
      <c r="S5" s="232"/>
      <c r="T5" s="232"/>
      <c r="U5" s="232"/>
    </row>
    <row r="6" spans="1:2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32"/>
      <c r="P6" s="232"/>
      <c r="Q6" s="232"/>
      <c r="R6" s="232"/>
      <c r="S6" s="232"/>
      <c r="T6" s="232"/>
      <c r="U6" s="232"/>
    </row>
    <row r="7" spans="1:2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32"/>
      <c r="P7" s="232"/>
      <c r="Q7" s="232"/>
      <c r="R7" s="232"/>
      <c r="S7" s="232"/>
      <c r="T7" s="232"/>
      <c r="U7" s="232"/>
    </row>
    <row r="8" spans="1:21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32"/>
      <c r="P8" s="232"/>
      <c r="Q8" s="232"/>
      <c r="R8" s="232"/>
      <c r="S8" s="232"/>
      <c r="T8" s="232"/>
      <c r="U8" s="232"/>
    </row>
    <row r="9" spans="1:2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32"/>
      <c r="P9" s="232"/>
      <c r="Q9" s="232"/>
      <c r="R9" s="232"/>
      <c r="S9" s="232"/>
      <c r="T9" s="232"/>
      <c r="U9" s="232"/>
    </row>
    <row r="10" spans="1:2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32"/>
      <c r="P10" s="232"/>
      <c r="Q10" s="232"/>
      <c r="R10" s="232"/>
      <c r="S10" s="232"/>
      <c r="T10" s="232"/>
      <c r="U10" s="232"/>
    </row>
    <row r="11" spans="1:21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32"/>
      <c r="P11" s="232"/>
      <c r="Q11" s="232"/>
      <c r="R11" s="232"/>
      <c r="S11" s="232"/>
      <c r="T11" s="232"/>
      <c r="U11" s="232"/>
    </row>
    <row r="12" spans="1:21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32"/>
      <c r="P12" s="232"/>
      <c r="Q12" s="232"/>
      <c r="R12" s="232"/>
      <c r="S12" s="232"/>
      <c r="T12" s="232"/>
      <c r="U12" s="232"/>
    </row>
    <row r="13" spans="1:21">
      <c r="A13" s="290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32"/>
      <c r="P13" s="232"/>
      <c r="Q13" s="232"/>
      <c r="R13" s="232"/>
      <c r="S13" s="232"/>
      <c r="T13" s="232"/>
      <c r="U13" s="232"/>
    </row>
    <row r="14" spans="1:21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32"/>
      <c r="P14" s="232"/>
      <c r="Q14" s="232"/>
      <c r="R14" s="232"/>
      <c r="S14" s="232"/>
      <c r="T14" s="232"/>
      <c r="U14" s="232"/>
    </row>
    <row r="15" spans="1:21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32"/>
      <c r="P15" s="232"/>
      <c r="Q15" s="232"/>
      <c r="R15" s="232"/>
      <c r="S15" s="232"/>
      <c r="T15" s="232"/>
      <c r="U15" s="232"/>
    </row>
    <row r="16" spans="1:21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32"/>
      <c r="P16" s="232"/>
      <c r="Q16" s="232"/>
      <c r="R16" s="232"/>
      <c r="S16" s="232"/>
      <c r="T16" s="232"/>
      <c r="U16" s="232"/>
    </row>
    <row r="17" spans="15:21">
      <c r="O17" s="232"/>
      <c r="P17" s="232"/>
      <c r="Q17" s="232"/>
      <c r="R17" s="232"/>
      <c r="S17" s="232"/>
      <c r="T17" s="232"/>
      <c r="U17" s="232"/>
    </row>
    <row r="18" spans="15:21">
      <c r="O18" s="232"/>
      <c r="P18" s="232"/>
      <c r="Q18" s="232"/>
      <c r="R18" s="232"/>
      <c r="S18" s="232"/>
      <c r="T18" s="232"/>
      <c r="U18" s="232"/>
    </row>
    <row r="19" spans="15:21">
      <c r="O19" s="232"/>
      <c r="P19" s="232"/>
      <c r="Q19" s="232"/>
      <c r="R19" s="232"/>
      <c r="S19" s="232"/>
      <c r="T19" s="232"/>
      <c r="U19" s="232"/>
    </row>
    <row r="20" spans="15:21">
      <c r="O20" s="232"/>
      <c r="P20" s="232"/>
      <c r="Q20" s="232"/>
      <c r="R20" s="232"/>
      <c r="S20" s="232"/>
      <c r="T20" s="232"/>
      <c r="U20" s="232"/>
    </row>
    <row r="21" spans="15:21">
      <c r="O21" s="232"/>
      <c r="P21" s="232"/>
      <c r="Q21" s="232"/>
      <c r="R21" s="232"/>
      <c r="S21" s="232"/>
      <c r="T21" s="232"/>
      <c r="U21" s="232"/>
    </row>
    <row r="22" spans="15:21">
      <c r="O22" s="232"/>
      <c r="P22" s="232"/>
      <c r="Q22" s="232"/>
      <c r="R22" s="232"/>
      <c r="S22" s="232"/>
      <c r="T22" s="232"/>
      <c r="U22" s="232"/>
    </row>
    <row r="23" spans="15:21">
      <c r="O23" s="232"/>
      <c r="P23" s="232"/>
      <c r="Q23" s="232"/>
      <c r="R23" s="232"/>
      <c r="S23" s="232"/>
      <c r="T23" s="232"/>
      <c r="U23" s="232"/>
    </row>
    <row r="24" spans="15:21">
      <c r="O24" s="232"/>
      <c r="P24" s="232"/>
      <c r="Q24" s="232"/>
      <c r="R24" s="232"/>
      <c r="S24" s="232"/>
      <c r="T24" s="232"/>
      <c r="U24" s="232"/>
    </row>
    <row r="25" spans="15:21">
      <c r="O25" s="232"/>
      <c r="P25" s="232"/>
      <c r="Q25" s="232"/>
      <c r="R25" s="232"/>
      <c r="S25" s="232"/>
      <c r="T25" s="232"/>
      <c r="U25" s="232"/>
    </row>
    <row r="26" spans="15:21">
      <c r="O26" s="232"/>
      <c r="P26" s="232"/>
      <c r="Q26" s="232"/>
      <c r="R26" s="232"/>
      <c r="S26" s="232"/>
      <c r="T26" s="232"/>
      <c r="U26" s="232"/>
    </row>
    <row r="27" spans="15:21">
      <c r="O27" s="232"/>
      <c r="P27" s="232"/>
      <c r="Q27" s="232"/>
      <c r="R27" s="232"/>
      <c r="S27" s="232"/>
      <c r="T27" s="232"/>
      <c r="U27" s="232"/>
    </row>
    <row r="28" spans="15:21">
      <c r="O28" s="232"/>
      <c r="P28" s="232"/>
      <c r="Q28" s="232"/>
      <c r="R28" s="232"/>
      <c r="S28" s="232"/>
      <c r="T28" s="232"/>
      <c r="U28" s="232"/>
    </row>
    <row r="29" spans="15:21">
      <c r="O29" s="232"/>
      <c r="P29" s="232"/>
      <c r="Q29" s="232"/>
      <c r="R29" s="232"/>
      <c r="S29" s="232"/>
      <c r="T29" s="232"/>
      <c r="U29" s="232"/>
    </row>
    <row r="30" spans="15:21">
      <c r="O30" s="232"/>
      <c r="P30" s="232"/>
      <c r="Q30" s="232"/>
      <c r="R30" s="232"/>
      <c r="S30" s="232"/>
      <c r="T30" s="232"/>
      <c r="U30" s="232"/>
    </row>
    <row r="31" spans="15:21">
      <c r="O31" s="232"/>
      <c r="P31" s="232"/>
      <c r="Q31" s="232"/>
      <c r="R31" s="232"/>
      <c r="S31" s="232"/>
      <c r="T31" s="232"/>
      <c r="U31" s="232"/>
    </row>
    <row r="32" spans="15:21">
      <c r="O32" s="232"/>
      <c r="P32" s="232"/>
      <c r="Q32" s="232"/>
      <c r="R32" s="232"/>
      <c r="S32" s="232"/>
      <c r="T32" s="232"/>
      <c r="U32" s="232"/>
    </row>
    <row r="33" spans="15:21">
      <c r="O33" s="232"/>
      <c r="P33" s="232"/>
      <c r="Q33" s="232"/>
      <c r="R33" s="232"/>
      <c r="S33" s="232"/>
      <c r="T33" s="232"/>
      <c r="U33" s="232"/>
    </row>
    <row r="34" spans="15:21">
      <c r="O34" s="232"/>
      <c r="P34" s="232"/>
      <c r="Q34" s="232"/>
      <c r="R34" s="232"/>
      <c r="S34" s="232"/>
      <c r="T34" s="232"/>
      <c r="U34" s="232"/>
    </row>
    <row r="35" spans="15:21">
      <c r="O35" s="232"/>
      <c r="P35" s="232"/>
      <c r="Q35" s="232"/>
      <c r="R35" s="232"/>
      <c r="S35" s="232"/>
      <c r="T35" s="232"/>
      <c r="U35" s="232"/>
    </row>
    <row r="36" spans="15:21">
      <c r="O36" s="232"/>
      <c r="P36" s="232"/>
      <c r="Q36" s="232"/>
      <c r="R36" s="232"/>
      <c r="S36" s="232"/>
      <c r="T36" s="232"/>
      <c r="U36" s="232"/>
    </row>
    <row r="37" spans="15:21">
      <c r="O37" s="232"/>
      <c r="P37" s="232"/>
      <c r="Q37" s="232"/>
      <c r="R37" s="232"/>
      <c r="S37" s="232"/>
      <c r="T37" s="232"/>
      <c r="U37" s="232"/>
    </row>
    <row r="38" spans="15:21">
      <c r="O38" s="232"/>
      <c r="P38" s="232"/>
      <c r="Q38" s="232"/>
      <c r="R38" s="232"/>
      <c r="S38" s="232"/>
      <c r="T38" s="232"/>
      <c r="U38" s="232"/>
    </row>
    <row r="39" spans="15:21">
      <c r="O39" s="232"/>
      <c r="P39" s="232"/>
      <c r="Q39" s="232"/>
      <c r="R39" s="232"/>
      <c r="S39" s="232"/>
      <c r="T39" s="232"/>
      <c r="U39" s="232"/>
    </row>
    <row r="49" spans="1:23">
      <c r="A49" s="212" t="s">
        <v>73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</row>
    <row r="50" spans="1:23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0"/>
      <c r="P50" s="290"/>
      <c r="Q50" s="290"/>
      <c r="R50" s="290"/>
      <c r="S50" s="290"/>
      <c r="T50" s="290"/>
      <c r="U50" s="290"/>
      <c r="V50" s="290"/>
      <c r="W50" s="290"/>
    </row>
    <row r="51" spans="1:23" s="92" customFormat="1"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</row>
    <row r="52" spans="1:23" s="92" customFormat="1" ht="45" customHeight="1">
      <c r="A52" s="199"/>
      <c r="B52" s="200" t="s">
        <v>57</v>
      </c>
      <c r="C52" s="201" t="s">
        <v>186</v>
      </c>
      <c r="D52" s="201" t="s">
        <v>188</v>
      </c>
      <c r="E52" s="201" t="s">
        <v>185</v>
      </c>
      <c r="F52" s="201" t="s">
        <v>201</v>
      </c>
      <c r="G52" s="201" t="s">
        <v>197</v>
      </c>
      <c r="H52" s="201" t="s">
        <v>196</v>
      </c>
      <c r="K52" s="158"/>
      <c r="L52" s="277"/>
      <c r="M52" s="277"/>
      <c r="N52" s="177"/>
      <c r="O52" s="323"/>
      <c r="P52" s="323"/>
      <c r="Q52" s="323"/>
      <c r="R52" s="323"/>
      <c r="S52" s="323"/>
      <c r="T52" s="323"/>
      <c r="U52" s="323"/>
      <c r="V52" s="323"/>
      <c r="W52" s="323"/>
    </row>
    <row r="53" spans="1:23" s="92" customFormat="1" ht="18">
      <c r="A53" s="202" t="s">
        <v>202</v>
      </c>
      <c r="B53" s="203"/>
      <c r="C53" s="204"/>
      <c r="D53" s="204"/>
      <c r="E53" s="204"/>
      <c r="F53" s="205"/>
      <c r="G53" s="204"/>
      <c r="H53" s="204"/>
      <c r="K53" s="158"/>
      <c r="L53" s="278"/>
      <c r="M53" s="278"/>
      <c r="N53" s="177"/>
      <c r="O53" s="243"/>
      <c r="P53" s="243"/>
      <c r="Q53" s="243"/>
      <c r="R53" s="243"/>
      <c r="S53" s="243"/>
      <c r="T53" s="243"/>
      <c r="U53" s="243"/>
      <c r="V53" s="243"/>
      <c r="W53" s="243"/>
    </row>
    <row r="54" spans="1:23" s="92" customFormat="1" ht="12.75" customHeight="1">
      <c r="A54" s="206" t="s">
        <v>79</v>
      </c>
      <c r="B54" s="207">
        <v>158</v>
      </c>
      <c r="C54" s="208">
        <v>13</v>
      </c>
      <c r="D54" s="208">
        <v>12</v>
      </c>
      <c r="E54" s="208">
        <v>19</v>
      </c>
      <c r="F54" s="208">
        <v>62</v>
      </c>
      <c r="G54" s="208">
        <v>48</v>
      </c>
      <c r="H54" s="209">
        <v>4</v>
      </c>
      <c r="K54" s="158"/>
      <c r="L54" s="279"/>
      <c r="M54" s="279"/>
      <c r="N54" s="177"/>
      <c r="O54" s="324"/>
      <c r="P54" s="324"/>
      <c r="Q54" s="324"/>
      <c r="R54" s="324"/>
      <c r="S54" s="324"/>
      <c r="T54" s="324"/>
      <c r="U54" s="324"/>
      <c r="V54" s="324"/>
      <c r="W54" s="324"/>
    </row>
    <row r="55" spans="1:23" s="92" customFormat="1">
      <c r="A55" s="210" t="s">
        <v>80</v>
      </c>
      <c r="B55" s="207">
        <v>152</v>
      </c>
      <c r="C55" s="208">
        <v>0</v>
      </c>
      <c r="D55" s="208">
        <v>6</v>
      </c>
      <c r="E55" s="208">
        <v>30</v>
      </c>
      <c r="F55" s="208">
        <v>28</v>
      </c>
      <c r="G55" s="208">
        <v>71</v>
      </c>
      <c r="H55" s="208">
        <v>17</v>
      </c>
      <c r="K55" s="158"/>
      <c r="L55" s="279"/>
      <c r="M55" s="279"/>
      <c r="N55" s="177"/>
      <c r="O55" s="324"/>
      <c r="P55" s="324"/>
      <c r="Q55" s="324"/>
      <c r="R55" s="286"/>
      <c r="S55" s="286"/>
      <c r="T55" s="286"/>
      <c r="U55" s="286"/>
      <c r="V55" s="286"/>
      <c r="W55" s="286"/>
    </row>
    <row r="56" spans="1:23" s="92" customFormat="1">
      <c r="A56" s="210" t="s">
        <v>61</v>
      </c>
      <c r="B56" s="207">
        <v>163</v>
      </c>
      <c r="C56" s="208">
        <v>15</v>
      </c>
      <c r="D56" s="208">
        <v>15</v>
      </c>
      <c r="E56" s="208">
        <v>54</v>
      </c>
      <c r="F56" s="208">
        <v>27</v>
      </c>
      <c r="G56" s="208">
        <v>44</v>
      </c>
      <c r="H56" s="208">
        <v>8</v>
      </c>
      <c r="K56" s="158"/>
      <c r="L56" s="279"/>
      <c r="M56" s="279"/>
      <c r="N56" s="177"/>
      <c r="O56" s="322"/>
      <c r="P56" s="322"/>
      <c r="Q56" s="233"/>
      <c r="R56" s="233"/>
      <c r="S56" s="233"/>
      <c r="T56" s="233"/>
      <c r="U56" s="233"/>
      <c r="V56" s="233"/>
      <c r="W56" s="233"/>
    </row>
    <row r="57" spans="1:23" s="92" customFormat="1" ht="12.75" customHeight="1">
      <c r="A57" s="210" t="s">
        <v>62</v>
      </c>
      <c r="B57" s="207">
        <v>184</v>
      </c>
      <c r="C57" s="208">
        <v>37</v>
      </c>
      <c r="D57" s="208">
        <v>33</v>
      </c>
      <c r="E57" s="208">
        <v>23</v>
      </c>
      <c r="F57" s="208">
        <v>32</v>
      </c>
      <c r="G57" s="208">
        <v>54</v>
      </c>
      <c r="H57" s="209">
        <v>5</v>
      </c>
      <c r="K57" s="158"/>
      <c r="L57" s="279"/>
      <c r="M57" s="279"/>
      <c r="N57" s="177"/>
      <c r="O57" s="322"/>
      <c r="P57" s="322"/>
      <c r="Q57" s="233"/>
      <c r="R57" s="286"/>
      <c r="S57" s="286"/>
      <c r="T57" s="286"/>
      <c r="U57" s="286"/>
      <c r="V57" s="286"/>
      <c r="W57" s="286"/>
    </row>
    <row r="58" spans="1:23" s="92" customFormat="1" ht="12.75" customHeight="1">
      <c r="A58" s="210" t="s">
        <v>63</v>
      </c>
      <c r="B58" s="207">
        <v>1092</v>
      </c>
      <c r="C58" s="208">
        <v>392</v>
      </c>
      <c r="D58" s="208">
        <v>122</v>
      </c>
      <c r="E58" s="208">
        <v>218</v>
      </c>
      <c r="F58" s="208">
        <v>173</v>
      </c>
      <c r="G58" s="208">
        <v>178</v>
      </c>
      <c r="H58" s="208">
        <v>9</v>
      </c>
      <c r="K58" s="158"/>
      <c r="L58" s="279"/>
      <c r="M58" s="279"/>
      <c r="N58" s="177"/>
      <c r="O58" s="322"/>
      <c r="P58" s="322"/>
      <c r="Q58" s="233"/>
      <c r="R58" s="286"/>
      <c r="S58" s="286"/>
      <c r="T58" s="286"/>
      <c r="U58" s="286"/>
      <c r="V58" s="286"/>
      <c r="W58" s="286"/>
    </row>
    <row r="59" spans="1:23" s="92" customFormat="1" ht="18" customHeight="1">
      <c r="A59" s="210" t="s">
        <v>83</v>
      </c>
      <c r="B59" s="207">
        <v>3</v>
      </c>
      <c r="C59" s="209">
        <v>0</v>
      </c>
      <c r="D59" s="209">
        <v>0</v>
      </c>
      <c r="E59" s="209">
        <v>0</v>
      </c>
      <c r="F59" s="209">
        <v>0</v>
      </c>
      <c r="G59" s="208">
        <v>3</v>
      </c>
      <c r="H59" s="209">
        <v>0</v>
      </c>
      <c r="K59" s="158"/>
      <c r="L59" s="271"/>
      <c r="M59" s="271"/>
      <c r="N59" s="177"/>
      <c r="O59" s="322"/>
      <c r="P59" s="322"/>
      <c r="Q59" s="233"/>
      <c r="R59" s="286"/>
      <c r="S59" s="286"/>
      <c r="T59" s="286"/>
      <c r="U59" s="286"/>
      <c r="V59" s="286"/>
      <c r="W59" s="286"/>
    </row>
    <row r="60" spans="1:23" s="92" customFormat="1" ht="12.75" customHeight="1">
      <c r="A60" s="202" t="s">
        <v>57</v>
      </c>
      <c r="B60" s="205">
        <f t="shared" ref="B60" si="0">SUM(B54:B59)</f>
        <v>1752</v>
      </c>
      <c r="C60" s="205">
        <f t="shared" ref="C60:H60" si="1">SUM(C54:C59)</f>
        <v>457</v>
      </c>
      <c r="D60" s="205">
        <f t="shared" si="1"/>
        <v>188</v>
      </c>
      <c r="E60" s="205">
        <f t="shared" si="1"/>
        <v>344</v>
      </c>
      <c r="F60" s="205">
        <f t="shared" si="1"/>
        <v>322</v>
      </c>
      <c r="G60" s="205">
        <f t="shared" si="1"/>
        <v>398</v>
      </c>
      <c r="H60" s="205">
        <f t="shared" si="1"/>
        <v>43</v>
      </c>
      <c r="K60" s="158"/>
      <c r="L60" s="270"/>
      <c r="M60" s="270"/>
      <c r="N60" s="177"/>
      <c r="O60" s="322"/>
      <c r="P60" s="322"/>
      <c r="Q60" s="233"/>
      <c r="R60" s="286"/>
      <c r="S60" s="286"/>
      <c r="T60" s="286"/>
      <c r="U60" s="286"/>
      <c r="V60" s="286"/>
      <c r="W60" s="286"/>
    </row>
    <row r="61" spans="1:23" s="92" customFormat="1" ht="12.75" customHeight="1">
      <c r="K61" s="158"/>
      <c r="L61" s="158"/>
      <c r="M61" s="158"/>
      <c r="N61" s="177"/>
      <c r="O61" s="322"/>
      <c r="P61" s="322"/>
      <c r="Q61" s="233"/>
      <c r="R61" s="286"/>
      <c r="S61" s="286"/>
      <c r="T61" s="286"/>
      <c r="U61" s="286"/>
      <c r="V61" s="286"/>
      <c r="W61" s="286"/>
    </row>
    <row r="62" spans="1:23" s="92" customFormat="1" ht="45">
      <c r="A62" s="199"/>
      <c r="B62" s="200" t="s">
        <v>57</v>
      </c>
      <c r="C62" s="201" t="s">
        <v>186</v>
      </c>
      <c r="D62" s="201" t="s">
        <v>188</v>
      </c>
      <c r="E62" s="201" t="s">
        <v>185</v>
      </c>
      <c r="F62" s="201" t="s">
        <v>201</v>
      </c>
      <c r="G62" s="201" t="s">
        <v>197</v>
      </c>
      <c r="H62" s="201" t="s">
        <v>196</v>
      </c>
      <c r="K62" s="158"/>
      <c r="L62" s="158"/>
      <c r="M62" s="158"/>
      <c r="N62" s="177"/>
      <c r="O62" s="322"/>
      <c r="P62" s="322"/>
      <c r="Q62" s="233"/>
      <c r="R62" s="244"/>
      <c r="S62" s="244"/>
      <c r="T62" s="286"/>
      <c r="U62" s="244"/>
      <c r="V62" s="244"/>
      <c r="W62" s="244"/>
    </row>
    <row r="63" spans="1:23" s="92" customFormat="1">
      <c r="A63" s="206" t="s">
        <v>79</v>
      </c>
      <c r="B63" s="211">
        <f t="shared" ref="B63:B69" si="2">B54/B$60*100</f>
        <v>9.0182648401826473</v>
      </c>
      <c r="C63" s="211">
        <f t="shared" ref="C63:H63" si="3">C54/C$60*100</f>
        <v>2.8446389496717726</v>
      </c>
      <c r="D63" s="211">
        <f t="shared" si="3"/>
        <v>6.3829787234042552</v>
      </c>
      <c r="E63" s="211">
        <f t="shared" si="3"/>
        <v>5.5232558139534884</v>
      </c>
      <c r="F63" s="211">
        <f t="shared" si="3"/>
        <v>19.254658385093169</v>
      </c>
      <c r="G63" s="211">
        <f t="shared" si="3"/>
        <v>12.060301507537687</v>
      </c>
      <c r="H63" s="211">
        <f t="shared" si="3"/>
        <v>9.3023255813953494</v>
      </c>
      <c r="K63" s="158"/>
      <c r="L63" s="158"/>
      <c r="M63" s="158"/>
      <c r="N63" s="177"/>
      <c r="O63" s="245"/>
      <c r="P63" s="246"/>
      <c r="Q63" s="233"/>
      <c r="R63" s="246"/>
      <c r="S63" s="246"/>
      <c r="T63" s="246"/>
      <c r="U63" s="246"/>
      <c r="V63" s="246"/>
      <c r="W63" s="246"/>
    </row>
    <row r="64" spans="1:23" s="92" customFormat="1">
      <c r="A64" s="210" t="s">
        <v>80</v>
      </c>
      <c r="B64" s="211">
        <f t="shared" si="2"/>
        <v>8.6757990867579906</v>
      </c>
      <c r="C64" s="211">
        <f t="shared" ref="C64:H64" si="4">C55/C$60*100</f>
        <v>0</v>
      </c>
      <c r="D64" s="211">
        <f t="shared" si="4"/>
        <v>3.1914893617021276</v>
      </c>
      <c r="E64" s="211">
        <f t="shared" si="4"/>
        <v>8.720930232558139</v>
      </c>
      <c r="F64" s="211">
        <f t="shared" si="4"/>
        <v>8.695652173913043</v>
      </c>
      <c r="G64" s="211">
        <f t="shared" si="4"/>
        <v>17.839195979899497</v>
      </c>
      <c r="H64" s="211">
        <f t="shared" si="4"/>
        <v>39.534883720930232</v>
      </c>
      <c r="K64" s="158"/>
      <c r="L64" s="158"/>
      <c r="M64" s="158"/>
      <c r="N64" s="177"/>
      <c r="O64" s="177"/>
      <c r="P64" s="177"/>
      <c r="Q64" s="177"/>
      <c r="R64" s="177"/>
      <c r="S64" s="177"/>
      <c r="T64" s="177"/>
      <c r="U64" s="177"/>
      <c r="V64" s="177"/>
      <c r="W64" s="177"/>
    </row>
    <row r="65" spans="1:23" s="92" customFormat="1">
      <c r="A65" s="210" t="s">
        <v>61</v>
      </c>
      <c r="B65" s="211">
        <f t="shared" si="2"/>
        <v>9.3036529680365305</v>
      </c>
      <c r="C65" s="211">
        <f t="shared" ref="C65:H65" si="5">C56/C$60*100</f>
        <v>3.2822757111597372</v>
      </c>
      <c r="D65" s="211">
        <f t="shared" si="5"/>
        <v>7.9787234042553195</v>
      </c>
      <c r="E65" s="211">
        <f t="shared" si="5"/>
        <v>15.697674418604651</v>
      </c>
      <c r="F65" s="211">
        <f t="shared" si="5"/>
        <v>8.3850931677018643</v>
      </c>
      <c r="G65" s="211">
        <f t="shared" si="5"/>
        <v>11.055276381909549</v>
      </c>
      <c r="H65" s="211">
        <f t="shared" si="5"/>
        <v>18.604651162790699</v>
      </c>
      <c r="K65" s="158"/>
      <c r="L65" s="158"/>
      <c r="M65" s="158"/>
      <c r="N65" s="177"/>
      <c r="O65" s="177"/>
      <c r="P65" s="177"/>
      <c r="Q65" s="177"/>
      <c r="R65" s="177"/>
      <c r="S65" s="177"/>
      <c r="T65" s="177"/>
      <c r="U65" s="177"/>
      <c r="V65" s="177"/>
      <c r="W65" s="177"/>
    </row>
    <row r="66" spans="1:23" s="92" customFormat="1">
      <c r="A66" s="210" t="s">
        <v>62</v>
      </c>
      <c r="B66" s="211">
        <f t="shared" si="2"/>
        <v>10.50228310502283</v>
      </c>
      <c r="C66" s="211">
        <f t="shared" ref="C66:H66" si="6">C57/C$60*100</f>
        <v>8.0962800875273526</v>
      </c>
      <c r="D66" s="211">
        <f t="shared" si="6"/>
        <v>17.553191489361701</v>
      </c>
      <c r="E66" s="211">
        <f t="shared" si="6"/>
        <v>6.6860465116279064</v>
      </c>
      <c r="F66" s="211">
        <f t="shared" si="6"/>
        <v>9.9378881987577632</v>
      </c>
      <c r="G66" s="211">
        <f t="shared" si="6"/>
        <v>13.5678391959799</v>
      </c>
      <c r="H66" s="211">
        <f t="shared" si="6"/>
        <v>11.627906976744185</v>
      </c>
      <c r="K66" s="158"/>
      <c r="L66" s="158"/>
      <c r="M66" s="158"/>
      <c r="N66" s="177"/>
      <c r="O66" s="177"/>
      <c r="P66" s="177"/>
      <c r="Q66" s="177"/>
      <c r="R66" s="177"/>
      <c r="S66" s="177"/>
      <c r="T66" s="177"/>
      <c r="U66" s="177"/>
      <c r="V66" s="177"/>
      <c r="W66" s="177"/>
    </row>
    <row r="67" spans="1:23" s="92" customFormat="1">
      <c r="A67" s="210" t="s">
        <v>63</v>
      </c>
      <c r="B67" s="211">
        <f t="shared" si="2"/>
        <v>62.328767123287676</v>
      </c>
      <c r="C67" s="211">
        <f t="shared" ref="C67:H67" si="7">C58/C$60*100</f>
        <v>85.776805251641136</v>
      </c>
      <c r="D67" s="211">
        <f t="shared" si="7"/>
        <v>64.893617021276597</v>
      </c>
      <c r="E67" s="211">
        <f t="shared" si="7"/>
        <v>63.372093023255815</v>
      </c>
      <c r="F67" s="211">
        <f t="shared" si="7"/>
        <v>53.726708074534159</v>
      </c>
      <c r="G67" s="211">
        <f t="shared" si="7"/>
        <v>44.723618090452263</v>
      </c>
      <c r="H67" s="211">
        <f t="shared" si="7"/>
        <v>20.930232558139537</v>
      </c>
      <c r="K67" s="158"/>
      <c r="L67" s="158"/>
      <c r="M67" s="158"/>
      <c r="N67" s="177"/>
      <c r="O67" s="177"/>
      <c r="P67" s="177"/>
      <c r="Q67" s="177"/>
      <c r="R67" s="177"/>
      <c r="S67" s="177"/>
      <c r="T67" s="177"/>
      <c r="U67" s="177"/>
      <c r="V67" s="177"/>
      <c r="W67" s="177"/>
    </row>
    <row r="68" spans="1:23" s="92" customFormat="1" ht="18">
      <c r="A68" s="210" t="s">
        <v>83</v>
      </c>
      <c r="B68" s="211">
        <f t="shared" si="2"/>
        <v>0.17123287671232876</v>
      </c>
      <c r="C68" s="211">
        <f t="shared" ref="C68:H68" si="8">C59/C$60*100</f>
        <v>0</v>
      </c>
      <c r="D68" s="211">
        <f t="shared" si="8"/>
        <v>0</v>
      </c>
      <c r="E68" s="211">
        <f t="shared" si="8"/>
        <v>0</v>
      </c>
      <c r="F68" s="211">
        <f t="shared" si="8"/>
        <v>0</v>
      </c>
      <c r="G68" s="211">
        <f t="shared" si="8"/>
        <v>0.75376884422110546</v>
      </c>
      <c r="H68" s="211">
        <f t="shared" si="8"/>
        <v>0</v>
      </c>
      <c r="K68" s="158"/>
      <c r="L68" s="158"/>
      <c r="M68" s="158"/>
      <c r="N68" s="177"/>
      <c r="O68" s="177"/>
      <c r="P68" s="177"/>
      <c r="Q68" s="177"/>
      <c r="R68" s="177"/>
      <c r="S68" s="177"/>
      <c r="T68" s="177"/>
      <c r="U68" s="177"/>
      <c r="V68" s="177"/>
      <c r="W68" s="177"/>
    </row>
    <row r="69" spans="1:23" s="92" customFormat="1">
      <c r="A69" s="202" t="s">
        <v>57</v>
      </c>
      <c r="B69" s="211">
        <f t="shared" si="2"/>
        <v>100</v>
      </c>
      <c r="C69" s="211">
        <f t="shared" ref="C69:H69" si="9">C60/C$60*100</f>
        <v>100</v>
      </c>
      <c r="D69" s="211">
        <f t="shared" si="9"/>
        <v>100</v>
      </c>
      <c r="E69" s="211">
        <f t="shared" si="9"/>
        <v>100</v>
      </c>
      <c r="F69" s="211">
        <f t="shared" si="9"/>
        <v>100</v>
      </c>
      <c r="G69" s="211">
        <f t="shared" si="9"/>
        <v>100</v>
      </c>
      <c r="H69" s="211">
        <f t="shared" si="9"/>
        <v>100</v>
      </c>
      <c r="K69" s="158"/>
      <c r="L69" s="158"/>
      <c r="M69" s="158"/>
      <c r="N69" s="177"/>
      <c r="O69" s="177"/>
      <c r="P69" s="177"/>
      <c r="Q69" s="177"/>
      <c r="R69" s="177"/>
      <c r="S69" s="177"/>
      <c r="T69" s="177"/>
      <c r="U69" s="177"/>
      <c r="V69" s="177"/>
      <c r="W69" s="177"/>
    </row>
    <row r="70" spans="1:23" s="92" customFormat="1">
      <c r="K70" s="158"/>
      <c r="L70" s="158"/>
      <c r="M70" s="158"/>
      <c r="N70" s="177"/>
      <c r="O70" s="177"/>
      <c r="P70" s="177"/>
      <c r="Q70" s="177"/>
      <c r="R70" s="177"/>
      <c r="S70" s="177"/>
      <c r="T70" s="177"/>
      <c r="U70" s="177"/>
      <c r="V70" s="177"/>
      <c r="W70" s="177"/>
    </row>
    <row r="71" spans="1:23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32"/>
      <c r="L71" s="232"/>
      <c r="M71" s="232"/>
      <c r="N71" s="121"/>
      <c r="O71" s="121"/>
      <c r="P71" s="121"/>
      <c r="Q71" s="121"/>
      <c r="R71" s="121"/>
      <c r="S71" s="121"/>
      <c r="T71" s="121"/>
      <c r="U71" s="121"/>
      <c r="V71" s="121"/>
      <c r="W71" s="121"/>
    </row>
    <row r="72" spans="1:23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32"/>
      <c r="L72" s="232"/>
      <c r="M72" s="232"/>
      <c r="N72" s="121"/>
      <c r="O72" s="121"/>
      <c r="P72" s="121"/>
      <c r="Q72" s="121"/>
      <c r="R72" s="121"/>
      <c r="S72" s="121"/>
      <c r="T72" s="121"/>
      <c r="U72" s="121"/>
      <c r="V72" s="121"/>
      <c r="W72" s="121"/>
    </row>
    <row r="73" spans="1:23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32"/>
      <c r="L73" s="232"/>
      <c r="M73" s="232"/>
      <c r="N73" s="121"/>
      <c r="O73" s="121"/>
      <c r="P73" s="121"/>
      <c r="Q73" s="121"/>
      <c r="R73" s="121"/>
      <c r="S73" s="121"/>
      <c r="T73" s="121"/>
      <c r="U73" s="121"/>
      <c r="V73" s="121"/>
      <c r="W73" s="121"/>
    </row>
    <row r="74" spans="1:23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121"/>
      <c r="O74" s="121"/>
      <c r="P74" s="121"/>
      <c r="Q74" s="121"/>
      <c r="R74" s="121"/>
      <c r="S74" s="121"/>
      <c r="T74" s="121"/>
      <c r="U74" s="121"/>
      <c r="V74" s="121"/>
      <c r="W74" s="121"/>
    </row>
    <row r="75" spans="1:23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121"/>
      <c r="O75" s="121"/>
      <c r="P75" s="121"/>
      <c r="Q75" s="121"/>
      <c r="R75" s="121"/>
      <c r="S75" s="121"/>
      <c r="T75" s="121"/>
      <c r="U75" s="121"/>
      <c r="V75" s="121"/>
      <c r="W75" s="121"/>
    </row>
    <row r="76" spans="1:23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121"/>
      <c r="O76" s="121"/>
      <c r="P76" s="121"/>
      <c r="Q76" s="121"/>
      <c r="R76" s="121"/>
      <c r="S76" s="121"/>
      <c r="T76" s="121"/>
      <c r="U76" s="121"/>
      <c r="V76" s="121"/>
      <c r="W76" s="121"/>
    </row>
    <row r="77" spans="1:23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121"/>
      <c r="O77" s="121"/>
      <c r="P77" s="121"/>
      <c r="Q77" s="121"/>
      <c r="R77" s="121"/>
      <c r="S77" s="121"/>
      <c r="T77" s="121"/>
      <c r="U77" s="121"/>
      <c r="V77" s="121"/>
      <c r="W77" s="121"/>
    </row>
    <row r="78" spans="1:23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121"/>
      <c r="O78" s="121"/>
      <c r="P78" s="121"/>
      <c r="Q78" s="121"/>
      <c r="R78" s="121"/>
      <c r="S78" s="121"/>
      <c r="T78" s="121"/>
      <c r="U78" s="121"/>
      <c r="V78" s="121"/>
      <c r="W78" s="121"/>
    </row>
    <row r="79" spans="1:23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121"/>
      <c r="O79" s="121"/>
      <c r="P79" s="121"/>
      <c r="Q79" s="121"/>
      <c r="R79" s="121"/>
      <c r="S79" s="121"/>
      <c r="T79" s="121"/>
      <c r="U79" s="121"/>
      <c r="V79" s="121"/>
      <c r="W79" s="121"/>
    </row>
    <row r="80" spans="1:23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121"/>
      <c r="O80" s="121"/>
      <c r="P80" s="121"/>
      <c r="Q80" s="121"/>
      <c r="R80" s="121"/>
      <c r="S80" s="121"/>
      <c r="T80" s="121"/>
      <c r="U80" s="121"/>
      <c r="V80" s="121"/>
      <c r="W80" s="121"/>
    </row>
    <row r="81" spans="1:23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121"/>
      <c r="O81" s="121"/>
      <c r="P81" s="121"/>
      <c r="Q81" s="121"/>
      <c r="R81" s="121"/>
      <c r="S81" s="121"/>
      <c r="T81" s="121"/>
      <c r="U81" s="121"/>
      <c r="V81" s="121"/>
      <c r="W81" s="121"/>
    </row>
    <row r="82" spans="1:23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121"/>
      <c r="O82" s="121"/>
      <c r="P82" s="121"/>
      <c r="Q82" s="121"/>
      <c r="R82" s="121"/>
      <c r="S82" s="121"/>
      <c r="T82" s="121"/>
      <c r="U82" s="121"/>
      <c r="V82" s="121"/>
      <c r="W82" s="121"/>
    </row>
    <row r="83" spans="1:23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121"/>
      <c r="O83" s="121"/>
      <c r="P83" s="121"/>
      <c r="Q83" s="121"/>
      <c r="R83" s="121"/>
      <c r="S83" s="121"/>
      <c r="T83" s="121"/>
      <c r="U83" s="121"/>
      <c r="V83" s="121"/>
      <c r="W83" s="121"/>
    </row>
    <row r="84" spans="1:23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121"/>
      <c r="O84" s="121"/>
      <c r="P84" s="121"/>
      <c r="Q84" s="121"/>
      <c r="R84" s="121"/>
      <c r="S84" s="121"/>
      <c r="T84" s="121"/>
      <c r="U84" s="121"/>
      <c r="V84" s="121"/>
      <c r="W84" s="121"/>
    </row>
    <row r="85" spans="1:23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121"/>
      <c r="O85" s="121"/>
      <c r="P85" s="121"/>
      <c r="Q85" s="121"/>
      <c r="R85" s="121"/>
      <c r="S85" s="121"/>
      <c r="T85" s="121"/>
      <c r="U85" s="121"/>
      <c r="V85" s="121"/>
      <c r="W85" s="121"/>
    </row>
    <row r="86" spans="1:23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121"/>
      <c r="O86" s="121"/>
      <c r="P86" s="121"/>
      <c r="Q86" s="121"/>
      <c r="R86" s="121"/>
      <c r="S86" s="121"/>
      <c r="T86" s="121"/>
      <c r="U86" s="121"/>
      <c r="V86" s="121"/>
      <c r="W86" s="121"/>
    </row>
    <row r="87" spans="1:23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121"/>
      <c r="O87" s="121"/>
      <c r="P87" s="121"/>
      <c r="Q87" s="121"/>
      <c r="R87" s="121"/>
      <c r="S87" s="121"/>
      <c r="T87" s="121"/>
      <c r="U87" s="121"/>
      <c r="V87" s="121"/>
      <c r="W87" s="121"/>
    </row>
    <row r="88" spans="1:23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121"/>
      <c r="O88" s="121"/>
      <c r="P88" s="121"/>
      <c r="Q88" s="121"/>
      <c r="R88" s="121"/>
      <c r="S88" s="121"/>
      <c r="T88" s="121"/>
      <c r="U88" s="121"/>
      <c r="V88" s="121"/>
      <c r="W88" s="121"/>
    </row>
    <row r="89" spans="1:23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121"/>
      <c r="O89" s="121"/>
      <c r="P89" s="121"/>
      <c r="Q89" s="121"/>
      <c r="R89" s="121"/>
      <c r="S89" s="121"/>
      <c r="T89" s="121"/>
      <c r="U89" s="121"/>
      <c r="V89" s="121"/>
      <c r="W89" s="121"/>
    </row>
    <row r="90" spans="1:23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121"/>
      <c r="O90" s="121"/>
      <c r="P90" s="121"/>
      <c r="Q90" s="121"/>
      <c r="R90" s="121"/>
      <c r="S90" s="121"/>
      <c r="T90" s="121"/>
      <c r="U90" s="121"/>
      <c r="V90" s="121"/>
      <c r="W90" s="121"/>
    </row>
    <row r="91" spans="1:23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121"/>
      <c r="O91" s="121"/>
      <c r="P91" s="121"/>
      <c r="Q91" s="121"/>
      <c r="R91" s="121"/>
      <c r="S91" s="121"/>
      <c r="T91" s="121"/>
      <c r="U91" s="121"/>
      <c r="V91" s="121"/>
      <c r="W91" s="121"/>
    </row>
    <row r="92" spans="1:23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121"/>
      <c r="O92" s="121"/>
      <c r="P92" s="121"/>
      <c r="Q92" s="121"/>
      <c r="R92" s="121"/>
      <c r="S92" s="121"/>
      <c r="T92" s="121"/>
      <c r="U92" s="121"/>
      <c r="V92" s="121"/>
      <c r="W92" s="121"/>
    </row>
    <row r="93" spans="1:23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121"/>
      <c r="O93" s="121"/>
      <c r="P93" s="121"/>
      <c r="Q93" s="121"/>
      <c r="R93" s="121"/>
      <c r="S93" s="121"/>
      <c r="T93" s="121"/>
      <c r="U93" s="121"/>
      <c r="V93" s="121"/>
      <c r="W93" s="121"/>
    </row>
    <row r="94" spans="1:23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121"/>
      <c r="O94" s="121"/>
      <c r="P94" s="121"/>
      <c r="Q94" s="121"/>
      <c r="R94" s="121"/>
      <c r="S94" s="121"/>
      <c r="T94" s="121"/>
      <c r="U94" s="121"/>
      <c r="V94" s="121"/>
      <c r="W94" s="121"/>
    </row>
    <row r="95" spans="1:23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121"/>
      <c r="O95" s="121"/>
      <c r="P95" s="121"/>
      <c r="Q95" s="121"/>
      <c r="R95" s="121"/>
      <c r="S95" s="121"/>
      <c r="T95" s="121"/>
      <c r="U95" s="121"/>
      <c r="V95" s="121"/>
      <c r="W95" s="121"/>
    </row>
    <row r="96" spans="1:23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121"/>
      <c r="O96" s="121"/>
      <c r="P96" s="121"/>
      <c r="Q96" s="121"/>
      <c r="R96" s="121"/>
      <c r="S96" s="121"/>
      <c r="T96" s="121"/>
      <c r="U96" s="121"/>
      <c r="V96" s="121"/>
      <c r="W96" s="121"/>
    </row>
    <row r="97" spans="1:23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121"/>
      <c r="O97" s="121"/>
      <c r="P97" s="121"/>
      <c r="Q97" s="121"/>
      <c r="R97" s="121"/>
      <c r="S97" s="121"/>
      <c r="T97" s="121"/>
      <c r="U97" s="121"/>
      <c r="V97" s="121"/>
      <c r="W97" s="121"/>
    </row>
    <row r="98" spans="1:23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121"/>
      <c r="O98" s="121"/>
      <c r="P98" s="121"/>
      <c r="Q98" s="121"/>
      <c r="R98" s="121"/>
      <c r="S98" s="121"/>
      <c r="T98" s="121"/>
      <c r="U98" s="121"/>
      <c r="V98" s="121"/>
      <c r="W98" s="121"/>
    </row>
    <row r="99" spans="1:23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121"/>
      <c r="O99" s="121"/>
      <c r="P99" s="121"/>
      <c r="Q99" s="121"/>
      <c r="R99" s="121"/>
      <c r="S99" s="121"/>
      <c r="T99" s="121"/>
      <c r="U99" s="121"/>
      <c r="V99" s="121"/>
      <c r="W99" s="121"/>
    </row>
    <row r="100" spans="1:23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</row>
    <row r="101" spans="1:23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</row>
    <row r="102" spans="1:23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</row>
    <row r="103" spans="1:23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</row>
    <row r="104" spans="1:23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</row>
    <row r="105" spans="1:23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</row>
    <row r="106" spans="1:23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</row>
    <row r="107" spans="1:23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</row>
    <row r="108" spans="1:23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</row>
    <row r="109" spans="1:23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</row>
    <row r="110" spans="1:23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</row>
    <row r="111" spans="1:23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</row>
    <row r="112" spans="1:23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</row>
    <row r="113" spans="1:23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</row>
    <row r="114" spans="1:23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</row>
    <row r="115" spans="1:23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</row>
    <row r="116" spans="1:23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</row>
    <row r="117" spans="1:23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</row>
    <row r="118" spans="1:23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</row>
    <row r="119" spans="1:23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</row>
    <row r="120" spans="1:23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</row>
    <row r="121" spans="1:23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</row>
    <row r="122" spans="1:23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</row>
    <row r="123" spans="1:23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</row>
    <row r="124" spans="1:23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</row>
    <row r="125" spans="1:23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</row>
    <row r="126" spans="1:23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</row>
    <row r="127" spans="1:23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</row>
    <row r="128" spans="1:23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</row>
    <row r="129" spans="1:23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</row>
    <row r="130" spans="1:23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</row>
    <row r="131" spans="1:23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</row>
    <row r="132" spans="1:23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</row>
    <row r="133" spans="1:23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</row>
    <row r="134" spans="1:23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</row>
    <row r="135" spans="1:23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</row>
    <row r="136" spans="1:23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</row>
    <row r="137" spans="1:23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</row>
    <row r="138" spans="1:23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</row>
    <row r="139" spans="1:23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</row>
    <row r="140" spans="1:23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</row>
    <row r="141" spans="1:23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</row>
    <row r="142" spans="1:23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</row>
    <row r="143" spans="1:23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</row>
    <row r="144" spans="1:23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</row>
    <row r="145" spans="1:23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</row>
    <row r="146" spans="1:23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</row>
    <row r="147" spans="1:23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</row>
    <row r="148" spans="1:23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</row>
    <row r="149" spans="1:23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</row>
    <row r="150" spans="1:23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</row>
    <row r="151" spans="1:23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</row>
    <row r="152" spans="1:23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</row>
    <row r="153" spans="1:23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</row>
    <row r="154" spans="1:23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</row>
    <row r="155" spans="1:23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</row>
    <row r="156" spans="1:23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</row>
    <row r="157" spans="1:23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</row>
    <row r="158" spans="1:23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</row>
    <row r="159" spans="1:23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</row>
    <row r="160" spans="1:23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</row>
    <row r="161" spans="1:23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</row>
    <row r="162" spans="1:23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</row>
    <row r="163" spans="1:23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</row>
    <row r="164" spans="1:23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</row>
    <row r="165" spans="1:23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</row>
    <row r="166" spans="1:23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</row>
    <row r="167" spans="1:23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</row>
    <row r="168" spans="1:23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</row>
    <row r="169" spans="1:23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</row>
    <row r="170" spans="1:23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</row>
    <row r="171" spans="1:23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</row>
    <row r="172" spans="1:23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</row>
    <row r="173" spans="1:23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</row>
    <row r="174" spans="1:23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</row>
    <row r="175" spans="1:23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</row>
    <row r="176" spans="1:23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</row>
    <row r="177" spans="1:23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</row>
    <row r="178" spans="1:23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</row>
    <row r="179" spans="1:23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</row>
    <row r="180" spans="1:23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</row>
    <row r="181" spans="1:23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</row>
    <row r="182" spans="1:23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</row>
    <row r="183" spans="1:23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</row>
    <row r="184" spans="1:23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</row>
    <row r="185" spans="1:23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</row>
    <row r="186" spans="1:23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</row>
    <row r="187" spans="1:23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</row>
    <row r="188" spans="1:23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</row>
    <row r="189" spans="1:23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</row>
    <row r="190" spans="1:23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</row>
    <row r="191" spans="1:23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</row>
    <row r="192" spans="1:23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</row>
    <row r="193" spans="1:23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</row>
    <row r="194" spans="1:23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</row>
    <row r="195" spans="1:23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</row>
    <row r="196" spans="1:23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</row>
    <row r="197" spans="1:23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</row>
    <row r="198" spans="1:23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</row>
    <row r="199" spans="1:23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</row>
    <row r="200" spans="1:23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</row>
    <row r="201" spans="1:23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</row>
    <row r="202" spans="1:23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</row>
    <row r="203" spans="1:23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</row>
    <row r="204" spans="1:23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</row>
    <row r="205" spans="1:23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</row>
    <row r="206" spans="1:23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</row>
    <row r="207" spans="1:23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</row>
    <row r="208" spans="1:23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</row>
    <row r="209" spans="1:23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</row>
    <row r="210" spans="1:23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</row>
    <row r="211" spans="1:23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</row>
    <row r="212" spans="1:23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</row>
    <row r="213" spans="1:23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</row>
    <row r="214" spans="1:23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</row>
    <row r="215" spans="1:23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</row>
    <row r="216" spans="1:23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</row>
    <row r="217" spans="1:23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</row>
    <row r="218" spans="1:23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</row>
  </sheetData>
  <mergeCells count="11">
    <mergeCell ref="O57:P57"/>
    <mergeCell ref="O52:W52"/>
    <mergeCell ref="O54:P55"/>
    <mergeCell ref="Q54:Q55"/>
    <mergeCell ref="R54:W54"/>
    <mergeCell ref="O56:P56"/>
    <mergeCell ref="O58:P58"/>
    <mergeCell ref="O59:P59"/>
    <mergeCell ref="O60:P60"/>
    <mergeCell ref="O61:P61"/>
    <mergeCell ref="O62:P62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scale="47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6.42578125" style="28" bestFit="1" customWidth="1"/>
    <col min="3" max="3" width="11.42578125" style="28"/>
    <col min="4" max="4" width="11.140625" style="28" customWidth="1"/>
    <col min="5" max="5" width="12.7109375" style="28" customWidth="1"/>
    <col min="6" max="6" width="9.7109375" style="28" bestFit="1" customWidth="1"/>
    <col min="7" max="7" width="12.42578125" style="28" customWidth="1"/>
    <col min="8" max="8" width="9.140625" style="28" bestFit="1" customWidth="1"/>
    <col min="9" max="9" width="8.7109375" style="28" bestFit="1" customWidth="1"/>
    <col min="10" max="10" width="5.28515625" style="28" bestFit="1" customWidth="1"/>
    <col min="11" max="11" width="9.5703125" style="28" bestFit="1" customWidth="1"/>
    <col min="12" max="12" width="9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4" ht="15.75">
      <c r="A1" s="27" t="s">
        <v>55</v>
      </c>
    </row>
    <row r="2" spans="1:14">
      <c r="A2" s="104" t="s">
        <v>203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45">
      <c r="A4" s="111"/>
      <c r="B4" s="112" t="s">
        <v>57</v>
      </c>
      <c r="C4" s="284" t="s">
        <v>119</v>
      </c>
      <c r="D4" s="284" t="s">
        <v>142</v>
      </c>
      <c r="E4" s="284" t="s">
        <v>143</v>
      </c>
      <c r="F4" s="284" t="s">
        <v>137</v>
      </c>
      <c r="G4" s="284" t="s">
        <v>144</v>
      </c>
      <c r="H4" s="284" t="s">
        <v>141</v>
      </c>
      <c r="I4" s="284" t="s">
        <v>140</v>
      </c>
      <c r="J4" s="284" t="s">
        <v>138</v>
      </c>
      <c r="K4" s="284" t="s">
        <v>145</v>
      </c>
      <c r="L4" s="284" t="s">
        <v>146</v>
      </c>
      <c r="M4" s="284" t="s">
        <v>132</v>
      </c>
      <c r="N4" s="284" t="s">
        <v>147</v>
      </c>
    </row>
    <row r="5" spans="1:14">
      <c r="A5" s="113" t="s">
        <v>57</v>
      </c>
      <c r="B5" s="216">
        <v>1201</v>
      </c>
      <c r="C5" s="216">
        <v>13</v>
      </c>
      <c r="D5" s="216">
        <v>69</v>
      </c>
      <c r="E5" s="216">
        <v>308</v>
      </c>
      <c r="F5" s="216">
        <v>41</v>
      </c>
      <c r="G5" s="216">
        <v>219</v>
      </c>
      <c r="H5" s="216">
        <v>78</v>
      </c>
      <c r="I5" s="216">
        <v>82</v>
      </c>
      <c r="J5" s="216">
        <v>94</v>
      </c>
      <c r="K5" s="216">
        <v>30</v>
      </c>
      <c r="L5" s="216">
        <v>125</v>
      </c>
      <c r="M5" s="216">
        <v>87</v>
      </c>
      <c r="N5" s="216">
        <v>55</v>
      </c>
    </row>
    <row r="6" spans="1:14">
      <c r="A6" s="114" t="s">
        <v>58</v>
      </c>
      <c r="B6" s="216"/>
      <c r="C6" s="222"/>
      <c r="D6" s="222"/>
      <c r="E6" s="222"/>
      <c r="F6" s="222"/>
      <c r="G6" s="222"/>
      <c r="H6" s="222"/>
      <c r="I6" s="222"/>
      <c r="J6" s="223"/>
      <c r="K6" s="222"/>
      <c r="L6" s="222"/>
      <c r="M6" s="222"/>
      <c r="N6" s="222"/>
    </row>
    <row r="7" spans="1:14">
      <c r="A7" s="115" t="s">
        <v>79</v>
      </c>
      <c r="B7" s="216">
        <v>50</v>
      </c>
      <c r="C7" s="54">
        <v>0</v>
      </c>
      <c r="D7" s="86">
        <v>1</v>
      </c>
      <c r="E7" s="86">
        <v>19</v>
      </c>
      <c r="F7" s="54">
        <v>1</v>
      </c>
      <c r="G7" s="86">
        <v>6</v>
      </c>
      <c r="H7" s="54">
        <v>1</v>
      </c>
      <c r="I7" s="214">
        <v>0</v>
      </c>
      <c r="J7" s="86">
        <v>11</v>
      </c>
      <c r="K7" s="54">
        <v>0</v>
      </c>
      <c r="L7" s="54">
        <v>0</v>
      </c>
      <c r="M7" s="54">
        <v>11</v>
      </c>
      <c r="N7" s="54">
        <v>0</v>
      </c>
    </row>
    <row r="8" spans="1:14">
      <c r="A8" s="116" t="s">
        <v>80</v>
      </c>
      <c r="B8" s="216">
        <v>24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1</v>
      </c>
    </row>
    <row r="9" spans="1:14">
      <c r="A9" s="116" t="s">
        <v>154</v>
      </c>
      <c r="B9" s="216">
        <v>11</v>
      </c>
      <c r="C9" s="214">
        <v>0</v>
      </c>
      <c r="D9" s="54">
        <v>0</v>
      </c>
      <c r="E9" s="54">
        <v>1</v>
      </c>
      <c r="F9" s="86">
        <v>0</v>
      </c>
      <c r="G9" s="86">
        <v>2</v>
      </c>
      <c r="H9" s="214">
        <v>6</v>
      </c>
      <c r="I9" s="214">
        <v>2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</row>
    <row r="10" spans="1:14">
      <c r="A10" s="116" t="s">
        <v>62</v>
      </c>
      <c r="B10" s="216">
        <v>21</v>
      </c>
      <c r="C10" s="54">
        <v>0</v>
      </c>
      <c r="D10" s="54">
        <v>0</v>
      </c>
      <c r="E10" s="214">
        <v>0</v>
      </c>
      <c r="F10" s="214">
        <v>3</v>
      </c>
      <c r="G10" s="54">
        <v>0</v>
      </c>
      <c r="H10" s="54">
        <v>0</v>
      </c>
      <c r="I10" s="54">
        <v>7</v>
      </c>
      <c r="J10" s="54">
        <v>0</v>
      </c>
      <c r="K10" s="54">
        <v>1</v>
      </c>
      <c r="L10" s="54">
        <v>0</v>
      </c>
      <c r="M10" s="54">
        <v>6</v>
      </c>
      <c r="N10" s="54">
        <v>4</v>
      </c>
    </row>
    <row r="11" spans="1:14">
      <c r="A11" s="116" t="s">
        <v>63</v>
      </c>
      <c r="B11" s="216">
        <v>1092</v>
      </c>
      <c r="C11" s="214">
        <v>13</v>
      </c>
      <c r="D11" s="214">
        <v>67</v>
      </c>
      <c r="E11" s="214">
        <v>288</v>
      </c>
      <c r="F11" s="214">
        <v>37</v>
      </c>
      <c r="G11" s="214">
        <v>210</v>
      </c>
      <c r="H11" s="214">
        <v>47</v>
      </c>
      <c r="I11" s="214">
        <v>73</v>
      </c>
      <c r="J11" s="214">
        <v>83</v>
      </c>
      <c r="K11" s="214">
        <v>29</v>
      </c>
      <c r="L11" s="214">
        <v>125</v>
      </c>
      <c r="M11" s="214">
        <v>70</v>
      </c>
      <c r="N11" s="214">
        <v>50</v>
      </c>
    </row>
    <row r="12" spans="1:14">
      <c r="A12" s="117" t="s">
        <v>83</v>
      </c>
      <c r="B12" s="216">
        <v>3</v>
      </c>
      <c r="C12" s="54">
        <v>0</v>
      </c>
      <c r="D12" s="214">
        <v>1</v>
      </c>
      <c r="E12" s="54">
        <v>0</v>
      </c>
      <c r="F12" s="54">
        <v>0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>
      <c r="A13" s="38" t="s">
        <v>73</v>
      </c>
    </row>
    <row r="14" spans="1:14">
      <c r="A14" s="39"/>
    </row>
    <row r="15" spans="1:14">
      <c r="A15" s="26" t="s">
        <v>77</v>
      </c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234" t="s">
        <v>78</v>
      </c>
    </row>
    <row r="42" spans="1:16" s="108" customFormat="1">
      <c r="A42" s="212" t="s">
        <v>73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6" s="108" customFormat="1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50"/>
      <c r="O43" s="118"/>
    </row>
    <row r="44" spans="1:16" s="108" customFormat="1">
      <c r="A44" s="124" t="s">
        <v>204</v>
      </c>
      <c r="B44" s="125" t="s">
        <v>205</v>
      </c>
      <c r="C44" s="125"/>
      <c r="D44" s="236"/>
      <c r="E44" s="70"/>
      <c r="F44" s="70"/>
      <c r="G44" s="70"/>
      <c r="H44" s="70"/>
      <c r="I44" s="70"/>
      <c r="J44" s="70"/>
      <c r="K44" s="70"/>
      <c r="L44" s="70"/>
      <c r="M44" s="247"/>
      <c r="N44" s="247"/>
      <c r="P44" s="152"/>
    </row>
    <row r="45" spans="1:16" s="108" customFormat="1">
      <c r="A45" s="124" t="s">
        <v>38</v>
      </c>
      <c r="B45" s="235">
        <v>68.550228310502277</v>
      </c>
      <c r="C45" s="281"/>
      <c r="D45" s="282"/>
      <c r="E45" s="280"/>
      <c r="F45" s="280"/>
      <c r="G45" s="280"/>
      <c r="H45" s="280"/>
      <c r="I45" s="280"/>
      <c r="J45" s="280"/>
      <c r="K45" s="280"/>
      <c r="L45" s="70"/>
      <c r="M45" s="247"/>
      <c r="N45" s="247"/>
      <c r="P45" s="152"/>
    </row>
    <row r="46" spans="1:16" s="108" customFormat="1">
      <c r="A46" s="235" t="s">
        <v>144</v>
      </c>
      <c r="B46" s="235">
        <v>90.495867768595033</v>
      </c>
      <c r="C46" s="281"/>
      <c r="D46" s="282"/>
      <c r="E46" s="280"/>
      <c r="F46" s="280"/>
      <c r="G46" s="280"/>
      <c r="H46" s="280"/>
      <c r="I46" s="280"/>
      <c r="J46" s="280"/>
      <c r="K46" s="280"/>
      <c r="L46" s="70"/>
      <c r="M46" s="247"/>
      <c r="N46" s="247"/>
      <c r="P46" s="152"/>
    </row>
    <row r="47" spans="1:16" s="108" customFormat="1">
      <c r="A47" s="235" t="s">
        <v>141</v>
      </c>
      <c r="B47" s="235">
        <v>84.782608695652172</v>
      </c>
      <c r="C47" s="281"/>
      <c r="D47" s="282"/>
      <c r="E47" s="280"/>
      <c r="F47" s="280"/>
      <c r="G47" s="280"/>
      <c r="H47" s="280"/>
      <c r="I47" s="280"/>
      <c r="J47" s="280"/>
      <c r="K47" s="280"/>
      <c r="L47" s="70"/>
      <c r="M47" s="247"/>
      <c r="N47" s="247"/>
      <c r="P47" s="152"/>
    </row>
    <row r="48" spans="1:16" s="108" customFormat="1">
      <c r="A48" s="108" t="s">
        <v>146</v>
      </c>
      <c r="B48" s="235">
        <v>79.113924050632917</v>
      </c>
      <c r="C48" s="281"/>
      <c r="D48" s="282"/>
      <c r="E48" s="280"/>
      <c r="F48" s="280"/>
      <c r="G48" s="280"/>
      <c r="H48" s="280"/>
      <c r="I48" s="280"/>
      <c r="J48" s="280"/>
      <c r="K48" s="280"/>
      <c r="L48" s="70"/>
      <c r="M48" s="247"/>
      <c r="N48" s="247"/>
      <c r="P48" s="152"/>
    </row>
    <row r="49" spans="1:16" s="108" customFormat="1">
      <c r="A49" s="108" t="s">
        <v>147</v>
      </c>
      <c r="B49" s="235">
        <v>77.464788732394368</v>
      </c>
      <c r="C49" s="281"/>
      <c r="D49" s="282"/>
      <c r="E49" s="280"/>
      <c r="F49" s="280"/>
      <c r="G49" s="280"/>
      <c r="H49" s="280"/>
      <c r="I49" s="280"/>
      <c r="J49" s="280"/>
      <c r="K49" s="280"/>
      <c r="L49" s="70"/>
      <c r="M49" s="247"/>
      <c r="N49" s="247"/>
      <c r="P49" s="152"/>
    </row>
    <row r="50" spans="1:16" s="108" customFormat="1">
      <c r="A50" s="235" t="s">
        <v>143</v>
      </c>
      <c r="B50" s="235">
        <v>72.641509433962256</v>
      </c>
      <c r="C50" s="281"/>
      <c r="D50" s="282"/>
      <c r="E50" s="280"/>
      <c r="F50" s="280"/>
      <c r="G50" s="280"/>
      <c r="H50" s="280"/>
      <c r="I50" s="280"/>
      <c r="J50" s="280"/>
      <c r="K50" s="280"/>
      <c r="L50" s="70"/>
      <c r="M50" s="247"/>
      <c r="N50" s="247"/>
      <c r="P50" s="152"/>
    </row>
    <row r="51" spans="1:16" s="108" customFormat="1">
      <c r="A51" s="108" t="s">
        <v>132</v>
      </c>
      <c r="B51" s="235">
        <v>63.970588235294116</v>
      </c>
      <c r="C51" s="281"/>
      <c r="D51" s="282"/>
      <c r="E51" s="280"/>
      <c r="F51" s="280"/>
      <c r="G51" s="280"/>
      <c r="H51" s="280"/>
      <c r="I51" s="280"/>
      <c r="J51" s="280"/>
      <c r="K51" s="280"/>
      <c r="L51" s="70"/>
      <c r="P51" s="152"/>
    </row>
    <row r="52" spans="1:16" s="108" customFormat="1">
      <c r="A52" s="235" t="s">
        <v>119</v>
      </c>
      <c r="B52" s="235">
        <v>61.904761904761905</v>
      </c>
      <c r="C52" s="281"/>
      <c r="D52" s="282"/>
      <c r="E52" s="280"/>
      <c r="F52" s="280"/>
      <c r="G52" s="280"/>
      <c r="H52" s="280"/>
      <c r="I52" s="280"/>
      <c r="J52" s="280"/>
      <c r="K52" s="280"/>
      <c r="L52" s="70"/>
      <c r="P52" s="152"/>
    </row>
    <row r="53" spans="1:16" s="108" customFormat="1">
      <c r="A53" s="235" t="s">
        <v>138</v>
      </c>
      <c r="B53" s="235">
        <v>57.317073170731703</v>
      </c>
      <c r="C53" s="281"/>
      <c r="D53" s="282"/>
      <c r="E53" s="280"/>
      <c r="F53" s="280"/>
      <c r="G53" s="280"/>
      <c r="H53" s="280"/>
      <c r="I53" s="280"/>
      <c r="J53" s="280"/>
      <c r="K53" s="280"/>
      <c r="L53" s="70"/>
      <c r="P53" s="152"/>
    </row>
    <row r="54" spans="1:16" s="108" customFormat="1">
      <c r="A54" s="235" t="s">
        <v>137</v>
      </c>
      <c r="B54" s="235">
        <v>53.94736842105263</v>
      </c>
      <c r="C54" s="281"/>
      <c r="D54" s="282"/>
      <c r="E54" s="280"/>
      <c r="F54" s="280"/>
      <c r="G54" s="280"/>
      <c r="H54" s="280"/>
      <c r="I54" s="280"/>
      <c r="J54" s="280"/>
      <c r="K54" s="280"/>
      <c r="L54" s="70"/>
      <c r="P54" s="152"/>
    </row>
    <row r="55" spans="1:16" s="108" customFormat="1">
      <c r="A55" s="108" t="s">
        <v>142</v>
      </c>
      <c r="B55" s="235">
        <v>50.364963503649641</v>
      </c>
      <c r="C55" s="281"/>
      <c r="D55" s="282"/>
      <c r="E55" s="280"/>
      <c r="F55" s="280"/>
      <c r="G55" s="280"/>
      <c r="H55" s="280"/>
      <c r="I55" s="280"/>
      <c r="J55" s="280"/>
      <c r="K55" s="280"/>
      <c r="L55" s="70"/>
      <c r="P55" s="152"/>
    </row>
    <row r="56" spans="1:16" s="108" customFormat="1">
      <c r="A56" s="235" t="s">
        <v>140</v>
      </c>
      <c r="B56" s="235">
        <v>49.696969696969695</v>
      </c>
      <c r="C56" s="236"/>
      <c r="D56" s="236"/>
      <c r="E56" s="280"/>
      <c r="F56" s="280"/>
      <c r="G56" s="280"/>
      <c r="H56" s="280"/>
      <c r="I56" s="280"/>
      <c r="J56" s="280"/>
      <c r="K56" s="280"/>
      <c r="L56" s="70"/>
      <c r="P56" s="152"/>
    </row>
    <row r="57" spans="1:16" s="108" customFormat="1">
      <c r="A57" s="235" t="s">
        <v>145</v>
      </c>
      <c r="B57" s="235">
        <v>45.454545454545453</v>
      </c>
      <c r="C57" s="236"/>
      <c r="D57" s="236"/>
      <c r="E57" s="280"/>
      <c r="F57" s="280"/>
      <c r="G57" s="280"/>
      <c r="H57" s="280"/>
      <c r="I57" s="280"/>
      <c r="J57" s="280"/>
      <c r="K57" s="280"/>
      <c r="L57" s="70"/>
      <c r="P57" s="152"/>
    </row>
    <row r="58" spans="1:16" s="108" customFormat="1">
      <c r="A58" s="124"/>
      <c r="B58" s="281"/>
      <c r="C58" s="236"/>
      <c r="D58" s="236"/>
      <c r="E58" s="280"/>
      <c r="F58" s="280"/>
      <c r="G58" s="280"/>
      <c r="H58" s="280"/>
      <c r="I58" s="280"/>
      <c r="J58" s="280"/>
      <c r="K58" s="280"/>
      <c r="L58" s="70"/>
    </row>
    <row r="59" spans="1:16" s="108" customFormat="1">
      <c r="A59" s="236"/>
      <c r="B59" s="236"/>
      <c r="C59" s="236"/>
      <c r="D59" s="236"/>
      <c r="E59" s="280"/>
      <c r="F59" s="280"/>
      <c r="G59" s="280"/>
      <c r="H59" s="280"/>
      <c r="I59" s="280"/>
      <c r="J59" s="280"/>
      <c r="K59" s="280"/>
      <c r="L59" s="70"/>
    </row>
    <row r="60" spans="1:16">
      <c r="A60" s="108"/>
      <c r="B60" s="108"/>
      <c r="C60" s="108"/>
      <c r="D60" s="108"/>
      <c r="E60" s="152"/>
      <c r="F60" s="152"/>
      <c r="G60" s="152"/>
      <c r="H60" s="152"/>
      <c r="I60" s="152"/>
      <c r="J60" s="152"/>
      <c r="K60" s="152"/>
      <c r="L60" s="247"/>
    </row>
    <row r="61" spans="1:16">
      <c r="A61" s="108"/>
      <c r="B61" s="108"/>
      <c r="C61" s="108"/>
      <c r="D61" s="108"/>
      <c r="E61" s="152"/>
      <c r="F61" s="152"/>
      <c r="G61" s="152"/>
      <c r="H61" s="152"/>
      <c r="I61" s="152"/>
      <c r="J61" s="152"/>
      <c r="K61" s="152"/>
      <c r="L61" s="247"/>
    </row>
    <row r="62" spans="1:16">
      <c r="A62" s="108"/>
      <c r="B62" s="108"/>
      <c r="C62" s="108"/>
      <c r="D62" s="108"/>
      <c r="E62" s="152"/>
      <c r="F62" s="152"/>
      <c r="G62" s="152"/>
      <c r="H62" s="152"/>
      <c r="I62" s="152"/>
      <c r="J62" s="152"/>
      <c r="K62" s="152"/>
      <c r="L62" s="247"/>
    </row>
    <row r="63" spans="1:16">
      <c r="A63" s="108"/>
      <c r="B63" s="108"/>
      <c r="C63" s="108"/>
      <c r="D63" s="108"/>
      <c r="E63" s="152"/>
      <c r="F63" s="152"/>
      <c r="G63" s="152"/>
      <c r="H63" s="152"/>
      <c r="I63" s="152"/>
      <c r="J63" s="152"/>
      <c r="K63" s="152"/>
      <c r="L63" s="247"/>
    </row>
    <row r="64" spans="1:16">
      <c r="A64" s="108"/>
      <c r="B64" s="108"/>
      <c r="C64" s="108"/>
      <c r="D64" s="108"/>
      <c r="E64" s="152"/>
      <c r="F64" s="152"/>
      <c r="G64" s="152"/>
      <c r="H64" s="152"/>
      <c r="I64" s="152"/>
      <c r="J64" s="152"/>
      <c r="K64" s="152"/>
      <c r="L64" s="247"/>
    </row>
    <row r="65" spans="1:1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247"/>
    </row>
    <row r="66" spans="1:1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247"/>
    </row>
    <row r="67" spans="1:1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247"/>
    </row>
    <row r="68" spans="1:1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247"/>
    </row>
    <row r="69" spans="1:1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247"/>
    </row>
    <row r="70" spans="1:1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247"/>
    </row>
    <row r="71" spans="1:1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247"/>
    </row>
    <row r="72" spans="1:1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247"/>
    </row>
    <row r="73" spans="1:1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247"/>
    </row>
    <row r="74" spans="1:1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247"/>
    </row>
    <row r="75" spans="1:1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247"/>
    </row>
    <row r="76" spans="1:1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247"/>
    </row>
    <row r="77" spans="1:1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247"/>
    </row>
    <row r="78" spans="1:1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247"/>
    </row>
    <row r="79" spans="1:1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247"/>
    </row>
    <row r="80" spans="1:1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247"/>
    </row>
    <row r="81" spans="1:1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247"/>
    </row>
    <row r="82" spans="1:1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247"/>
    </row>
    <row r="83" spans="1:1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247"/>
    </row>
    <row r="84" spans="1:1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247"/>
    </row>
    <row r="85" spans="1:1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247"/>
    </row>
    <row r="86" spans="1:1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247"/>
    </row>
    <row r="87" spans="1:1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247"/>
    </row>
    <row r="88" spans="1:1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247"/>
    </row>
    <row r="89" spans="1:1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247"/>
    </row>
    <row r="90" spans="1:1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247"/>
    </row>
    <row r="91" spans="1:1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247"/>
    </row>
    <row r="92" spans="1:1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247"/>
    </row>
    <row r="93" spans="1:1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247"/>
    </row>
    <row r="94" spans="1:1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247"/>
    </row>
    <row r="95" spans="1:1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247"/>
    </row>
    <row r="96" spans="1:1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247"/>
    </row>
    <row r="97" spans="1:1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247"/>
    </row>
    <row r="98" spans="1:1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247"/>
    </row>
    <row r="99" spans="1:1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247"/>
    </row>
    <row r="100" spans="1:1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247"/>
    </row>
    <row r="101" spans="1:1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247"/>
    </row>
    <row r="102" spans="1:1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247"/>
    </row>
    <row r="103" spans="1:1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247"/>
    </row>
    <row r="104" spans="1:12">
      <c r="A104" s="247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</row>
    <row r="105" spans="1:12">
      <c r="A105" s="247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</row>
    <row r="106" spans="1:12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</row>
    <row r="107" spans="1:12">
      <c r="A107" s="247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</row>
    <row r="108" spans="1:12">
      <c r="A108" s="247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</row>
    <row r="109" spans="1:12">
      <c r="A109" s="247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</row>
    <row r="110" spans="1:12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</row>
    <row r="111" spans="1:12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</row>
    <row r="112" spans="1:12">
      <c r="A112" s="247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</row>
    <row r="113" spans="1:12">
      <c r="A113" s="247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</row>
    <row r="114" spans="1:12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</row>
    <row r="115" spans="1:12">
      <c r="A115" s="247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</row>
    <row r="116" spans="1:12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</row>
    <row r="117" spans="1:12">
      <c r="A117" s="247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1:12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  <row r="119" spans="1:12">
      <c r="A119" s="247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</row>
    <row r="120" spans="1:12">
      <c r="A120" s="247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</row>
    <row r="121" spans="1:12">
      <c r="A121" s="247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</row>
    <row r="122" spans="1:12">
      <c r="A122" s="247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</row>
    <row r="123" spans="1:12">
      <c r="A123" s="247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</row>
    <row r="124" spans="1:12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</row>
    <row r="125" spans="1:12">
      <c r="A125" s="247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</row>
    <row r="126" spans="1:12">
      <c r="A126" s="247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</row>
    <row r="127" spans="1:12">
      <c r="A127" s="247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</row>
    <row r="128" spans="1:12">
      <c r="A128" s="247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</row>
    <row r="129" spans="1:12">
      <c r="A129" s="247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</row>
    <row r="130" spans="1:12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</row>
    <row r="131" spans="1:12">
      <c r="A131" s="247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</row>
  </sheetData>
  <sortState ref="A62:B74">
    <sortCondition descending="1" ref="B62:B74"/>
  </sortState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5.425781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thickTop="1">
      <c r="B11" s="293" t="s">
        <v>42</v>
      </c>
      <c r="C11" s="294"/>
      <c r="D11" s="294"/>
      <c r="E11" s="294"/>
      <c r="F11" s="294"/>
      <c r="G11" s="294"/>
      <c r="H11" s="295"/>
    </row>
    <row r="12" spans="1:14" ht="68.25" customHeight="1" thickBot="1">
      <c r="B12" s="296"/>
      <c r="C12" s="297"/>
      <c r="D12" s="297"/>
      <c r="E12" s="297"/>
      <c r="F12" s="297"/>
      <c r="G12" s="297"/>
      <c r="H12" s="298"/>
      <c r="J12" s="119"/>
      <c r="K12" s="90"/>
      <c r="L12" s="90"/>
      <c r="M12" s="90"/>
      <c r="N12" s="90"/>
    </row>
    <row r="13" spans="1:14" ht="13.5" thickTop="1"/>
    <row r="14" spans="1:14" ht="7.5" customHeight="1" thickBot="1"/>
    <row r="15" spans="1:14" ht="31.5" thickTop="1" thickBot="1">
      <c r="B15" s="305" t="s">
        <v>43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302" t="s">
        <v>44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</row>
    <row r="20" spans="1:16" ht="43.5" customHeight="1">
      <c r="A20" s="147"/>
      <c r="B20" s="308" t="s">
        <v>45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90"/>
      <c r="P20" s="90"/>
    </row>
    <row r="21" spans="1:16" ht="26.25" customHeight="1">
      <c r="A21" s="148"/>
      <c r="B21" s="149" t="s">
        <v>46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90"/>
      <c r="P21" s="90"/>
    </row>
    <row r="22" spans="1:16" ht="18.75" customHeight="1">
      <c r="A22" s="148"/>
      <c r="B22" s="299" t="s">
        <v>47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90"/>
      <c r="P22" s="90"/>
    </row>
    <row r="23" spans="1:16" ht="24.75" customHeight="1">
      <c r="A23" s="148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90"/>
      <c r="P23" s="90"/>
    </row>
    <row r="24" spans="1:16" ht="20.25" customHeight="1">
      <c r="A24" s="148"/>
      <c r="B24" s="300" t="s">
        <v>48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90"/>
      <c r="P24" s="90"/>
    </row>
    <row r="25" spans="1:16">
      <c r="A25" s="148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90"/>
      <c r="P25" s="90"/>
    </row>
    <row r="26" spans="1:16" ht="36.75" customHeight="1">
      <c r="A26" s="148"/>
      <c r="B26" s="300" t="s">
        <v>49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150"/>
      <c r="O26" s="179"/>
      <c r="P26" s="90"/>
    </row>
    <row r="27" spans="1:16" ht="13.5" thickBot="1">
      <c r="O27" s="90"/>
      <c r="P27" s="90"/>
    </row>
    <row r="28" spans="1:16" ht="24.75" thickTop="1" thickBot="1">
      <c r="B28" s="302" t="s">
        <v>50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4"/>
      <c r="O28" s="90"/>
      <c r="P28" s="90"/>
    </row>
    <row r="29" spans="1:16" ht="11.25" customHeight="1" thickTop="1">
      <c r="B29" s="15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10" t="s">
        <v>51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90"/>
      <c r="P30" s="90"/>
    </row>
    <row r="31" spans="1:16" ht="45.75" customHeight="1">
      <c r="A31" s="148"/>
      <c r="B31" s="291" t="s">
        <v>52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90"/>
      <c r="P31" s="90"/>
    </row>
    <row r="32" spans="1:16" ht="43.5" customHeight="1">
      <c r="A32" s="83"/>
      <c r="B32" s="312" t="s">
        <v>53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283"/>
      <c r="O32" s="90"/>
      <c r="P32" s="90"/>
    </row>
    <row r="33" spans="1:16" ht="40.5" customHeight="1">
      <c r="A33" s="83"/>
      <c r="B33" s="291" t="s">
        <v>54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179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33:N33"/>
    <mergeCell ref="B11:H12"/>
    <mergeCell ref="B22:N23"/>
    <mergeCell ref="B24:N25"/>
    <mergeCell ref="B18:N18"/>
    <mergeCell ref="B28:N28"/>
    <mergeCell ref="B15:N15"/>
    <mergeCell ref="B20:N20"/>
    <mergeCell ref="B30:N30"/>
    <mergeCell ref="B32:M32"/>
    <mergeCell ref="B26:M26"/>
    <mergeCell ref="B31:N31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20" zoomScaleNormal="120" workbookViewId="0">
      <pane ySplit="5" topLeftCell="A18" activePane="bottomLeft" state="frozen"/>
      <selection pane="bottomLeft"/>
    </sheetView>
  </sheetViews>
  <sheetFormatPr baseColWidth="10" defaultColWidth="11.42578125" defaultRowHeight="12.75"/>
  <cols>
    <col min="1" max="2" width="11.42578125" style="28"/>
    <col min="3" max="3" width="8.28515625" style="28" bestFit="1" customWidth="1"/>
    <col min="4" max="4" width="6.85546875" style="28" bestFit="1" customWidth="1"/>
    <col min="5" max="5" width="10.28515625" style="28" bestFit="1" customWidth="1"/>
    <col min="6" max="7" width="9.85546875" style="28" bestFit="1" customWidth="1"/>
    <col min="8" max="8" width="12.140625" style="28" bestFit="1" customWidth="1"/>
    <col min="9" max="16384" width="11.42578125" style="28"/>
  </cols>
  <sheetData>
    <row r="1" spans="1:14" ht="15.75">
      <c r="A1" s="27" t="s">
        <v>55</v>
      </c>
    </row>
    <row r="2" spans="1:14">
      <c r="A2" s="101" t="s">
        <v>56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15" t="s">
        <v>57</v>
      </c>
      <c r="C4" s="317" t="s">
        <v>58</v>
      </c>
      <c r="D4" s="317"/>
      <c r="E4" s="317"/>
      <c r="F4" s="317"/>
      <c r="G4" s="317"/>
      <c r="H4" s="317"/>
    </row>
    <row r="5" spans="1:14" ht="81.75" customHeight="1">
      <c r="A5" s="30"/>
      <c r="B5" s="316"/>
      <c r="C5" s="32" t="s">
        <v>59</v>
      </c>
      <c r="D5" s="32" t="s">
        <v>60</v>
      </c>
      <c r="E5" s="32" t="s">
        <v>61</v>
      </c>
      <c r="F5" s="32" t="s">
        <v>62</v>
      </c>
      <c r="G5" s="32" t="s">
        <v>63</v>
      </c>
      <c r="H5" s="32" t="s">
        <v>64</v>
      </c>
    </row>
    <row r="6" spans="1:14">
      <c r="A6" s="33">
        <v>2011</v>
      </c>
    </row>
    <row r="7" spans="1:14">
      <c r="A7" s="34" t="s">
        <v>65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66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67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68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65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51"/>
      <c r="C13" s="151"/>
      <c r="D13" s="151"/>
      <c r="E13" s="151"/>
      <c r="F13" s="151"/>
      <c r="G13" s="151"/>
      <c r="H13" s="151"/>
    </row>
    <row r="14" spans="1:14">
      <c r="A14" s="81" t="s">
        <v>69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70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65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66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67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71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65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66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67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71</v>
      </c>
      <c r="B25" s="153">
        <v>1365</v>
      </c>
      <c r="C25" s="153">
        <v>141</v>
      </c>
      <c r="D25" s="153">
        <v>119</v>
      </c>
      <c r="E25" s="153">
        <v>315</v>
      </c>
      <c r="F25" s="153">
        <v>93</v>
      </c>
      <c r="G25" s="153">
        <v>693</v>
      </c>
      <c r="H25" s="153">
        <v>4</v>
      </c>
    </row>
    <row r="26" spans="1:8">
      <c r="A26" s="81" t="s">
        <v>65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66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67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71</v>
      </c>
      <c r="B30" s="153">
        <v>1536</v>
      </c>
      <c r="C30" s="153">
        <v>174</v>
      </c>
      <c r="D30" s="153">
        <v>95</v>
      </c>
      <c r="E30" s="153">
        <v>358</v>
      </c>
      <c r="F30" s="153">
        <v>63</v>
      </c>
      <c r="G30" s="153">
        <v>843</v>
      </c>
      <c r="H30" s="153">
        <v>3</v>
      </c>
    </row>
    <row r="31" spans="1:8">
      <c r="A31" s="81" t="s">
        <v>65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66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67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71</v>
      </c>
      <c r="B35" s="153">
        <v>1766</v>
      </c>
      <c r="C35" s="153">
        <v>236</v>
      </c>
      <c r="D35" s="153">
        <v>101</v>
      </c>
      <c r="E35" s="153">
        <v>377</v>
      </c>
      <c r="F35" s="153">
        <v>64</v>
      </c>
      <c r="G35" s="153">
        <v>983</v>
      </c>
      <c r="H35" s="153">
        <v>5</v>
      </c>
    </row>
    <row r="36" spans="1:8">
      <c r="A36" s="81" t="s">
        <v>65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72</v>
      </c>
      <c r="B38" s="173">
        <v>1528</v>
      </c>
      <c r="C38" s="173">
        <v>292</v>
      </c>
      <c r="D38" s="173">
        <v>91</v>
      </c>
      <c r="E38" s="173">
        <v>273</v>
      </c>
      <c r="F38" s="173">
        <v>90</v>
      </c>
      <c r="G38" s="173">
        <v>777</v>
      </c>
      <c r="H38" s="173">
        <v>5</v>
      </c>
    </row>
    <row r="39" spans="1:8" s="121" customFormat="1">
      <c r="A39" s="81" t="s">
        <v>67</v>
      </c>
      <c r="B39" s="173">
        <v>1517</v>
      </c>
      <c r="C39" s="173">
        <v>209</v>
      </c>
      <c r="D39" s="173">
        <v>120</v>
      </c>
      <c r="E39" s="173">
        <v>188</v>
      </c>
      <c r="F39" s="173">
        <v>142</v>
      </c>
      <c r="G39" s="173">
        <v>855</v>
      </c>
      <c r="H39" s="173">
        <v>3</v>
      </c>
    </row>
    <row r="40" spans="1:8">
      <c r="A40" s="81" t="s">
        <v>71</v>
      </c>
      <c r="B40" s="173">
        <v>1497</v>
      </c>
      <c r="C40" s="173">
        <v>194</v>
      </c>
      <c r="D40" s="173">
        <v>126</v>
      </c>
      <c r="E40" s="173">
        <v>191</v>
      </c>
      <c r="F40" s="173">
        <v>140</v>
      </c>
      <c r="G40" s="173">
        <v>844</v>
      </c>
      <c r="H40" s="173">
        <v>2</v>
      </c>
    </row>
    <row r="41" spans="1:8">
      <c r="A41" s="81" t="s">
        <v>65</v>
      </c>
      <c r="B41" s="173">
        <v>1600</v>
      </c>
      <c r="C41" s="173">
        <v>242</v>
      </c>
      <c r="D41" s="173">
        <v>139</v>
      </c>
      <c r="E41" s="173">
        <v>194</v>
      </c>
      <c r="F41" s="173">
        <v>171</v>
      </c>
      <c r="G41" s="173">
        <v>852</v>
      </c>
      <c r="H41" s="173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66</v>
      </c>
      <c r="B43" s="173">
        <v>1640</v>
      </c>
      <c r="C43" s="173">
        <v>196</v>
      </c>
      <c r="D43" s="173">
        <v>130</v>
      </c>
      <c r="E43" s="173">
        <v>174</v>
      </c>
      <c r="F43" s="173">
        <v>175</v>
      </c>
      <c r="G43" s="173">
        <v>962</v>
      </c>
      <c r="H43" s="173">
        <v>3</v>
      </c>
    </row>
    <row r="44" spans="1:8">
      <c r="A44" s="34" t="s">
        <v>67</v>
      </c>
      <c r="B44" s="173">
        <v>1696</v>
      </c>
      <c r="C44" s="173">
        <v>191</v>
      </c>
      <c r="D44" s="173">
        <v>139</v>
      </c>
      <c r="E44" s="173">
        <v>169</v>
      </c>
      <c r="F44" s="173">
        <v>179</v>
      </c>
      <c r="G44" s="173">
        <v>1015</v>
      </c>
      <c r="H44" s="173">
        <v>3</v>
      </c>
    </row>
    <row r="45" spans="1:8">
      <c r="A45" s="36" t="s">
        <v>71</v>
      </c>
      <c r="B45" s="173">
        <v>1707</v>
      </c>
      <c r="C45" s="173">
        <v>153</v>
      </c>
      <c r="D45" s="173">
        <v>156</v>
      </c>
      <c r="E45" s="173">
        <v>162</v>
      </c>
      <c r="F45" s="173">
        <v>179</v>
      </c>
      <c r="G45" s="173">
        <v>1054</v>
      </c>
      <c r="H45" s="173">
        <v>3</v>
      </c>
    </row>
    <row r="46" spans="1:8">
      <c r="A46" s="154" t="s">
        <v>65</v>
      </c>
      <c r="B46" s="174">
        <v>1752</v>
      </c>
      <c r="C46" s="174">
        <v>158</v>
      </c>
      <c r="D46" s="174">
        <v>152</v>
      </c>
      <c r="E46" s="174">
        <v>163</v>
      </c>
      <c r="F46" s="174">
        <v>184</v>
      </c>
      <c r="G46" s="174">
        <v>1092</v>
      </c>
      <c r="H46" s="174">
        <v>3</v>
      </c>
    </row>
    <row r="47" spans="1:8">
      <c r="A47" s="38" t="s">
        <v>73</v>
      </c>
    </row>
    <row r="48" spans="1:8">
      <c r="A48" s="39" t="s">
        <v>74</v>
      </c>
    </row>
    <row r="49" spans="1:1">
      <c r="A49" s="39" t="s">
        <v>75</v>
      </c>
    </row>
    <row r="50" spans="1:1">
      <c r="A50" s="39" t="s">
        <v>76</v>
      </c>
    </row>
    <row r="51" spans="1:1">
      <c r="A51" s="39"/>
    </row>
    <row r="52" spans="1:1">
      <c r="A52" s="40" t="s">
        <v>77</v>
      </c>
    </row>
    <row r="54" spans="1:1">
      <c r="A54"/>
    </row>
    <row r="56" spans="1:1">
      <c r="A56" s="72"/>
    </row>
  </sheetData>
  <mergeCells count="2">
    <mergeCell ref="B4:B5"/>
    <mergeCell ref="C4:H4"/>
  </mergeCells>
  <phoneticPr fontId="15" type="noConversion"/>
  <hyperlinks>
    <hyperlink ref="A52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6"/>
  <sheetViews>
    <sheetView zoomScale="120" zoomScaleNormal="120" workbookViewId="0"/>
  </sheetViews>
  <sheetFormatPr baseColWidth="10" defaultColWidth="11.42578125" defaultRowHeight="12.75"/>
  <cols>
    <col min="1" max="7" width="11.42578125" style="120"/>
    <col min="8" max="8" width="17.28515625" style="120" customWidth="1"/>
    <col min="9" max="16384" width="11.42578125" style="120"/>
  </cols>
  <sheetData>
    <row r="1" spans="1:1">
      <c r="A1" s="234" t="s">
        <v>78</v>
      </c>
    </row>
    <row r="39" spans="1:16" s="172" customFormat="1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</row>
    <row r="40" spans="1:16" s="172" customFormat="1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1:16" s="172" customFormat="1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</row>
    <row r="42" spans="1:16" s="130" customFormat="1" ht="13.5" customHeight="1">
      <c r="A42" s="38" t="s">
        <v>73</v>
      </c>
    </row>
    <row r="43" spans="1:16">
      <c r="A43" s="39" t="s">
        <v>74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</row>
    <row r="44" spans="1:16" s="132" customFormat="1" ht="12.75" customHeight="1">
      <c r="A44" s="39" t="s">
        <v>75</v>
      </c>
    </row>
    <row r="45" spans="1:16" s="132" customFormat="1" ht="14.25" customHeight="1">
      <c r="A45" s="39" t="s">
        <v>76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</row>
    <row r="46" spans="1:16" s="164" customFormat="1" ht="19.5" customHeight="1">
      <c r="A46" s="266"/>
      <c r="K46" s="231"/>
      <c r="L46" s="231"/>
      <c r="M46" s="231"/>
      <c r="N46" s="231"/>
      <c r="O46" s="231"/>
      <c r="P46" s="231"/>
    </row>
    <row r="47" spans="1:16" s="164" customFormat="1">
      <c r="K47" s="231"/>
      <c r="L47" s="231"/>
      <c r="M47" s="231"/>
      <c r="N47" s="231"/>
      <c r="O47" s="231"/>
      <c r="P47" s="231"/>
    </row>
    <row r="48" spans="1:16" s="164" customFormat="1" ht="33.75" customHeight="1">
      <c r="A48" s="251"/>
      <c r="B48" s="251"/>
      <c r="C48" s="252" t="s">
        <v>79</v>
      </c>
      <c r="D48" s="252" t="s">
        <v>80</v>
      </c>
      <c r="E48" s="252" t="s">
        <v>61</v>
      </c>
      <c r="F48" s="252" t="s">
        <v>81</v>
      </c>
      <c r="G48" s="252" t="s">
        <v>82</v>
      </c>
      <c r="H48" s="252" t="s">
        <v>83</v>
      </c>
      <c r="I48" s="253" t="s">
        <v>57</v>
      </c>
      <c r="K48" s="231"/>
      <c r="L48" s="231"/>
      <c r="M48" s="231"/>
      <c r="N48" s="231"/>
      <c r="O48" s="231"/>
      <c r="P48" s="231"/>
    </row>
    <row r="49" spans="1:16" s="164" customFormat="1">
      <c r="A49" s="251" t="s">
        <v>84</v>
      </c>
      <c r="B49" s="251" t="s">
        <v>85</v>
      </c>
      <c r="C49" s="254">
        <v>145</v>
      </c>
      <c r="D49" s="254">
        <v>81</v>
      </c>
      <c r="E49" s="254">
        <v>455</v>
      </c>
      <c r="F49" s="254">
        <v>51</v>
      </c>
      <c r="G49" s="254">
        <v>138</v>
      </c>
      <c r="H49" s="254">
        <v>1</v>
      </c>
      <c r="I49" s="254">
        <v>871</v>
      </c>
      <c r="K49" s="231"/>
      <c r="L49" s="231"/>
      <c r="M49" s="231"/>
      <c r="N49" s="231"/>
      <c r="O49" s="231"/>
      <c r="P49" s="231"/>
    </row>
    <row r="50" spans="1:16" s="164" customFormat="1">
      <c r="A50" s="251" t="s">
        <v>84</v>
      </c>
      <c r="B50" s="251" t="s">
        <v>86</v>
      </c>
      <c r="C50" s="254">
        <v>62</v>
      </c>
      <c r="D50" s="254">
        <v>64</v>
      </c>
      <c r="E50" s="254">
        <v>377</v>
      </c>
      <c r="F50" s="254">
        <v>51</v>
      </c>
      <c r="G50" s="254">
        <v>224</v>
      </c>
      <c r="H50" s="254">
        <v>2</v>
      </c>
      <c r="I50" s="254">
        <v>780</v>
      </c>
      <c r="K50" s="231"/>
      <c r="L50" s="231"/>
      <c r="M50" s="231"/>
      <c r="N50" s="231"/>
      <c r="O50" s="231"/>
      <c r="P50" s="231"/>
    </row>
    <row r="51" spans="1:16" s="164" customFormat="1">
      <c r="A51" s="251" t="s">
        <v>84</v>
      </c>
      <c r="B51" s="251" t="s">
        <v>87</v>
      </c>
      <c r="C51" s="254">
        <v>88</v>
      </c>
      <c r="D51" s="254">
        <v>109</v>
      </c>
      <c r="E51" s="254">
        <v>353</v>
      </c>
      <c r="F51" s="254">
        <v>81</v>
      </c>
      <c r="G51" s="254">
        <v>314</v>
      </c>
      <c r="H51" s="254">
        <v>2</v>
      </c>
      <c r="I51" s="254">
        <v>947</v>
      </c>
      <c r="K51" s="231"/>
      <c r="L51" s="231"/>
      <c r="M51" s="231"/>
      <c r="N51" s="231"/>
      <c r="O51" s="231"/>
      <c r="P51" s="231"/>
    </row>
    <row r="52" spans="1:16" s="164" customFormat="1">
      <c r="A52" s="251" t="s">
        <v>84</v>
      </c>
      <c r="B52" s="251" t="s">
        <v>88</v>
      </c>
      <c r="C52" s="254">
        <v>58</v>
      </c>
      <c r="D52" s="254">
        <v>88</v>
      </c>
      <c r="E52" s="254">
        <v>317</v>
      </c>
      <c r="F52" s="254">
        <v>76</v>
      </c>
      <c r="G52" s="254">
        <v>334</v>
      </c>
      <c r="H52" s="254">
        <v>2</v>
      </c>
      <c r="I52" s="254">
        <v>875</v>
      </c>
      <c r="K52" s="231"/>
      <c r="L52" s="231"/>
      <c r="M52" s="231"/>
      <c r="N52" s="231"/>
      <c r="O52" s="231"/>
      <c r="P52" s="231"/>
    </row>
    <row r="53" spans="1:16" s="164" customFormat="1">
      <c r="A53" s="251" t="s">
        <v>84</v>
      </c>
      <c r="B53" s="251" t="s">
        <v>89</v>
      </c>
      <c r="C53" s="254">
        <v>51</v>
      </c>
      <c r="D53" s="254">
        <v>127</v>
      </c>
      <c r="E53" s="254">
        <v>292</v>
      </c>
      <c r="F53" s="254">
        <v>83</v>
      </c>
      <c r="G53" s="254">
        <v>395</v>
      </c>
      <c r="H53" s="254">
        <v>2</v>
      </c>
      <c r="I53" s="254">
        <v>950</v>
      </c>
      <c r="K53" s="231"/>
      <c r="L53" s="231"/>
      <c r="M53" s="231"/>
      <c r="N53" s="231"/>
      <c r="O53" s="231"/>
      <c r="P53" s="231"/>
    </row>
    <row r="54" spans="1:16" s="164" customFormat="1">
      <c r="A54" s="251" t="s">
        <v>84</v>
      </c>
      <c r="B54" s="251" t="s">
        <v>90</v>
      </c>
      <c r="C54" s="254">
        <v>59</v>
      </c>
      <c r="D54" s="254">
        <v>144</v>
      </c>
      <c r="E54" s="254">
        <v>224</v>
      </c>
      <c r="F54" s="254">
        <v>106</v>
      </c>
      <c r="G54" s="254">
        <v>449</v>
      </c>
      <c r="H54" s="254">
        <v>4</v>
      </c>
      <c r="I54" s="254">
        <v>986</v>
      </c>
      <c r="K54" s="231"/>
      <c r="L54" s="231"/>
      <c r="M54" s="231"/>
      <c r="N54" s="231"/>
      <c r="O54" s="231"/>
      <c r="P54" s="231"/>
    </row>
    <row r="55" spans="1:16" s="164" customFormat="1">
      <c r="A55" s="251" t="s">
        <v>84</v>
      </c>
      <c r="B55" s="251" t="s">
        <v>91</v>
      </c>
      <c r="C55" s="254">
        <v>53</v>
      </c>
      <c r="D55" s="254">
        <v>108</v>
      </c>
      <c r="E55" s="254">
        <v>284</v>
      </c>
      <c r="F55" s="254">
        <v>98</v>
      </c>
      <c r="G55" s="254">
        <v>418</v>
      </c>
      <c r="H55" s="254">
        <v>4</v>
      </c>
      <c r="I55" s="254">
        <v>965</v>
      </c>
      <c r="K55" s="231"/>
      <c r="L55" s="231"/>
      <c r="M55" s="231"/>
      <c r="N55" s="231"/>
      <c r="O55" s="231"/>
      <c r="P55" s="231"/>
    </row>
    <row r="56" spans="1:16" s="164" customFormat="1">
      <c r="A56" s="251" t="s">
        <v>84</v>
      </c>
      <c r="B56" s="251" t="s">
        <v>92</v>
      </c>
      <c r="C56" s="254">
        <v>98</v>
      </c>
      <c r="D56" s="254">
        <v>114</v>
      </c>
      <c r="E56" s="254">
        <v>227</v>
      </c>
      <c r="F56" s="254">
        <v>109</v>
      </c>
      <c r="G56" s="254">
        <v>494</v>
      </c>
      <c r="H56" s="254">
        <v>4</v>
      </c>
      <c r="I56" s="254">
        <v>1046</v>
      </c>
      <c r="K56" s="231"/>
      <c r="L56" s="231"/>
      <c r="M56" s="231"/>
      <c r="N56" s="231"/>
      <c r="O56" s="231"/>
      <c r="P56" s="231"/>
    </row>
    <row r="57" spans="1:16" s="164" customFormat="1">
      <c r="A57" s="251" t="s">
        <v>84</v>
      </c>
      <c r="B57" s="251" t="s">
        <v>93</v>
      </c>
      <c r="C57" s="254">
        <v>119</v>
      </c>
      <c r="D57" s="254">
        <v>101</v>
      </c>
      <c r="E57" s="254">
        <v>290</v>
      </c>
      <c r="F57" s="254">
        <v>106</v>
      </c>
      <c r="G57" s="254">
        <v>502</v>
      </c>
      <c r="H57" s="254">
        <v>4</v>
      </c>
      <c r="I57" s="254">
        <v>1122</v>
      </c>
      <c r="K57" s="231"/>
      <c r="L57" s="231"/>
      <c r="M57" s="231"/>
      <c r="N57" s="231"/>
      <c r="O57" s="231"/>
      <c r="P57" s="231"/>
    </row>
    <row r="58" spans="1:16" s="164" customFormat="1">
      <c r="A58" s="251" t="s">
        <v>84</v>
      </c>
      <c r="B58" s="251" t="s">
        <v>94</v>
      </c>
      <c r="C58" s="254">
        <v>124</v>
      </c>
      <c r="D58" s="254">
        <v>102</v>
      </c>
      <c r="E58" s="254">
        <v>297</v>
      </c>
      <c r="F58" s="254">
        <v>106</v>
      </c>
      <c r="G58" s="254">
        <v>533</v>
      </c>
      <c r="H58" s="254">
        <v>4</v>
      </c>
      <c r="I58" s="254">
        <v>1166</v>
      </c>
      <c r="K58" s="231"/>
      <c r="L58" s="231"/>
      <c r="M58" s="231"/>
      <c r="N58" s="231"/>
      <c r="O58" s="231"/>
      <c r="P58" s="231"/>
    </row>
    <row r="59" spans="1:16" s="164" customFormat="1">
      <c r="A59" s="251" t="s">
        <v>84</v>
      </c>
      <c r="B59" s="251" t="s">
        <v>95</v>
      </c>
      <c r="C59" s="254">
        <v>135</v>
      </c>
      <c r="D59" s="254">
        <v>107</v>
      </c>
      <c r="E59" s="254">
        <v>301</v>
      </c>
      <c r="F59" s="254">
        <v>101</v>
      </c>
      <c r="G59" s="254">
        <v>536</v>
      </c>
      <c r="H59" s="254">
        <v>4</v>
      </c>
      <c r="I59" s="254">
        <v>1184</v>
      </c>
      <c r="K59" s="231"/>
      <c r="L59" s="231"/>
      <c r="M59" s="231"/>
      <c r="N59" s="231"/>
      <c r="O59" s="231"/>
      <c r="P59" s="231"/>
    </row>
    <row r="60" spans="1:16" s="164" customFormat="1">
      <c r="A60" s="251" t="s">
        <v>84</v>
      </c>
      <c r="B60" s="251" t="s">
        <v>96</v>
      </c>
      <c r="C60" s="254">
        <v>135</v>
      </c>
      <c r="D60" s="254">
        <v>113</v>
      </c>
      <c r="E60" s="254">
        <v>297</v>
      </c>
      <c r="F60" s="254">
        <v>100</v>
      </c>
      <c r="G60" s="254">
        <v>567</v>
      </c>
      <c r="H60" s="254">
        <v>4</v>
      </c>
      <c r="I60" s="254">
        <v>1216</v>
      </c>
      <c r="K60" s="231"/>
      <c r="L60" s="231"/>
      <c r="M60" s="231"/>
      <c r="N60" s="231"/>
      <c r="O60" s="231"/>
      <c r="P60" s="231"/>
    </row>
    <row r="61" spans="1:16" s="164" customFormat="1">
      <c r="A61" s="251" t="s">
        <v>84</v>
      </c>
      <c r="B61" s="251" t="s">
        <v>97</v>
      </c>
      <c r="C61" s="255">
        <v>140</v>
      </c>
      <c r="D61" s="255">
        <v>119</v>
      </c>
      <c r="E61" s="255">
        <v>302</v>
      </c>
      <c r="F61" s="255">
        <v>96</v>
      </c>
      <c r="G61" s="255">
        <v>598</v>
      </c>
      <c r="H61" s="255">
        <v>4</v>
      </c>
      <c r="I61" s="254">
        <v>1259</v>
      </c>
      <c r="K61" s="231"/>
      <c r="L61" s="231"/>
      <c r="M61" s="231"/>
      <c r="N61" s="231"/>
      <c r="O61" s="231"/>
      <c r="P61" s="231"/>
    </row>
    <row r="62" spans="1:16" s="164" customFormat="1">
      <c r="A62" s="251" t="s">
        <v>84</v>
      </c>
      <c r="B62" s="251" t="s">
        <v>98</v>
      </c>
      <c r="C62" s="255">
        <v>140</v>
      </c>
      <c r="D62" s="255">
        <v>120</v>
      </c>
      <c r="E62" s="255">
        <v>313</v>
      </c>
      <c r="F62" s="255">
        <v>93</v>
      </c>
      <c r="G62" s="255">
        <v>678</v>
      </c>
      <c r="H62" s="255">
        <v>4</v>
      </c>
      <c r="I62" s="254">
        <v>1348</v>
      </c>
      <c r="K62" s="231"/>
      <c r="L62" s="231"/>
      <c r="M62" s="231"/>
      <c r="N62" s="231"/>
      <c r="O62" s="231"/>
      <c r="P62" s="231"/>
    </row>
    <row r="63" spans="1:16" s="164" customFormat="1">
      <c r="A63" s="251" t="s">
        <v>84</v>
      </c>
      <c r="B63" s="251" t="s">
        <v>99</v>
      </c>
      <c r="C63" s="256">
        <v>141</v>
      </c>
      <c r="D63" s="256">
        <v>119</v>
      </c>
      <c r="E63" s="256">
        <v>315</v>
      </c>
      <c r="F63" s="256">
        <v>93</v>
      </c>
      <c r="G63" s="256">
        <v>693</v>
      </c>
      <c r="H63" s="256">
        <v>4</v>
      </c>
      <c r="I63" s="254">
        <v>1365</v>
      </c>
      <c r="K63" s="231"/>
      <c r="L63" s="231"/>
      <c r="M63" s="231"/>
      <c r="N63" s="231"/>
      <c r="O63" s="231"/>
      <c r="P63" s="231"/>
    </row>
    <row r="64" spans="1:16" s="164" customFormat="1">
      <c r="A64" s="251" t="s">
        <v>84</v>
      </c>
      <c r="B64" s="251" t="s">
        <v>100</v>
      </c>
      <c r="C64" s="255">
        <v>149</v>
      </c>
      <c r="D64" s="255">
        <v>123</v>
      </c>
      <c r="E64" s="255">
        <v>323</v>
      </c>
      <c r="F64" s="255">
        <v>97</v>
      </c>
      <c r="G64" s="255">
        <v>713</v>
      </c>
      <c r="H64" s="255">
        <v>4</v>
      </c>
      <c r="I64" s="254">
        <v>1409</v>
      </c>
      <c r="K64" s="231"/>
      <c r="L64" s="231"/>
      <c r="M64" s="231"/>
      <c r="N64" s="231"/>
      <c r="O64" s="231"/>
      <c r="P64" s="231"/>
    </row>
    <row r="65" spans="1:16" s="164" customFormat="1">
      <c r="A65" s="251" t="s">
        <v>84</v>
      </c>
      <c r="B65" s="251" t="s">
        <v>101</v>
      </c>
      <c r="C65" s="255">
        <v>179</v>
      </c>
      <c r="D65" s="255">
        <v>106</v>
      </c>
      <c r="E65" s="255">
        <v>330</v>
      </c>
      <c r="F65" s="255">
        <v>89</v>
      </c>
      <c r="G65" s="255">
        <v>791</v>
      </c>
      <c r="H65" s="255">
        <v>3</v>
      </c>
      <c r="I65" s="254">
        <v>1498</v>
      </c>
      <c r="K65" s="231"/>
      <c r="L65" s="231"/>
      <c r="M65" s="231"/>
      <c r="N65" s="231"/>
      <c r="O65" s="231"/>
      <c r="P65" s="231"/>
    </row>
    <row r="66" spans="1:16" s="164" customFormat="1">
      <c r="A66" s="251" t="s">
        <v>84</v>
      </c>
      <c r="B66" s="251" t="s">
        <v>102</v>
      </c>
      <c r="C66" s="255">
        <v>172</v>
      </c>
      <c r="D66" s="255">
        <v>95</v>
      </c>
      <c r="E66" s="255">
        <v>351</v>
      </c>
      <c r="F66" s="255">
        <v>62</v>
      </c>
      <c r="G66" s="255">
        <v>835</v>
      </c>
      <c r="H66" s="255">
        <v>3</v>
      </c>
      <c r="I66" s="254">
        <v>1518</v>
      </c>
      <c r="K66" s="231"/>
      <c r="L66" s="231"/>
      <c r="M66" s="231"/>
      <c r="N66" s="231"/>
      <c r="O66" s="231"/>
      <c r="P66" s="231"/>
    </row>
    <row r="67" spans="1:16" s="164" customFormat="1">
      <c r="A67" s="251" t="s">
        <v>84</v>
      </c>
      <c r="B67" s="251" t="s">
        <v>103</v>
      </c>
      <c r="C67" s="255">
        <v>174</v>
      </c>
      <c r="D67" s="255">
        <v>95</v>
      </c>
      <c r="E67" s="255">
        <v>358</v>
      </c>
      <c r="F67" s="255">
        <v>63</v>
      </c>
      <c r="G67" s="255">
        <v>843</v>
      </c>
      <c r="H67" s="255">
        <v>3</v>
      </c>
      <c r="I67" s="254">
        <v>1536</v>
      </c>
      <c r="K67" s="231"/>
      <c r="L67" s="231"/>
      <c r="M67" s="231"/>
      <c r="N67" s="231"/>
      <c r="O67" s="231"/>
      <c r="P67" s="231"/>
    </row>
    <row r="68" spans="1:16" s="164" customFormat="1">
      <c r="A68" s="251" t="s">
        <v>84</v>
      </c>
      <c r="B68" s="251" t="s">
        <v>104</v>
      </c>
      <c r="C68" s="255">
        <v>182</v>
      </c>
      <c r="D68" s="255">
        <v>97</v>
      </c>
      <c r="E68" s="255">
        <v>362</v>
      </c>
      <c r="F68" s="255">
        <v>66</v>
      </c>
      <c r="G68" s="255">
        <v>878</v>
      </c>
      <c r="H68" s="255">
        <v>3</v>
      </c>
      <c r="I68" s="254">
        <v>1588</v>
      </c>
      <c r="K68" s="231"/>
      <c r="L68" s="231"/>
      <c r="M68" s="231"/>
      <c r="N68" s="231"/>
      <c r="O68" s="231"/>
      <c r="P68" s="231"/>
    </row>
    <row r="69" spans="1:16" s="164" customFormat="1">
      <c r="A69" s="251" t="s">
        <v>84</v>
      </c>
      <c r="B69" s="251" t="s">
        <v>105</v>
      </c>
      <c r="C69" s="255">
        <v>182</v>
      </c>
      <c r="D69" s="255">
        <v>102</v>
      </c>
      <c r="E69" s="255">
        <v>367</v>
      </c>
      <c r="F69" s="255">
        <v>63</v>
      </c>
      <c r="G69" s="255">
        <v>908</v>
      </c>
      <c r="H69" s="255">
        <v>5</v>
      </c>
      <c r="I69" s="254">
        <v>1627</v>
      </c>
      <c r="K69" s="231"/>
      <c r="L69" s="231"/>
      <c r="M69" s="231"/>
      <c r="N69" s="231"/>
      <c r="O69" s="231"/>
      <c r="P69" s="231"/>
    </row>
    <row r="70" spans="1:16" s="164" customFormat="1">
      <c r="A70" s="251" t="s">
        <v>84</v>
      </c>
      <c r="B70" s="251" t="s">
        <v>106</v>
      </c>
      <c r="C70" s="255">
        <v>236</v>
      </c>
      <c r="D70" s="255">
        <v>101</v>
      </c>
      <c r="E70" s="255">
        <v>375</v>
      </c>
      <c r="F70" s="255">
        <v>65</v>
      </c>
      <c r="G70" s="255">
        <v>985</v>
      </c>
      <c r="H70" s="255">
        <v>5</v>
      </c>
      <c r="I70" s="254">
        <v>1767</v>
      </c>
      <c r="K70" s="231"/>
      <c r="L70" s="231"/>
      <c r="M70" s="231"/>
      <c r="N70" s="231"/>
      <c r="O70" s="231"/>
      <c r="P70" s="231"/>
    </row>
    <row r="71" spans="1:16" s="164" customFormat="1">
      <c r="A71" s="251" t="s">
        <v>84</v>
      </c>
      <c r="B71" s="251" t="s">
        <v>107</v>
      </c>
      <c r="C71" s="255">
        <v>236</v>
      </c>
      <c r="D71" s="255">
        <v>101</v>
      </c>
      <c r="E71" s="255">
        <v>377</v>
      </c>
      <c r="F71" s="255">
        <v>64</v>
      </c>
      <c r="G71" s="255">
        <v>983</v>
      </c>
      <c r="H71" s="255">
        <v>5</v>
      </c>
      <c r="I71" s="254">
        <v>1766</v>
      </c>
      <c r="K71" s="231"/>
      <c r="L71" s="231"/>
      <c r="M71" s="231"/>
      <c r="N71" s="231"/>
      <c r="O71" s="231"/>
      <c r="P71" s="231"/>
    </row>
    <row r="72" spans="1:16" s="164" customFormat="1">
      <c r="A72" s="251" t="s">
        <v>84</v>
      </c>
      <c r="B72" s="251" t="s">
        <v>108</v>
      </c>
      <c r="C72" s="255">
        <v>258</v>
      </c>
      <c r="D72" s="255">
        <v>103</v>
      </c>
      <c r="E72" s="255">
        <v>349</v>
      </c>
      <c r="F72" s="255">
        <v>66</v>
      </c>
      <c r="G72" s="255">
        <v>1014</v>
      </c>
      <c r="H72" s="255">
        <v>5</v>
      </c>
      <c r="I72" s="254">
        <v>1795</v>
      </c>
      <c r="K72" s="231"/>
      <c r="L72" s="231"/>
      <c r="M72" s="231"/>
      <c r="N72" s="231"/>
      <c r="O72" s="231"/>
      <c r="P72" s="231"/>
    </row>
    <row r="73" spans="1:16" s="164" customFormat="1">
      <c r="A73" s="251" t="s">
        <v>84</v>
      </c>
      <c r="B73" s="251" t="s">
        <v>109</v>
      </c>
      <c r="C73" s="257">
        <v>292</v>
      </c>
      <c r="D73" s="257">
        <v>91</v>
      </c>
      <c r="E73" s="257">
        <v>273</v>
      </c>
      <c r="F73" s="257">
        <v>90</v>
      </c>
      <c r="G73" s="257">
        <v>777</v>
      </c>
      <c r="H73" s="257">
        <v>5</v>
      </c>
      <c r="I73" s="258">
        <v>1528</v>
      </c>
      <c r="K73" s="231"/>
      <c r="L73" s="231"/>
      <c r="M73" s="231"/>
      <c r="N73" s="231"/>
      <c r="O73" s="231"/>
      <c r="P73" s="231"/>
    </row>
    <row r="74" spans="1:16" s="164" customFormat="1">
      <c r="A74" s="251" t="s">
        <v>84</v>
      </c>
      <c r="B74" s="251" t="s">
        <v>110</v>
      </c>
      <c r="C74" s="257">
        <v>209</v>
      </c>
      <c r="D74" s="257">
        <v>120</v>
      </c>
      <c r="E74" s="257">
        <v>188</v>
      </c>
      <c r="F74" s="257">
        <v>142</v>
      </c>
      <c r="G74" s="257">
        <v>855</v>
      </c>
      <c r="H74" s="257">
        <v>3</v>
      </c>
      <c r="I74" s="258">
        <v>1517</v>
      </c>
      <c r="K74" s="231"/>
      <c r="L74" s="231"/>
      <c r="M74" s="231"/>
      <c r="N74" s="231"/>
      <c r="O74" s="231"/>
      <c r="P74" s="231"/>
    </row>
    <row r="75" spans="1:16" s="164" customFormat="1">
      <c r="A75" s="251" t="s">
        <v>84</v>
      </c>
      <c r="B75" s="251" t="s">
        <v>111</v>
      </c>
      <c r="C75" s="257">
        <v>194</v>
      </c>
      <c r="D75" s="257">
        <v>126</v>
      </c>
      <c r="E75" s="257">
        <v>191</v>
      </c>
      <c r="F75" s="257">
        <v>140</v>
      </c>
      <c r="G75" s="257">
        <v>844</v>
      </c>
      <c r="H75" s="257">
        <v>2</v>
      </c>
      <c r="I75" s="258">
        <v>1497</v>
      </c>
      <c r="K75" s="231"/>
      <c r="L75" s="231"/>
      <c r="M75" s="231"/>
      <c r="N75" s="231"/>
      <c r="O75" s="231"/>
      <c r="P75" s="231"/>
    </row>
    <row r="76" spans="1:16" s="164" customFormat="1">
      <c r="A76" s="259" t="s">
        <v>84</v>
      </c>
      <c r="B76" s="251" t="s">
        <v>112</v>
      </c>
      <c r="C76" s="257">
        <v>242</v>
      </c>
      <c r="D76" s="257">
        <v>139</v>
      </c>
      <c r="E76" s="257">
        <v>194</v>
      </c>
      <c r="F76" s="257">
        <v>171</v>
      </c>
      <c r="G76" s="257">
        <v>852</v>
      </c>
      <c r="H76" s="257">
        <v>2</v>
      </c>
      <c r="I76" s="258">
        <f>SUM(C76:H76)</f>
        <v>1600</v>
      </c>
      <c r="K76" s="231"/>
      <c r="L76" s="231"/>
      <c r="M76" s="231"/>
      <c r="N76" s="231"/>
      <c r="O76" s="231"/>
      <c r="P76" s="231"/>
    </row>
    <row r="77" spans="1:16" s="164" customFormat="1">
      <c r="A77" s="251" t="s">
        <v>84</v>
      </c>
      <c r="B77" s="251" t="s">
        <v>113</v>
      </c>
      <c r="C77" s="260">
        <v>196</v>
      </c>
      <c r="D77" s="260">
        <v>130</v>
      </c>
      <c r="E77" s="260">
        <v>174</v>
      </c>
      <c r="F77" s="260">
        <v>175</v>
      </c>
      <c r="G77" s="260">
        <v>962</v>
      </c>
      <c r="H77" s="260">
        <v>3</v>
      </c>
      <c r="I77" s="258">
        <f>SUM(C77:H77)</f>
        <v>1640</v>
      </c>
      <c r="K77" s="231"/>
      <c r="L77" s="231"/>
      <c r="M77" s="231"/>
      <c r="N77" s="231"/>
      <c r="O77" s="231"/>
      <c r="P77" s="231"/>
    </row>
    <row r="78" spans="1:16" s="164" customFormat="1">
      <c r="A78" s="251" t="s">
        <v>84</v>
      </c>
      <c r="B78" s="251" t="s">
        <v>114</v>
      </c>
      <c r="C78" s="260">
        <v>191</v>
      </c>
      <c r="D78" s="260">
        <v>139</v>
      </c>
      <c r="E78" s="260">
        <v>169</v>
      </c>
      <c r="F78" s="260">
        <v>179</v>
      </c>
      <c r="G78" s="260">
        <v>1015</v>
      </c>
      <c r="H78" s="260">
        <v>3</v>
      </c>
      <c r="I78" s="258">
        <f>SUM(C78:H78)</f>
        <v>1696</v>
      </c>
      <c r="K78" s="231"/>
      <c r="L78" s="231"/>
      <c r="M78" s="231"/>
      <c r="N78" s="231"/>
      <c r="O78" s="231"/>
      <c r="P78" s="231"/>
    </row>
    <row r="79" spans="1:16" s="164" customFormat="1">
      <c r="A79" s="251" t="s">
        <v>84</v>
      </c>
      <c r="B79" s="251" t="s">
        <v>115</v>
      </c>
      <c r="C79" s="260">
        <v>153</v>
      </c>
      <c r="D79" s="260">
        <v>156</v>
      </c>
      <c r="E79" s="260">
        <v>162</v>
      </c>
      <c r="F79" s="260">
        <v>179</v>
      </c>
      <c r="G79" s="260">
        <v>1054</v>
      </c>
      <c r="H79" s="260">
        <v>3</v>
      </c>
      <c r="I79" s="258">
        <f>SUM(C79:H79)</f>
        <v>1707</v>
      </c>
      <c r="K79" s="231"/>
      <c r="L79" s="231"/>
      <c r="M79" s="231"/>
      <c r="N79" s="231"/>
      <c r="O79" s="231"/>
      <c r="P79" s="231"/>
    </row>
    <row r="80" spans="1:16" s="164" customFormat="1">
      <c r="A80" s="251" t="s">
        <v>84</v>
      </c>
      <c r="B80" s="251" t="s">
        <v>116</v>
      </c>
      <c r="C80" s="260">
        <v>158</v>
      </c>
      <c r="D80" s="260">
        <v>152</v>
      </c>
      <c r="E80" s="260">
        <v>163</v>
      </c>
      <c r="F80" s="260">
        <v>184</v>
      </c>
      <c r="G80" s="260">
        <v>1092</v>
      </c>
      <c r="H80" s="260">
        <v>3</v>
      </c>
      <c r="I80" s="258">
        <f>SUM(C80:H80)</f>
        <v>1752</v>
      </c>
      <c r="K80" s="231"/>
      <c r="L80" s="231"/>
      <c r="M80" s="231"/>
      <c r="N80" s="231"/>
      <c r="O80" s="231"/>
      <c r="P80" s="231"/>
    </row>
    <row r="81" spans="1:16" s="164" customFormat="1" ht="69.75" customHeight="1">
      <c r="A81" s="251"/>
      <c r="B81" s="251"/>
      <c r="C81" s="252" t="s">
        <v>79</v>
      </c>
      <c r="D81" s="252" t="s">
        <v>80</v>
      </c>
      <c r="E81" s="252" t="s">
        <v>61</v>
      </c>
      <c r="F81" s="252" t="s">
        <v>81</v>
      </c>
      <c r="G81" s="252" t="s">
        <v>82</v>
      </c>
      <c r="H81" s="252" t="s">
        <v>83</v>
      </c>
      <c r="I81" s="253" t="s">
        <v>57</v>
      </c>
      <c r="K81" s="231"/>
      <c r="L81" s="231"/>
      <c r="M81" s="231"/>
      <c r="N81" s="231"/>
      <c r="O81" s="231"/>
      <c r="P81" s="231"/>
    </row>
    <row r="82" spans="1:16" s="164" customFormat="1">
      <c r="A82" s="251" t="s">
        <v>117</v>
      </c>
      <c r="B82" s="251" t="s">
        <v>85</v>
      </c>
      <c r="C82" s="261">
        <f t="shared" ref="C82:H87" si="0">C49/$I49</f>
        <v>0.16647531572904709</v>
      </c>
      <c r="D82" s="261">
        <f t="shared" si="0"/>
        <v>9.2996555683122845E-2</v>
      </c>
      <c r="E82" s="261">
        <f t="shared" si="0"/>
        <v>0.52238805970149249</v>
      </c>
      <c r="F82" s="261">
        <f t="shared" si="0"/>
        <v>5.8553386911595867E-2</v>
      </c>
      <c r="G82" s="261">
        <f t="shared" si="0"/>
        <v>0.15843857634902411</v>
      </c>
      <c r="H82" s="261">
        <f t="shared" si="0"/>
        <v>1.148105625717566E-3</v>
      </c>
      <c r="I82" s="262">
        <f t="shared" ref="I82:I87" si="1">SUM(C82:H82)</f>
        <v>1</v>
      </c>
      <c r="K82" s="231"/>
      <c r="L82" s="231"/>
      <c r="M82" s="231"/>
      <c r="N82" s="231"/>
      <c r="O82" s="231"/>
      <c r="P82" s="231"/>
    </row>
    <row r="83" spans="1:16" s="164" customFormat="1">
      <c r="A83" s="251" t="s">
        <v>117</v>
      </c>
      <c r="B83" s="251" t="s">
        <v>86</v>
      </c>
      <c r="C83" s="261">
        <f t="shared" si="0"/>
        <v>7.9487179487179482E-2</v>
      </c>
      <c r="D83" s="261">
        <f t="shared" si="0"/>
        <v>8.2051282051282051E-2</v>
      </c>
      <c r="E83" s="261">
        <f t="shared" si="0"/>
        <v>0.48333333333333334</v>
      </c>
      <c r="F83" s="261">
        <f t="shared" si="0"/>
        <v>6.5384615384615388E-2</v>
      </c>
      <c r="G83" s="261">
        <f t="shared" si="0"/>
        <v>0.28717948717948716</v>
      </c>
      <c r="H83" s="261">
        <f t="shared" si="0"/>
        <v>2.5641025641025641E-3</v>
      </c>
      <c r="I83" s="262">
        <f t="shared" si="1"/>
        <v>0.99999999999999989</v>
      </c>
      <c r="K83" s="231"/>
      <c r="L83" s="231"/>
      <c r="M83" s="231"/>
      <c r="N83" s="231"/>
      <c r="O83" s="231"/>
      <c r="P83" s="231"/>
    </row>
    <row r="84" spans="1:16" s="164" customFormat="1">
      <c r="A84" s="251" t="s">
        <v>117</v>
      </c>
      <c r="B84" s="251" t="s">
        <v>87</v>
      </c>
      <c r="C84" s="261">
        <f t="shared" si="0"/>
        <v>9.2925026399155231E-2</v>
      </c>
      <c r="D84" s="261">
        <f t="shared" si="0"/>
        <v>0.11510031678986272</v>
      </c>
      <c r="E84" s="261">
        <f t="shared" si="0"/>
        <v>0.37275607180570219</v>
      </c>
      <c r="F84" s="261">
        <f t="shared" si="0"/>
        <v>8.5533262935586066E-2</v>
      </c>
      <c r="G84" s="261">
        <f t="shared" si="0"/>
        <v>0.33157338965153116</v>
      </c>
      <c r="H84" s="261">
        <f t="shared" si="0"/>
        <v>2.1119324181626186E-3</v>
      </c>
      <c r="I84" s="262">
        <f t="shared" si="1"/>
        <v>1</v>
      </c>
      <c r="K84" s="231"/>
      <c r="L84" s="231"/>
      <c r="M84" s="231"/>
      <c r="N84" s="231"/>
      <c r="O84" s="231"/>
      <c r="P84" s="231"/>
    </row>
    <row r="85" spans="1:16" s="164" customFormat="1">
      <c r="A85" s="251" t="s">
        <v>117</v>
      </c>
      <c r="B85" s="251" t="s">
        <v>88</v>
      </c>
      <c r="C85" s="261">
        <f t="shared" si="0"/>
        <v>6.6285714285714281E-2</v>
      </c>
      <c r="D85" s="261">
        <f t="shared" si="0"/>
        <v>0.10057142857142858</v>
      </c>
      <c r="E85" s="261">
        <f t="shared" si="0"/>
        <v>0.36228571428571427</v>
      </c>
      <c r="F85" s="261">
        <f t="shared" si="0"/>
        <v>8.6857142857142855E-2</v>
      </c>
      <c r="G85" s="261">
        <f t="shared" si="0"/>
        <v>0.38171428571428573</v>
      </c>
      <c r="H85" s="261">
        <f t="shared" si="0"/>
        <v>2.2857142857142859E-3</v>
      </c>
      <c r="I85" s="262">
        <f t="shared" si="1"/>
        <v>1</v>
      </c>
      <c r="K85" s="231"/>
      <c r="L85" s="231"/>
      <c r="M85" s="231"/>
      <c r="N85" s="231"/>
      <c r="O85" s="231"/>
      <c r="P85" s="231"/>
    </row>
    <row r="86" spans="1:16" s="164" customFormat="1">
      <c r="A86" s="251" t="s">
        <v>117</v>
      </c>
      <c r="B86" s="251" t="s">
        <v>89</v>
      </c>
      <c r="C86" s="261">
        <f t="shared" si="0"/>
        <v>5.3684210526315793E-2</v>
      </c>
      <c r="D86" s="261">
        <f t="shared" si="0"/>
        <v>0.13368421052631579</v>
      </c>
      <c r="E86" s="261">
        <f t="shared" si="0"/>
        <v>0.30736842105263157</v>
      </c>
      <c r="F86" s="261">
        <f t="shared" si="0"/>
        <v>8.7368421052631581E-2</v>
      </c>
      <c r="G86" s="261">
        <f t="shared" si="0"/>
        <v>0.41578947368421054</v>
      </c>
      <c r="H86" s="261">
        <f t="shared" si="0"/>
        <v>2.1052631578947368E-3</v>
      </c>
      <c r="I86" s="262">
        <f t="shared" si="1"/>
        <v>0.99999999999999989</v>
      </c>
      <c r="K86" s="231"/>
      <c r="L86" s="231"/>
      <c r="M86" s="231"/>
      <c r="N86" s="231"/>
      <c r="O86" s="231"/>
      <c r="P86" s="231"/>
    </row>
    <row r="87" spans="1:16" s="164" customFormat="1">
      <c r="A87" s="251" t="s">
        <v>117</v>
      </c>
      <c r="B87" s="259" t="s">
        <v>90</v>
      </c>
      <c r="C87" s="261">
        <f t="shared" si="0"/>
        <v>5.9837728194726165E-2</v>
      </c>
      <c r="D87" s="261">
        <f t="shared" si="0"/>
        <v>0.1460446247464503</v>
      </c>
      <c r="E87" s="261">
        <f t="shared" si="0"/>
        <v>0.22718052738336714</v>
      </c>
      <c r="F87" s="261">
        <f t="shared" si="0"/>
        <v>0.10750507099391481</v>
      </c>
      <c r="G87" s="261">
        <f t="shared" si="0"/>
        <v>0.45537525354969571</v>
      </c>
      <c r="H87" s="261">
        <f t="shared" si="0"/>
        <v>4.0567951318458417E-3</v>
      </c>
      <c r="I87" s="262">
        <f t="shared" si="1"/>
        <v>0.99999999999999989</v>
      </c>
      <c r="K87" s="231"/>
      <c r="L87" s="231"/>
      <c r="M87" s="231"/>
      <c r="N87" s="231"/>
      <c r="O87" s="231"/>
      <c r="P87" s="231"/>
    </row>
    <row r="88" spans="1:16" s="164" customFormat="1">
      <c r="A88" s="251" t="s">
        <v>117</v>
      </c>
      <c r="B88" s="251" t="s">
        <v>91</v>
      </c>
      <c r="C88" s="261">
        <f t="shared" ref="C88:H88" si="2">C55/$I55</f>
        <v>5.4922279792746116E-2</v>
      </c>
      <c r="D88" s="261">
        <f t="shared" si="2"/>
        <v>0.11191709844559586</v>
      </c>
      <c r="E88" s="261">
        <f t="shared" si="2"/>
        <v>0.29430051813471503</v>
      </c>
      <c r="F88" s="261">
        <f t="shared" si="2"/>
        <v>0.10155440414507771</v>
      </c>
      <c r="G88" s="261">
        <f t="shared" si="2"/>
        <v>0.43316062176165804</v>
      </c>
      <c r="H88" s="261">
        <f t="shared" si="2"/>
        <v>4.1450777202072537E-3</v>
      </c>
      <c r="I88" s="262">
        <f t="shared" ref="I88:I93" si="3">SUM(C88:H88)</f>
        <v>0.99999999999999989</v>
      </c>
      <c r="K88" s="231"/>
      <c r="L88" s="231"/>
      <c r="M88" s="231"/>
      <c r="N88" s="231"/>
      <c r="O88" s="231"/>
      <c r="P88" s="231"/>
    </row>
    <row r="89" spans="1:16" s="164" customFormat="1">
      <c r="A89" s="251" t="s">
        <v>117</v>
      </c>
      <c r="B89" s="251" t="s">
        <v>92</v>
      </c>
      <c r="C89" s="261">
        <f t="shared" ref="C89:H89" si="4">C56/$I56</f>
        <v>9.3690248565965584E-2</v>
      </c>
      <c r="D89" s="261">
        <f t="shared" si="4"/>
        <v>0.10898661567877629</v>
      </c>
      <c r="E89" s="261">
        <f t="shared" si="4"/>
        <v>0.2170172084130019</v>
      </c>
      <c r="F89" s="261">
        <f t="shared" si="4"/>
        <v>0.10420650095602295</v>
      </c>
      <c r="G89" s="261">
        <f t="shared" si="4"/>
        <v>0.47227533460803062</v>
      </c>
      <c r="H89" s="261">
        <f t="shared" si="4"/>
        <v>3.8240917782026767E-3</v>
      </c>
      <c r="I89" s="262">
        <f t="shared" si="3"/>
        <v>1</v>
      </c>
      <c r="K89" s="231"/>
      <c r="L89" s="231"/>
      <c r="M89" s="231"/>
      <c r="N89" s="231"/>
      <c r="O89" s="231"/>
      <c r="P89" s="231"/>
    </row>
    <row r="90" spans="1:16" s="164" customFormat="1">
      <c r="A90" s="251" t="s">
        <v>117</v>
      </c>
      <c r="B90" s="251" t="s">
        <v>93</v>
      </c>
      <c r="C90" s="261">
        <f t="shared" ref="C90:H90" si="5">C57/$I57</f>
        <v>0.10606060606060606</v>
      </c>
      <c r="D90" s="261">
        <f t="shared" si="5"/>
        <v>9.0017825311942953E-2</v>
      </c>
      <c r="E90" s="261">
        <f t="shared" si="5"/>
        <v>0.25846702317290554</v>
      </c>
      <c r="F90" s="261">
        <f t="shared" si="5"/>
        <v>9.4474153297682703E-2</v>
      </c>
      <c r="G90" s="261">
        <f t="shared" si="5"/>
        <v>0.44741532976827092</v>
      </c>
      <c r="H90" s="261">
        <f t="shared" si="5"/>
        <v>3.5650623885918001E-3</v>
      </c>
      <c r="I90" s="262">
        <f t="shared" si="3"/>
        <v>1</v>
      </c>
      <c r="K90" s="231"/>
      <c r="L90" s="231"/>
      <c r="M90" s="231"/>
      <c r="N90" s="231"/>
      <c r="O90" s="231"/>
      <c r="P90" s="231"/>
    </row>
    <row r="91" spans="1:16" s="164" customFormat="1">
      <c r="A91" s="251" t="s">
        <v>117</v>
      </c>
      <c r="B91" s="251" t="s">
        <v>94</v>
      </c>
      <c r="C91" s="261">
        <f t="shared" ref="C91:H91" si="6">C58/$I58</f>
        <v>0.10634648370497427</v>
      </c>
      <c r="D91" s="261">
        <f t="shared" si="6"/>
        <v>8.7478559176672382E-2</v>
      </c>
      <c r="E91" s="261">
        <f t="shared" si="6"/>
        <v>0.25471698113207547</v>
      </c>
      <c r="F91" s="261">
        <f t="shared" si="6"/>
        <v>9.0909090909090912E-2</v>
      </c>
      <c r="G91" s="261">
        <f t="shared" si="6"/>
        <v>0.45711835334476841</v>
      </c>
      <c r="H91" s="261">
        <f t="shared" si="6"/>
        <v>3.4305317324185248E-3</v>
      </c>
      <c r="I91" s="262">
        <f t="shared" si="3"/>
        <v>0.99999999999999989</v>
      </c>
      <c r="K91" s="175"/>
      <c r="L91" s="231"/>
      <c r="M91" s="231"/>
      <c r="N91" s="231"/>
      <c r="O91" s="231"/>
      <c r="P91" s="231"/>
    </row>
    <row r="92" spans="1:16" s="164" customFormat="1">
      <c r="A92" s="251" t="s">
        <v>117</v>
      </c>
      <c r="B92" s="251" t="s">
        <v>95</v>
      </c>
      <c r="C92" s="261">
        <f t="shared" ref="C92:H92" si="7">C59/$I59</f>
        <v>0.11402027027027027</v>
      </c>
      <c r="D92" s="261">
        <f t="shared" si="7"/>
        <v>9.0371621621621628E-2</v>
      </c>
      <c r="E92" s="261">
        <f t="shared" si="7"/>
        <v>0.25422297297297297</v>
      </c>
      <c r="F92" s="261">
        <f t="shared" si="7"/>
        <v>8.5304054054054057E-2</v>
      </c>
      <c r="G92" s="261">
        <f t="shared" si="7"/>
        <v>0.45270270270270269</v>
      </c>
      <c r="H92" s="261">
        <f t="shared" si="7"/>
        <v>3.3783783783783786E-3</v>
      </c>
      <c r="I92" s="262">
        <f t="shared" si="3"/>
        <v>0.99999999999999989</v>
      </c>
      <c r="K92" s="175"/>
      <c r="L92" s="231"/>
      <c r="M92" s="231"/>
      <c r="N92" s="231"/>
      <c r="O92" s="231"/>
      <c r="P92" s="231"/>
    </row>
    <row r="93" spans="1:16" s="164" customFormat="1">
      <c r="A93" s="251" t="s">
        <v>117</v>
      </c>
      <c r="B93" s="251" t="s">
        <v>96</v>
      </c>
      <c r="C93" s="261">
        <f t="shared" ref="C93:H93" si="8">C60/$I60</f>
        <v>0.11101973684210527</v>
      </c>
      <c r="D93" s="261">
        <f t="shared" si="8"/>
        <v>9.2927631578947373E-2</v>
      </c>
      <c r="E93" s="261">
        <f t="shared" si="8"/>
        <v>0.24424342105263158</v>
      </c>
      <c r="F93" s="261">
        <f t="shared" si="8"/>
        <v>8.2236842105263164E-2</v>
      </c>
      <c r="G93" s="261">
        <f t="shared" si="8"/>
        <v>0.46628289473684209</v>
      </c>
      <c r="H93" s="261">
        <f t="shared" si="8"/>
        <v>3.2894736842105261E-3</v>
      </c>
      <c r="I93" s="262">
        <f t="shared" si="3"/>
        <v>0.99999999999999989</v>
      </c>
      <c r="K93" s="175"/>
      <c r="L93" s="231"/>
      <c r="M93" s="231"/>
      <c r="N93" s="231"/>
      <c r="O93" s="231"/>
      <c r="P93" s="231"/>
    </row>
    <row r="94" spans="1:16" s="164" customFormat="1">
      <c r="A94" s="251" t="s">
        <v>117</v>
      </c>
      <c r="B94" s="251" t="s">
        <v>97</v>
      </c>
      <c r="C94" s="261">
        <f t="shared" ref="C94:H94" si="9">C61/$I61</f>
        <v>0.11119936457505956</v>
      </c>
      <c r="D94" s="261">
        <f t="shared" si="9"/>
        <v>9.451945988880063E-2</v>
      </c>
      <c r="E94" s="261">
        <f t="shared" si="9"/>
        <v>0.23987291501191421</v>
      </c>
      <c r="F94" s="261">
        <f t="shared" si="9"/>
        <v>7.6250992851469426E-2</v>
      </c>
      <c r="G94" s="261">
        <f t="shared" si="9"/>
        <v>0.47498014297061159</v>
      </c>
      <c r="H94" s="261">
        <f t="shared" si="9"/>
        <v>3.177124702144559E-3</v>
      </c>
      <c r="I94" s="262">
        <f t="shared" ref="I94:I101" si="10">SUM(C94:H94)</f>
        <v>1</v>
      </c>
      <c r="K94" s="175"/>
      <c r="L94" s="231"/>
      <c r="M94" s="231"/>
      <c r="N94" s="231"/>
      <c r="O94" s="231"/>
      <c r="P94" s="231"/>
    </row>
    <row r="95" spans="1:16" s="164" customFormat="1">
      <c r="A95" s="251" t="s">
        <v>117</v>
      </c>
      <c r="B95" s="251" t="s">
        <v>98</v>
      </c>
      <c r="C95" s="261">
        <f t="shared" ref="C95:H95" si="11">C62/$I62</f>
        <v>0.10385756676557864</v>
      </c>
      <c r="D95" s="261">
        <f t="shared" si="11"/>
        <v>8.9020771513353122E-2</v>
      </c>
      <c r="E95" s="261">
        <f t="shared" si="11"/>
        <v>0.23219584569732937</v>
      </c>
      <c r="F95" s="261">
        <f t="shared" si="11"/>
        <v>6.899109792284866E-2</v>
      </c>
      <c r="G95" s="261">
        <f t="shared" si="11"/>
        <v>0.5029673590504451</v>
      </c>
      <c r="H95" s="261">
        <f t="shared" si="11"/>
        <v>2.967359050445104E-3</v>
      </c>
      <c r="I95" s="262">
        <f t="shared" si="10"/>
        <v>1</v>
      </c>
      <c r="K95" s="175"/>
      <c r="L95" s="231"/>
      <c r="M95" s="231"/>
      <c r="N95" s="231"/>
      <c r="O95" s="231"/>
      <c r="P95" s="231"/>
    </row>
    <row r="96" spans="1:16" s="164" customFormat="1">
      <c r="A96" s="251" t="s">
        <v>117</v>
      </c>
      <c r="B96" s="251" t="s">
        <v>99</v>
      </c>
      <c r="C96" s="261">
        <f t="shared" ref="C96:H96" si="12">C63/$I63</f>
        <v>0.10329670329670329</v>
      </c>
      <c r="D96" s="261">
        <f t="shared" si="12"/>
        <v>8.7179487179487175E-2</v>
      </c>
      <c r="E96" s="261">
        <f t="shared" si="12"/>
        <v>0.23076923076923078</v>
      </c>
      <c r="F96" s="261">
        <f t="shared" si="12"/>
        <v>6.8131868131868126E-2</v>
      </c>
      <c r="G96" s="261">
        <f t="shared" si="12"/>
        <v>0.50769230769230766</v>
      </c>
      <c r="H96" s="261">
        <f t="shared" si="12"/>
        <v>2.9304029304029304E-3</v>
      </c>
      <c r="I96" s="262">
        <f t="shared" si="10"/>
        <v>1</v>
      </c>
      <c r="K96" s="175"/>
      <c r="L96" s="231"/>
      <c r="M96" s="231"/>
      <c r="N96" s="231"/>
      <c r="O96" s="231"/>
      <c r="P96" s="231"/>
    </row>
    <row r="97" spans="1:16" s="164" customFormat="1">
      <c r="A97" s="251" t="s">
        <v>117</v>
      </c>
      <c r="B97" s="251" t="s">
        <v>100</v>
      </c>
      <c r="C97" s="261">
        <f t="shared" ref="C97:H97" si="13">C64/$I64</f>
        <v>0.10574875798438609</v>
      </c>
      <c r="D97" s="261">
        <f t="shared" si="13"/>
        <v>8.7295954577714691E-2</v>
      </c>
      <c r="E97" s="261">
        <f t="shared" si="13"/>
        <v>0.22924059616749468</v>
      </c>
      <c r="F97" s="261">
        <f t="shared" si="13"/>
        <v>6.8843151171043296E-2</v>
      </c>
      <c r="G97" s="261">
        <f t="shared" si="13"/>
        <v>0.50603264726756569</v>
      </c>
      <c r="H97" s="261">
        <f t="shared" si="13"/>
        <v>2.8388928317955998E-3</v>
      </c>
      <c r="I97" s="262">
        <f t="shared" si="10"/>
        <v>1</v>
      </c>
      <c r="K97" s="175"/>
      <c r="L97" s="231"/>
      <c r="M97" s="231"/>
      <c r="N97" s="231"/>
      <c r="O97" s="231"/>
      <c r="P97" s="231"/>
    </row>
    <row r="98" spans="1:16" s="164" customFormat="1">
      <c r="A98" s="251" t="s">
        <v>117</v>
      </c>
      <c r="B98" s="251" t="s">
        <v>101</v>
      </c>
      <c r="C98" s="261">
        <f t="shared" ref="C98:H98" si="14">C65/$I65</f>
        <v>0.11949265687583445</v>
      </c>
      <c r="D98" s="261">
        <f t="shared" si="14"/>
        <v>7.0761014686248333E-2</v>
      </c>
      <c r="E98" s="261">
        <f t="shared" si="14"/>
        <v>0.22029372496662217</v>
      </c>
      <c r="F98" s="261">
        <f t="shared" si="14"/>
        <v>5.9412550066755672E-2</v>
      </c>
      <c r="G98" s="261">
        <f t="shared" si="14"/>
        <v>0.5280373831775701</v>
      </c>
      <c r="H98" s="261">
        <f t="shared" si="14"/>
        <v>2.0026702269692926E-3</v>
      </c>
      <c r="I98" s="262">
        <f t="shared" si="10"/>
        <v>1</v>
      </c>
      <c r="K98" s="175"/>
      <c r="L98" s="231"/>
      <c r="M98" s="231"/>
      <c r="N98" s="231"/>
      <c r="O98" s="231"/>
      <c r="P98" s="231"/>
    </row>
    <row r="99" spans="1:16" s="164" customFormat="1">
      <c r="A99" s="251" t="s">
        <v>117</v>
      </c>
      <c r="B99" s="251" t="s">
        <v>102</v>
      </c>
      <c r="C99" s="261">
        <f t="shared" ref="C99:H99" si="15">C66/$I66</f>
        <v>0.11330698287220026</v>
      </c>
      <c r="D99" s="261">
        <f t="shared" si="15"/>
        <v>6.2582345191040847E-2</v>
      </c>
      <c r="E99" s="261">
        <f t="shared" si="15"/>
        <v>0.23122529644268774</v>
      </c>
      <c r="F99" s="261">
        <f t="shared" si="15"/>
        <v>4.0843214756258232E-2</v>
      </c>
      <c r="G99" s="261">
        <f t="shared" si="15"/>
        <v>0.55006587615283264</v>
      </c>
      <c r="H99" s="261">
        <f t="shared" si="15"/>
        <v>1.976284584980237E-3</v>
      </c>
      <c r="I99" s="262">
        <f t="shared" si="10"/>
        <v>1</v>
      </c>
      <c r="K99" s="175"/>
      <c r="L99" s="231"/>
      <c r="M99" s="231"/>
      <c r="N99" s="231"/>
      <c r="O99" s="231"/>
      <c r="P99" s="231"/>
    </row>
    <row r="100" spans="1:16" s="164" customFormat="1">
      <c r="A100" s="251" t="s">
        <v>117</v>
      </c>
      <c r="B100" s="251" t="s">
        <v>103</v>
      </c>
      <c r="C100" s="261">
        <f t="shared" ref="C100:H100" si="16">C67/$I67</f>
        <v>0.11328125</v>
      </c>
      <c r="D100" s="261">
        <f t="shared" si="16"/>
        <v>6.1848958333333336E-2</v>
      </c>
      <c r="E100" s="261">
        <f t="shared" si="16"/>
        <v>0.23307291666666666</v>
      </c>
      <c r="F100" s="261">
        <f t="shared" si="16"/>
        <v>4.1015625E-2</v>
      </c>
      <c r="G100" s="261">
        <f t="shared" si="16"/>
        <v>0.548828125</v>
      </c>
      <c r="H100" s="261">
        <f t="shared" si="16"/>
        <v>1.953125E-3</v>
      </c>
      <c r="I100" s="262">
        <f t="shared" si="10"/>
        <v>1</v>
      </c>
      <c r="K100" s="175"/>
      <c r="L100" s="231"/>
      <c r="M100" s="231"/>
      <c r="N100" s="231"/>
      <c r="O100" s="231"/>
      <c r="P100" s="231"/>
    </row>
    <row r="101" spans="1:16" s="164" customFormat="1">
      <c r="A101" s="251" t="s">
        <v>117</v>
      </c>
      <c r="B101" s="251" t="s">
        <v>104</v>
      </c>
      <c r="C101" s="261">
        <f t="shared" ref="C101:H101" si="17">C68/$I68</f>
        <v>0.11460957178841309</v>
      </c>
      <c r="D101" s="261">
        <f t="shared" si="17"/>
        <v>6.1083123425692692E-2</v>
      </c>
      <c r="E101" s="261">
        <f t="shared" si="17"/>
        <v>0.22795969773299748</v>
      </c>
      <c r="F101" s="261">
        <f t="shared" si="17"/>
        <v>4.1561712846347604E-2</v>
      </c>
      <c r="G101" s="261">
        <f t="shared" si="17"/>
        <v>0.55289672544080604</v>
      </c>
      <c r="H101" s="261">
        <f t="shared" si="17"/>
        <v>1.889168765743073E-3</v>
      </c>
      <c r="I101" s="262">
        <f t="shared" si="10"/>
        <v>1</v>
      </c>
      <c r="K101" s="175"/>
      <c r="L101" s="231"/>
      <c r="M101" s="231"/>
      <c r="N101" s="231"/>
      <c r="O101" s="231"/>
      <c r="P101" s="231"/>
    </row>
    <row r="102" spans="1:16" s="164" customFormat="1">
      <c r="A102" s="251" t="s">
        <v>117</v>
      </c>
      <c r="B102" s="251" t="s">
        <v>105</v>
      </c>
      <c r="C102" s="261">
        <f t="shared" ref="C102:H102" si="18">C69/$I69</f>
        <v>0.11186232329440689</v>
      </c>
      <c r="D102" s="261">
        <f t="shared" si="18"/>
        <v>6.2692071296865395E-2</v>
      </c>
      <c r="E102" s="261">
        <f t="shared" si="18"/>
        <v>0.22556853103872157</v>
      </c>
      <c r="F102" s="261">
        <f t="shared" si="18"/>
        <v>3.8721573448063921E-2</v>
      </c>
      <c r="G102" s="261">
        <f t="shared" si="18"/>
        <v>0.55808236017209589</v>
      </c>
      <c r="H102" s="261">
        <f t="shared" si="18"/>
        <v>3.0731407498463428E-3</v>
      </c>
      <c r="I102" s="262">
        <f t="shared" ref="I102:I107" si="19">SUM(C102:H102)</f>
        <v>1</v>
      </c>
      <c r="K102" s="175"/>
      <c r="L102" s="231"/>
      <c r="M102" s="231"/>
      <c r="N102" s="231"/>
      <c r="O102" s="231"/>
      <c r="P102" s="231"/>
    </row>
    <row r="103" spans="1:16" s="164" customFormat="1">
      <c r="A103" s="251" t="s">
        <v>117</v>
      </c>
      <c r="B103" s="251" t="s">
        <v>106</v>
      </c>
      <c r="C103" s="261">
        <f t="shared" ref="C103:H103" si="20">C70/$I70</f>
        <v>0.13355970571590267</v>
      </c>
      <c r="D103" s="261">
        <f t="shared" si="20"/>
        <v>5.715902659875495E-2</v>
      </c>
      <c r="E103" s="261">
        <f t="shared" si="20"/>
        <v>0.21222410865874364</v>
      </c>
      <c r="F103" s="261">
        <f t="shared" si="20"/>
        <v>3.6785512167515563E-2</v>
      </c>
      <c r="G103" s="261">
        <f t="shared" si="20"/>
        <v>0.55744199207696665</v>
      </c>
      <c r="H103" s="261">
        <f t="shared" si="20"/>
        <v>2.8296547821165816E-3</v>
      </c>
      <c r="I103" s="262">
        <f t="shared" si="19"/>
        <v>1</v>
      </c>
      <c r="K103" s="175"/>
      <c r="L103" s="231"/>
      <c r="M103" s="231"/>
      <c r="N103" s="231"/>
      <c r="O103" s="231"/>
      <c r="P103" s="231"/>
    </row>
    <row r="104" spans="1:16" s="164" customFormat="1">
      <c r="A104" s="251" t="s">
        <v>117</v>
      </c>
      <c r="B104" s="251" t="s">
        <v>107</v>
      </c>
      <c r="C104" s="261">
        <f t="shared" ref="C104:H104" si="21">C71/$I71</f>
        <v>0.13363533408833522</v>
      </c>
      <c r="D104" s="261">
        <f t="shared" si="21"/>
        <v>5.7191392978482448E-2</v>
      </c>
      <c r="E104" s="261">
        <f t="shared" si="21"/>
        <v>0.21347678369195924</v>
      </c>
      <c r="F104" s="261">
        <f t="shared" si="21"/>
        <v>3.6240090600226503E-2</v>
      </c>
      <c r="G104" s="261">
        <f t="shared" si="21"/>
        <v>0.55662514156285392</v>
      </c>
      <c r="H104" s="261">
        <f t="shared" si="21"/>
        <v>2.8312570781426952E-3</v>
      </c>
      <c r="I104" s="262">
        <f t="shared" si="19"/>
        <v>1</v>
      </c>
      <c r="K104" s="175"/>
      <c r="L104" s="231"/>
      <c r="M104" s="231"/>
      <c r="N104" s="231"/>
      <c r="O104" s="231"/>
      <c r="P104" s="231"/>
    </row>
    <row r="105" spans="1:16" s="164" customFormat="1">
      <c r="A105" s="251" t="s">
        <v>117</v>
      </c>
      <c r="B105" s="251" t="s">
        <v>108</v>
      </c>
      <c r="C105" s="261">
        <f t="shared" ref="C105:H105" si="22">C72/$I72</f>
        <v>0.14373259052924792</v>
      </c>
      <c r="D105" s="261">
        <f t="shared" si="22"/>
        <v>5.7381615598885792E-2</v>
      </c>
      <c r="E105" s="261">
        <f t="shared" si="22"/>
        <v>0.19442896935933149</v>
      </c>
      <c r="F105" s="261">
        <f t="shared" si="22"/>
        <v>3.6768802228412258E-2</v>
      </c>
      <c r="G105" s="261">
        <f t="shared" si="22"/>
        <v>0.5649025069637883</v>
      </c>
      <c r="H105" s="261">
        <f t="shared" si="22"/>
        <v>2.7855153203342618E-3</v>
      </c>
      <c r="I105" s="262">
        <f t="shared" si="19"/>
        <v>1</v>
      </c>
      <c r="K105" s="175"/>
      <c r="L105" s="231"/>
      <c r="M105" s="231"/>
      <c r="N105" s="231"/>
      <c r="O105" s="231"/>
      <c r="P105" s="231"/>
    </row>
    <row r="106" spans="1:16" s="164" customFormat="1">
      <c r="A106" s="251" t="s">
        <v>117</v>
      </c>
      <c r="B106" s="251" t="s">
        <v>109</v>
      </c>
      <c r="C106" s="261">
        <f t="shared" ref="C106:H106" si="23">C73/$I73</f>
        <v>0.19109947643979058</v>
      </c>
      <c r="D106" s="261">
        <f t="shared" si="23"/>
        <v>5.9554973821989529E-2</v>
      </c>
      <c r="E106" s="261">
        <f t="shared" si="23"/>
        <v>0.17866492146596857</v>
      </c>
      <c r="F106" s="261">
        <f t="shared" si="23"/>
        <v>5.8900523560209424E-2</v>
      </c>
      <c r="G106" s="261">
        <f t="shared" si="23"/>
        <v>0.50850785340314131</v>
      </c>
      <c r="H106" s="261">
        <f t="shared" si="23"/>
        <v>3.2722513089005235E-3</v>
      </c>
      <c r="I106" s="262">
        <f t="shared" si="19"/>
        <v>1</v>
      </c>
      <c r="K106" s="175"/>
      <c r="L106" s="231"/>
      <c r="M106" s="231"/>
      <c r="N106" s="231"/>
      <c r="O106" s="231"/>
      <c r="P106" s="231"/>
    </row>
    <row r="107" spans="1:16" s="164" customFormat="1">
      <c r="A107" s="251" t="s">
        <v>117</v>
      </c>
      <c r="B107" s="251" t="s">
        <v>110</v>
      </c>
      <c r="C107" s="261">
        <f t="shared" ref="C107:H113" si="24">C74/$I74</f>
        <v>0.13777191825972313</v>
      </c>
      <c r="D107" s="261">
        <f t="shared" si="24"/>
        <v>7.9103493737640085E-2</v>
      </c>
      <c r="E107" s="261">
        <f t="shared" si="24"/>
        <v>0.12392880685563612</v>
      </c>
      <c r="F107" s="261">
        <f t="shared" si="24"/>
        <v>9.3605800922874099E-2</v>
      </c>
      <c r="G107" s="261">
        <f t="shared" si="24"/>
        <v>0.56361239288068554</v>
      </c>
      <c r="H107" s="261">
        <f t="shared" si="24"/>
        <v>1.977587343441002E-3</v>
      </c>
      <c r="I107" s="262">
        <f t="shared" si="19"/>
        <v>1</v>
      </c>
      <c r="K107" s="175"/>
      <c r="L107" s="231"/>
      <c r="M107" s="231"/>
      <c r="N107" s="231"/>
      <c r="O107" s="231"/>
      <c r="P107" s="231"/>
    </row>
    <row r="108" spans="1:16" s="164" customFormat="1">
      <c r="A108" s="251" t="s">
        <v>117</v>
      </c>
      <c r="B108" s="251" t="s">
        <v>111</v>
      </c>
      <c r="C108" s="261">
        <f t="shared" si="24"/>
        <v>0.12959251837007349</v>
      </c>
      <c r="D108" s="261">
        <f t="shared" si="24"/>
        <v>8.4168336673346694E-2</v>
      </c>
      <c r="E108" s="261">
        <f t="shared" si="24"/>
        <v>0.12758851035404142</v>
      </c>
      <c r="F108" s="261">
        <f t="shared" si="24"/>
        <v>9.3520374081496327E-2</v>
      </c>
      <c r="G108" s="261">
        <f t="shared" si="24"/>
        <v>0.56379425517702075</v>
      </c>
      <c r="H108" s="261">
        <f t="shared" si="24"/>
        <v>1.3360053440213762E-3</v>
      </c>
      <c r="I108" s="262">
        <f t="shared" ref="I108:I113" si="25">SUM(C108:H108)</f>
        <v>1.0000000000000002</v>
      </c>
      <c r="K108" s="175"/>
      <c r="L108" s="231"/>
      <c r="M108" s="231"/>
      <c r="N108" s="231"/>
      <c r="O108" s="231"/>
      <c r="P108" s="231"/>
    </row>
    <row r="109" spans="1:16" s="164" customFormat="1">
      <c r="A109" s="259" t="s">
        <v>117</v>
      </c>
      <c r="B109" s="251" t="s">
        <v>112</v>
      </c>
      <c r="C109" s="261">
        <f t="shared" si="24"/>
        <v>0.15125</v>
      </c>
      <c r="D109" s="261">
        <f t="shared" si="24"/>
        <v>8.6874999999999994E-2</v>
      </c>
      <c r="E109" s="261">
        <f t="shared" si="24"/>
        <v>0.12125</v>
      </c>
      <c r="F109" s="261">
        <f t="shared" si="24"/>
        <v>0.106875</v>
      </c>
      <c r="G109" s="261">
        <f t="shared" si="24"/>
        <v>0.53249999999999997</v>
      </c>
      <c r="H109" s="261">
        <f t="shared" si="24"/>
        <v>1.25E-3</v>
      </c>
      <c r="I109" s="262">
        <f t="shared" si="25"/>
        <v>1</v>
      </c>
      <c r="K109" s="175"/>
      <c r="L109" s="231"/>
      <c r="M109" s="231"/>
      <c r="N109" s="231"/>
      <c r="O109" s="231"/>
      <c r="P109" s="231"/>
    </row>
    <row r="110" spans="1:16" s="164" customFormat="1">
      <c r="A110" s="251" t="s">
        <v>117</v>
      </c>
      <c r="B110" s="251" t="s">
        <v>113</v>
      </c>
      <c r="C110" s="263">
        <f t="shared" si="24"/>
        <v>0.11951219512195121</v>
      </c>
      <c r="D110" s="263">
        <f t="shared" si="24"/>
        <v>7.926829268292683E-2</v>
      </c>
      <c r="E110" s="263">
        <f t="shared" si="24"/>
        <v>0.10609756097560975</v>
      </c>
      <c r="F110" s="263">
        <f t="shared" si="24"/>
        <v>0.10670731707317073</v>
      </c>
      <c r="G110" s="263">
        <f t="shared" si="24"/>
        <v>0.5865853658536585</v>
      </c>
      <c r="H110" s="263">
        <f t="shared" si="24"/>
        <v>1.8292682926829269E-3</v>
      </c>
      <c r="I110" s="264">
        <f t="shared" si="25"/>
        <v>0.99999999999999989</v>
      </c>
      <c r="K110" s="175"/>
      <c r="L110" s="231"/>
      <c r="M110" s="231"/>
      <c r="N110" s="231"/>
      <c r="O110" s="231"/>
      <c r="P110" s="231"/>
    </row>
    <row r="111" spans="1:16" s="164" customFormat="1">
      <c r="A111" s="251" t="s">
        <v>117</v>
      </c>
      <c r="B111" s="251" t="s">
        <v>114</v>
      </c>
      <c r="C111" s="263">
        <f t="shared" si="24"/>
        <v>0.11261792452830188</v>
      </c>
      <c r="D111" s="263">
        <f t="shared" si="24"/>
        <v>8.1957547169811323E-2</v>
      </c>
      <c r="E111" s="263">
        <f t="shared" si="24"/>
        <v>9.9646226415094338E-2</v>
      </c>
      <c r="F111" s="263">
        <f t="shared" si="24"/>
        <v>0.10554245283018868</v>
      </c>
      <c r="G111" s="263">
        <f t="shared" si="24"/>
        <v>0.59846698113207553</v>
      </c>
      <c r="H111" s="263">
        <f t="shared" si="24"/>
        <v>1.7688679245283019E-3</v>
      </c>
      <c r="I111" s="264">
        <f t="shared" si="25"/>
        <v>1</v>
      </c>
      <c r="K111" s="175"/>
      <c r="L111" s="231"/>
      <c r="M111" s="231"/>
      <c r="N111" s="231"/>
      <c r="O111" s="231"/>
      <c r="P111" s="231"/>
    </row>
    <row r="112" spans="1:16" s="164" customFormat="1">
      <c r="A112" s="251" t="s">
        <v>117</v>
      </c>
      <c r="B112" s="251" t="s">
        <v>115</v>
      </c>
      <c r="C112" s="263">
        <f t="shared" si="24"/>
        <v>8.9630931458699478E-2</v>
      </c>
      <c r="D112" s="263">
        <f t="shared" si="24"/>
        <v>9.1388400702987704E-2</v>
      </c>
      <c r="E112" s="263">
        <f t="shared" si="24"/>
        <v>9.4903339191564143E-2</v>
      </c>
      <c r="F112" s="263">
        <f t="shared" si="24"/>
        <v>0.1048623315758641</v>
      </c>
      <c r="G112" s="263">
        <f t="shared" si="24"/>
        <v>0.61745752782659635</v>
      </c>
      <c r="H112" s="263">
        <f t="shared" si="24"/>
        <v>1.7574692442882249E-3</v>
      </c>
      <c r="I112" s="264">
        <f t="shared" si="25"/>
        <v>1</v>
      </c>
      <c r="K112" s="175"/>
      <c r="L112" s="225"/>
      <c r="M112" s="225"/>
      <c r="N112" s="175"/>
    </row>
    <row r="113" spans="1:14" s="164" customFormat="1">
      <c r="A113" s="251" t="s">
        <v>117</v>
      </c>
      <c r="B113" s="251" t="s">
        <v>116</v>
      </c>
      <c r="C113" s="263">
        <f t="shared" si="24"/>
        <v>9.0182648401826479E-2</v>
      </c>
      <c r="D113" s="263">
        <f t="shared" si="24"/>
        <v>8.6757990867579904E-2</v>
      </c>
      <c r="E113" s="263">
        <f t="shared" si="24"/>
        <v>9.3036529680365299E-2</v>
      </c>
      <c r="F113" s="263">
        <f t="shared" si="24"/>
        <v>0.1050228310502283</v>
      </c>
      <c r="G113" s="263">
        <f t="shared" si="24"/>
        <v>0.62328767123287676</v>
      </c>
      <c r="H113" s="263">
        <f t="shared" si="24"/>
        <v>1.7123287671232876E-3</v>
      </c>
      <c r="I113" s="264">
        <f t="shared" si="25"/>
        <v>1</v>
      </c>
      <c r="K113" s="175"/>
      <c r="L113" s="225"/>
      <c r="M113" s="225"/>
      <c r="N113" s="175"/>
    </row>
    <row r="114" spans="1:14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75"/>
      <c r="L114" s="285"/>
      <c r="M114" s="285"/>
      <c r="N114" s="285"/>
    </row>
    <row r="115" spans="1:14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75"/>
      <c r="L115" s="285"/>
      <c r="M115" s="285"/>
      <c r="N115" s="285"/>
    </row>
    <row r="116" spans="1:14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75"/>
      <c r="L116" s="285"/>
      <c r="M116" s="285"/>
      <c r="N116" s="285"/>
    </row>
    <row r="117" spans="1:14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75"/>
      <c r="L117" s="285"/>
      <c r="M117" s="285"/>
      <c r="N117" s="285"/>
    </row>
    <row r="118" spans="1:14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75"/>
      <c r="L118" s="285"/>
      <c r="M118" s="285"/>
      <c r="N118" s="285"/>
    </row>
    <row r="119" spans="1:14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75"/>
      <c r="L119" s="285"/>
      <c r="M119" s="285"/>
      <c r="N119" s="285"/>
    </row>
    <row r="120" spans="1:14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75"/>
      <c r="L120" s="285"/>
      <c r="M120" s="285"/>
      <c r="N120" s="285"/>
    </row>
    <row r="121" spans="1:14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75"/>
      <c r="L121" s="285"/>
      <c r="M121" s="285"/>
      <c r="N121" s="285"/>
    </row>
    <row r="122" spans="1:14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75"/>
      <c r="L122" s="285"/>
      <c r="M122" s="285"/>
      <c r="N122" s="285"/>
    </row>
    <row r="123" spans="1:14">
      <c r="A123" s="231"/>
      <c r="B123" s="231"/>
      <c r="C123" s="231"/>
      <c r="D123" s="231"/>
      <c r="E123" s="231"/>
      <c r="F123" s="231"/>
      <c r="G123" s="231"/>
      <c r="H123" s="231"/>
      <c r="I123" s="231"/>
      <c r="J123" s="164"/>
      <c r="K123" s="175"/>
      <c r="L123" s="285"/>
      <c r="M123" s="285"/>
      <c r="N123" s="285"/>
    </row>
    <row r="124" spans="1:14">
      <c r="A124" s="231"/>
      <c r="B124" s="231"/>
      <c r="C124" s="231"/>
      <c r="D124" s="231"/>
      <c r="E124" s="231"/>
      <c r="F124" s="231"/>
      <c r="G124" s="231"/>
      <c r="H124" s="231"/>
      <c r="I124" s="231"/>
      <c r="J124" s="164"/>
      <c r="K124" s="175"/>
      <c r="L124" s="285"/>
      <c r="M124" s="285"/>
      <c r="N124" s="285"/>
    </row>
    <row r="125" spans="1:14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75"/>
      <c r="L125" s="285"/>
      <c r="M125" s="285"/>
      <c r="N125" s="285"/>
    </row>
    <row r="126" spans="1:14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75"/>
      <c r="L126" s="285"/>
      <c r="M126" s="285"/>
      <c r="N126" s="285"/>
    </row>
    <row r="127" spans="1:14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75"/>
      <c r="L127" s="285"/>
      <c r="M127" s="285"/>
      <c r="N127" s="285"/>
    </row>
    <row r="128" spans="1:14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75"/>
      <c r="L128" s="285"/>
      <c r="M128" s="285"/>
      <c r="N128" s="285"/>
    </row>
    <row r="129" spans="1:11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75"/>
    </row>
    <row r="130" spans="1:11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75"/>
    </row>
    <row r="131" spans="1:11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75"/>
    </row>
    <row r="132" spans="1:1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75"/>
    </row>
    <row r="133" spans="1:1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75"/>
    </row>
    <row r="134" spans="1:11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75"/>
    </row>
    <row r="135" spans="1:11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75"/>
    </row>
    <row r="136" spans="1:1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</row>
    <row r="137" spans="1:1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</row>
    <row r="138" spans="1:1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</row>
    <row r="139" spans="1:1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</row>
    <row r="140" spans="1:1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</row>
    <row r="141" spans="1:1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</row>
    <row r="142" spans="1:1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</row>
    <row r="143" spans="1:1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</row>
    <row r="144" spans="1:1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</row>
    <row r="145" spans="1:1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</row>
    <row r="146" spans="1:1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</row>
    <row r="147" spans="1:1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</row>
    <row r="148" spans="1:1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</row>
    <row r="149" spans="1:1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</row>
    <row r="150" spans="1:1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</row>
    <row r="151" spans="1:1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</row>
    <row r="152" spans="1:1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</row>
    <row r="153" spans="1:1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</row>
    <row r="154" spans="1:1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</row>
    <row r="155" spans="1:1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</row>
    <row r="156" spans="1:1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</row>
    <row r="157" spans="1:1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</row>
    <row r="158" spans="1:1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</row>
    <row r="159" spans="1:1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</row>
    <row r="160" spans="1:1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</row>
    <row r="161" spans="1:11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</row>
    <row r="162" spans="1:11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</row>
    <row r="163" spans="1:11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</row>
    <row r="164" spans="1:11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</row>
    <row r="165" spans="1:11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</row>
    <row r="166" spans="1:11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</row>
    <row r="167" spans="1:11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</row>
    <row r="168" spans="1:11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</row>
    <row r="169" spans="1:11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</row>
    <row r="170" spans="1:11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</row>
    <row r="171" spans="1:11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</row>
    <row r="172" spans="1:11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</row>
    <row r="173" spans="1:11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</row>
    <row r="174" spans="1:11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</row>
    <row r="175" spans="1:11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</row>
    <row r="176" spans="1:11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</row>
    <row r="177" spans="1:11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</row>
    <row r="178" spans="1:11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</row>
    <row r="179" spans="1:11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</row>
    <row r="180" spans="1:11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</row>
    <row r="181" spans="1:11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</row>
    <row r="182" spans="1:11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</row>
    <row r="183" spans="1:11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</row>
    <row r="184" spans="1:11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</row>
    <row r="185" spans="1:11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</row>
    <row r="186" spans="1:11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</row>
    <row r="187" spans="1:11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</row>
    <row r="188" spans="1:11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</row>
    <row r="190" spans="1:11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</row>
    <row r="191" spans="1:11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</row>
    <row r="192" spans="1:11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</row>
    <row r="193" spans="1:11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</row>
    <row r="194" spans="1:11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</row>
    <row r="195" spans="1:11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</row>
    <row r="196" spans="1:11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</row>
    <row r="197" spans="1:11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</row>
    <row r="198" spans="1:11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</row>
    <row r="199" spans="1:11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</row>
    <row r="200" spans="1:11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</row>
    <row r="201" spans="1:11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</row>
    <row r="202" spans="1:11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</row>
    <row r="203" spans="1:11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</row>
    <row r="204" spans="1:11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</row>
    <row r="205" spans="1:11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</row>
    <row r="206" spans="1:11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</row>
    <row r="207" spans="1:11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</row>
    <row r="208" spans="1:11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</row>
    <row r="209" spans="1:11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</row>
    <row r="210" spans="1:11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</row>
    <row r="211" spans="1:11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</row>
    <row r="212" spans="1:11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</row>
    <row r="213" spans="1:11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</row>
    <row r="214" spans="1:11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</row>
    <row r="215" spans="1:11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</row>
    <row r="216" spans="1:11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</row>
    <row r="217" spans="1:11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</row>
    <row r="218" spans="1:11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</row>
    <row r="219" spans="1:11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</row>
    <row r="220" spans="1:11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</row>
    <row r="221" spans="1:11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</row>
    <row r="222" spans="1:11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</row>
    <row r="223" spans="1:11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</row>
    <row r="224" spans="1:11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</row>
    <row r="225" spans="1:11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</row>
    <row r="226" spans="1:11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</row>
    <row r="227" spans="1:11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</row>
    <row r="228" spans="1:11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</row>
    <row r="229" spans="1:11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</row>
    <row r="230" spans="1:11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</row>
    <row r="231" spans="1:11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</row>
    <row r="232" spans="1:11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</row>
    <row r="233" spans="1:11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</row>
    <row r="234" spans="1:11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</row>
    <row r="235" spans="1:11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</row>
    <row r="236" spans="1:11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</row>
    <row r="237" spans="1:11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</row>
    <row r="238" spans="1:1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</row>
    <row r="239" spans="1:11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</row>
    <row r="240" spans="1:11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</row>
    <row r="241" spans="1:11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</row>
    <row r="242" spans="1:11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</row>
    <row r="243" spans="1:11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</row>
    <row r="244" spans="1:11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</row>
    <row r="245" spans="1:11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</row>
    <row r="246" spans="1:11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</row>
    <row r="247" spans="1:11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</row>
    <row r="248" spans="1:11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</row>
    <row r="249" spans="1:11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</row>
    <row r="250" spans="1:11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</row>
    <row r="251" spans="1:11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</row>
    <row r="252" spans="1:11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</row>
    <row r="253" spans="1:11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</row>
    <row r="254" spans="1:11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</row>
    <row r="255" spans="1:11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</row>
    <row r="256" spans="1:11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</row>
    <row r="257" spans="1:11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</row>
    <row r="258" spans="1:11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</row>
    <row r="259" spans="1:11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</row>
    <row r="260" spans="1:11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</row>
    <row r="261" spans="1:11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</row>
    <row r="262" spans="1:11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</row>
    <row r="263" spans="1:11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</row>
    <row r="264" spans="1:11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</row>
    <row r="265" spans="1:11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</row>
    <row r="266" spans="1:11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</row>
    <row r="267" spans="1:11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</row>
    <row r="268" spans="1:11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</row>
    <row r="269" spans="1:11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</row>
    <row r="270" spans="1:11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</row>
    <row r="271" spans="1:11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</row>
    <row r="272" spans="1:11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</row>
    <row r="273" spans="1:11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</row>
    <row r="274" spans="1:11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</row>
    <row r="275" spans="1:11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</row>
    <row r="276" spans="1:11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</row>
    <row r="277" spans="1:11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</row>
    <row r="278" spans="1:11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</row>
    <row r="279" spans="1:11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</row>
    <row r="280" spans="1:11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</row>
    <row r="281" spans="1:11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</row>
    <row r="282" spans="1:11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</row>
    <row r="283" spans="1:11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</row>
    <row r="284" spans="1:11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</row>
    <row r="285" spans="1:11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</row>
    <row r="286" spans="1:11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120" zoomScaleNormal="120" workbookViewId="0">
      <pane ySplit="5" topLeftCell="A24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11" style="28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55</v>
      </c>
    </row>
    <row r="2" spans="1:14">
      <c r="A2" s="318" t="s">
        <v>118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4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57</v>
      </c>
      <c r="C5" s="31" t="s">
        <v>119</v>
      </c>
      <c r="D5" s="31" t="s">
        <v>120</v>
      </c>
      <c r="E5" s="31" t="s">
        <v>121</v>
      </c>
      <c r="F5" s="31" t="s">
        <v>122</v>
      </c>
      <c r="G5" s="31" t="s">
        <v>123</v>
      </c>
      <c r="H5" s="31" t="s">
        <v>124</v>
      </c>
      <c r="I5" s="31" t="s">
        <v>125</v>
      </c>
      <c r="J5" s="31" t="s">
        <v>126</v>
      </c>
      <c r="K5" s="31" t="s">
        <v>127</v>
      </c>
      <c r="L5" s="31" t="s">
        <v>128</v>
      </c>
      <c r="M5" s="31" t="s">
        <v>129</v>
      </c>
    </row>
    <row r="6" spans="1:14">
      <c r="A6" s="33">
        <v>2011</v>
      </c>
      <c r="B6" s="43"/>
      <c r="C6" s="44" t="s">
        <v>130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65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66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67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131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65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57</v>
      </c>
      <c r="C14" s="31" t="s">
        <v>119</v>
      </c>
      <c r="D14" s="31" t="s">
        <v>132</v>
      </c>
      <c r="E14" s="31" t="s">
        <v>133</v>
      </c>
      <c r="F14" s="31" t="s">
        <v>134</v>
      </c>
      <c r="G14" s="31" t="s">
        <v>135</v>
      </c>
      <c r="H14" s="31"/>
      <c r="I14" s="31" t="s">
        <v>136</v>
      </c>
      <c r="J14" s="31" t="s">
        <v>137</v>
      </c>
      <c r="K14" s="31" t="s">
        <v>138</v>
      </c>
      <c r="L14" s="31" t="s">
        <v>139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69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71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65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66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67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71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21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65</v>
      </c>
      <c r="B23" s="43">
        <v>671</v>
      </c>
      <c r="C23" s="135">
        <v>22</v>
      </c>
      <c r="D23" s="135">
        <v>58</v>
      </c>
      <c r="E23" s="135">
        <v>160</v>
      </c>
      <c r="F23" s="135">
        <v>41</v>
      </c>
      <c r="G23" s="135">
        <v>20</v>
      </c>
      <c r="H23" s="135"/>
      <c r="I23" s="135">
        <v>128</v>
      </c>
      <c r="J23" s="135">
        <v>82</v>
      </c>
      <c r="K23" s="135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35"/>
      <c r="D24" s="135"/>
      <c r="E24" s="135"/>
      <c r="F24" s="135"/>
      <c r="G24" s="135"/>
      <c r="H24" s="135"/>
      <c r="I24" s="135"/>
      <c r="J24" s="135"/>
      <c r="K24" s="135"/>
      <c r="L24" s="43"/>
      <c r="M24" s="86"/>
      <c r="N24" s="87"/>
    </row>
    <row r="25" spans="1:14">
      <c r="A25" s="34" t="s">
        <v>66</v>
      </c>
      <c r="B25" s="43">
        <v>698</v>
      </c>
      <c r="C25" s="135">
        <v>24</v>
      </c>
      <c r="D25" s="135">
        <v>60</v>
      </c>
      <c r="E25" s="135">
        <v>179</v>
      </c>
      <c r="F25" s="135">
        <v>35</v>
      </c>
      <c r="G25" s="135">
        <v>23</v>
      </c>
      <c r="H25" s="135"/>
      <c r="I25" s="135">
        <v>132</v>
      </c>
      <c r="J25" s="135">
        <v>82</v>
      </c>
      <c r="K25" s="135">
        <v>19</v>
      </c>
      <c r="L25" s="43">
        <v>144</v>
      </c>
      <c r="M25" s="86"/>
      <c r="N25" s="87"/>
    </row>
    <row r="26" spans="1:14">
      <c r="A26" s="81" t="s">
        <v>67</v>
      </c>
      <c r="B26" s="43">
        <v>775</v>
      </c>
      <c r="C26" s="135">
        <v>24</v>
      </c>
      <c r="D26" s="135">
        <v>60</v>
      </c>
      <c r="E26" s="135">
        <v>215</v>
      </c>
      <c r="F26" s="135">
        <v>36</v>
      </c>
      <c r="G26" s="135">
        <v>25</v>
      </c>
      <c r="H26" s="135"/>
      <c r="I26" s="135">
        <v>136</v>
      </c>
      <c r="J26" s="135">
        <v>96</v>
      </c>
      <c r="K26" s="135">
        <v>31</v>
      </c>
      <c r="L26" s="43">
        <v>152</v>
      </c>
      <c r="M26" s="86"/>
      <c r="N26" s="87"/>
    </row>
    <row r="27" spans="1:14">
      <c r="A27" s="81" t="s">
        <v>71</v>
      </c>
      <c r="B27" s="43">
        <v>790</v>
      </c>
      <c r="C27" s="135">
        <v>26</v>
      </c>
      <c r="D27" s="135">
        <v>60</v>
      </c>
      <c r="E27" s="135">
        <v>220</v>
      </c>
      <c r="F27" s="135">
        <v>36</v>
      </c>
      <c r="G27" s="39">
        <v>27</v>
      </c>
      <c r="H27" s="121"/>
      <c r="I27" s="135">
        <v>137</v>
      </c>
      <c r="J27" s="135">
        <v>96</v>
      </c>
      <c r="K27" s="135">
        <v>31</v>
      </c>
      <c r="L27" s="135">
        <v>157</v>
      </c>
      <c r="M27" s="86"/>
      <c r="N27" s="87"/>
    </row>
    <row r="28" spans="1:14">
      <c r="A28" s="81" t="s">
        <v>65</v>
      </c>
      <c r="B28" s="155">
        <v>814</v>
      </c>
      <c r="C28" s="155">
        <v>26</v>
      </c>
      <c r="D28" s="155">
        <v>60</v>
      </c>
      <c r="E28" s="155">
        <v>236</v>
      </c>
      <c r="F28" s="155">
        <v>36</v>
      </c>
      <c r="G28" s="135">
        <v>28</v>
      </c>
      <c r="H28" s="156"/>
      <c r="I28" s="155">
        <v>141</v>
      </c>
      <c r="J28" s="155">
        <v>97</v>
      </c>
      <c r="K28" s="155">
        <v>31</v>
      </c>
      <c r="L28" s="155">
        <v>159</v>
      </c>
      <c r="M28" s="87"/>
      <c r="N28" s="87"/>
    </row>
    <row r="29" spans="1:14">
      <c r="A29" s="75">
        <v>2016</v>
      </c>
      <c r="B29" s="155"/>
      <c r="C29" s="155"/>
      <c r="D29" s="155"/>
      <c r="E29" s="155"/>
      <c r="F29" s="155"/>
      <c r="G29" s="135"/>
      <c r="H29" s="156"/>
      <c r="I29" s="155"/>
      <c r="J29" s="155"/>
      <c r="K29" s="155"/>
      <c r="L29" s="155"/>
      <c r="M29" s="87"/>
      <c r="N29" s="87"/>
    </row>
    <row r="30" spans="1:14">
      <c r="A30" s="34" t="s">
        <v>66</v>
      </c>
      <c r="B30" s="155">
        <v>883</v>
      </c>
      <c r="C30" s="155">
        <v>30</v>
      </c>
      <c r="D30" s="155">
        <v>59</v>
      </c>
      <c r="E30" s="155">
        <v>263</v>
      </c>
      <c r="F30" s="155">
        <v>37</v>
      </c>
      <c r="G30" s="135">
        <v>30</v>
      </c>
      <c r="H30" s="156"/>
      <c r="I30" s="155">
        <v>155</v>
      </c>
      <c r="J30" s="155">
        <v>112</v>
      </c>
      <c r="K30" s="155">
        <v>34</v>
      </c>
      <c r="L30" s="155">
        <v>163</v>
      </c>
      <c r="M30" s="157"/>
      <c r="N30" s="87"/>
    </row>
    <row r="31" spans="1:14">
      <c r="A31" s="81" t="s">
        <v>67</v>
      </c>
      <c r="B31" s="155">
        <v>900</v>
      </c>
      <c r="C31" s="155">
        <v>20</v>
      </c>
      <c r="D31" s="155">
        <v>59</v>
      </c>
      <c r="E31" s="155">
        <v>282</v>
      </c>
      <c r="F31" s="155">
        <v>37</v>
      </c>
      <c r="G31" s="135">
        <v>36</v>
      </c>
      <c r="H31" s="156"/>
      <c r="I31" s="155">
        <v>134</v>
      </c>
      <c r="J31" s="155">
        <v>113</v>
      </c>
      <c r="K31" s="155">
        <v>46</v>
      </c>
      <c r="L31" s="155">
        <v>173</v>
      </c>
      <c r="M31" s="157"/>
      <c r="N31" s="87"/>
    </row>
    <row r="32" spans="1:14">
      <c r="A32" s="154" t="s">
        <v>71</v>
      </c>
      <c r="B32" s="155">
        <v>909</v>
      </c>
      <c r="C32" s="155">
        <v>20</v>
      </c>
      <c r="D32" s="155">
        <v>59</v>
      </c>
      <c r="E32" s="155">
        <v>286</v>
      </c>
      <c r="F32" s="155">
        <v>37</v>
      </c>
      <c r="G32" s="135">
        <v>37</v>
      </c>
      <c r="H32" s="156"/>
      <c r="I32" s="155">
        <v>138</v>
      </c>
      <c r="J32" s="155">
        <v>113</v>
      </c>
      <c r="K32" s="155">
        <v>46</v>
      </c>
      <c r="L32" s="155">
        <v>173</v>
      </c>
      <c r="M32" s="157"/>
      <c r="N32" s="87"/>
    </row>
    <row r="33" spans="1:16">
      <c r="A33" s="73"/>
      <c r="B33" s="133"/>
      <c r="C33" s="133"/>
      <c r="D33" s="133"/>
      <c r="E33" s="133"/>
      <c r="F33" s="133"/>
      <c r="G33" s="109"/>
      <c r="H33" s="134"/>
      <c r="I33" s="133"/>
      <c r="J33" s="133"/>
      <c r="K33" s="133"/>
      <c r="L33" s="133"/>
      <c r="M33" s="87"/>
      <c r="N33" s="87"/>
    </row>
    <row r="34" spans="1:16" ht="45" customHeight="1">
      <c r="A34" s="112" t="s">
        <v>57</v>
      </c>
      <c r="B34" s="42" t="s">
        <v>57</v>
      </c>
      <c r="C34" s="284" t="s">
        <v>119</v>
      </c>
      <c r="D34" s="284" t="s">
        <v>132</v>
      </c>
      <c r="E34" s="284" t="s">
        <v>140</v>
      </c>
      <c r="F34" s="284" t="s">
        <v>141</v>
      </c>
      <c r="G34" s="284" t="s">
        <v>142</v>
      </c>
      <c r="H34" s="284"/>
      <c r="I34" s="284" t="s">
        <v>143</v>
      </c>
      <c r="J34" s="284" t="s">
        <v>137</v>
      </c>
      <c r="K34" s="284" t="s">
        <v>138</v>
      </c>
      <c r="L34" s="284" t="s">
        <v>144</v>
      </c>
      <c r="M34" s="284" t="s">
        <v>145</v>
      </c>
      <c r="N34" s="284" t="s">
        <v>146</v>
      </c>
      <c r="O34" s="284" t="s">
        <v>147</v>
      </c>
    </row>
    <row r="35" spans="1:16">
      <c r="A35" s="75">
        <v>2016</v>
      </c>
      <c r="B35" s="133"/>
      <c r="C35" s="133"/>
      <c r="D35" s="133"/>
      <c r="E35" s="133"/>
      <c r="F35" s="133"/>
      <c r="G35" s="109"/>
      <c r="H35" s="134"/>
      <c r="I35" s="133"/>
      <c r="J35" s="133"/>
      <c r="K35" s="133"/>
      <c r="L35" s="133"/>
      <c r="M35" s="87"/>
      <c r="N35" s="87"/>
    </row>
    <row r="36" spans="1:16" s="121" customFormat="1">
      <c r="A36" s="81" t="s">
        <v>65</v>
      </c>
      <c r="B36" s="155">
        <v>947</v>
      </c>
      <c r="C36" s="155">
        <v>20</v>
      </c>
      <c r="D36" s="155">
        <v>60</v>
      </c>
      <c r="E36" s="155">
        <v>88</v>
      </c>
      <c r="F36" s="155">
        <v>35</v>
      </c>
      <c r="G36" s="135">
        <v>31</v>
      </c>
      <c r="H36" s="156"/>
      <c r="I36" s="155">
        <v>128</v>
      </c>
      <c r="J36" s="155">
        <v>35</v>
      </c>
      <c r="K36" s="155">
        <v>46</v>
      </c>
      <c r="L36" s="155">
        <v>193</v>
      </c>
      <c r="M36" s="155">
        <v>35</v>
      </c>
      <c r="N36" s="155">
        <v>194</v>
      </c>
      <c r="O36" s="155">
        <v>82</v>
      </c>
    </row>
    <row r="37" spans="1:16">
      <c r="A37" s="75">
        <v>2017</v>
      </c>
      <c r="B37" s="43"/>
      <c r="C37" s="135"/>
      <c r="D37" s="135"/>
      <c r="E37" s="135"/>
      <c r="F37" s="135"/>
      <c r="G37" s="135"/>
      <c r="H37" s="135"/>
      <c r="I37" s="135"/>
      <c r="J37" s="135"/>
      <c r="K37" s="135"/>
      <c r="L37" s="43"/>
      <c r="M37" s="133"/>
      <c r="N37" s="133"/>
      <c r="O37" s="133"/>
    </row>
    <row r="38" spans="1:16">
      <c r="A38" s="34" t="s">
        <v>66</v>
      </c>
      <c r="B38" s="43">
        <v>976</v>
      </c>
      <c r="C38" s="135">
        <v>21</v>
      </c>
      <c r="D38" s="135">
        <v>61</v>
      </c>
      <c r="E38" s="135">
        <v>90</v>
      </c>
      <c r="F38" s="135">
        <v>34</v>
      </c>
      <c r="G38" s="135">
        <v>31</v>
      </c>
      <c r="H38" s="135"/>
      <c r="I38" s="135">
        <v>131</v>
      </c>
      <c r="J38" s="135">
        <v>36</v>
      </c>
      <c r="K38" s="135">
        <v>48</v>
      </c>
      <c r="L38" s="43">
        <v>199</v>
      </c>
      <c r="M38" s="155">
        <v>34</v>
      </c>
      <c r="N38" s="155">
        <v>209</v>
      </c>
      <c r="O38" s="155">
        <v>82</v>
      </c>
    </row>
    <row r="39" spans="1:16">
      <c r="A39" s="81" t="s">
        <v>67</v>
      </c>
      <c r="B39" s="59">
        <v>1055</v>
      </c>
      <c r="C39" s="135">
        <v>23</v>
      </c>
      <c r="D39" s="135">
        <v>59</v>
      </c>
      <c r="E39" s="135">
        <v>96</v>
      </c>
      <c r="F39" s="135">
        <v>34</v>
      </c>
      <c r="G39" s="135">
        <v>33</v>
      </c>
      <c r="H39" s="135"/>
      <c r="I39" s="135">
        <v>139</v>
      </c>
      <c r="J39" s="135">
        <v>40</v>
      </c>
      <c r="K39" s="135">
        <v>60</v>
      </c>
      <c r="L39" s="43">
        <v>207</v>
      </c>
      <c r="M39" s="155">
        <v>37</v>
      </c>
      <c r="N39" s="155">
        <v>231</v>
      </c>
      <c r="O39" s="155">
        <v>96</v>
      </c>
    </row>
    <row r="40" spans="1:16" s="121" customFormat="1">
      <c r="A40" s="81" t="s">
        <v>71</v>
      </c>
      <c r="B40" s="59">
        <v>1052</v>
      </c>
      <c r="C40" s="135">
        <v>22</v>
      </c>
      <c r="D40" s="135">
        <v>39</v>
      </c>
      <c r="E40" s="135">
        <v>103</v>
      </c>
      <c r="F40" s="135">
        <v>34</v>
      </c>
      <c r="G40" s="39">
        <v>34</v>
      </c>
      <c r="I40" s="135">
        <v>138</v>
      </c>
      <c r="J40" s="135">
        <v>40</v>
      </c>
      <c r="K40" s="135">
        <v>64</v>
      </c>
      <c r="L40" s="135">
        <v>209</v>
      </c>
      <c r="M40" s="155">
        <v>38</v>
      </c>
      <c r="N40" s="155">
        <v>234</v>
      </c>
      <c r="O40" s="155">
        <v>97</v>
      </c>
    </row>
    <row r="41" spans="1:16">
      <c r="A41" s="81" t="s">
        <v>65</v>
      </c>
      <c r="B41" s="153">
        <v>1085</v>
      </c>
      <c r="C41" s="155">
        <v>23</v>
      </c>
      <c r="D41" s="155">
        <v>39</v>
      </c>
      <c r="E41" s="155">
        <v>107</v>
      </c>
      <c r="F41" s="155">
        <v>34</v>
      </c>
      <c r="G41" s="135">
        <v>34</v>
      </c>
      <c r="H41" s="156"/>
      <c r="I41" s="155">
        <v>155</v>
      </c>
      <c r="J41" s="155">
        <v>44</v>
      </c>
      <c r="K41" s="155">
        <v>65</v>
      </c>
      <c r="L41" s="155">
        <v>207</v>
      </c>
      <c r="M41" s="155">
        <v>38</v>
      </c>
      <c r="N41" s="155">
        <v>242</v>
      </c>
      <c r="O41" s="155">
        <v>97</v>
      </c>
    </row>
    <row r="42" spans="1:16">
      <c r="A42" s="75">
        <v>2018</v>
      </c>
      <c r="B42" s="155"/>
      <c r="C42" s="155"/>
      <c r="D42" s="155"/>
      <c r="E42" s="155"/>
      <c r="F42" s="155"/>
      <c r="G42" s="135"/>
      <c r="H42" s="156"/>
      <c r="I42" s="155"/>
      <c r="J42" s="155"/>
      <c r="K42" s="155"/>
      <c r="L42" s="155"/>
      <c r="M42" s="87"/>
      <c r="N42" s="87"/>
    </row>
    <row r="43" spans="1:16">
      <c r="A43" s="34" t="s">
        <v>72</v>
      </c>
      <c r="B43" s="153">
        <v>872</v>
      </c>
      <c r="C43" s="155">
        <v>17</v>
      </c>
      <c r="D43" s="155">
        <v>42</v>
      </c>
      <c r="E43" s="155">
        <v>67</v>
      </c>
      <c r="F43" s="156">
        <v>29</v>
      </c>
      <c r="G43" s="155">
        <v>77</v>
      </c>
      <c r="H43" s="176"/>
      <c r="I43" s="155">
        <v>150</v>
      </c>
      <c r="J43" s="155">
        <v>35</v>
      </c>
      <c r="K43" s="155">
        <v>45</v>
      </c>
      <c r="L43" s="135">
        <v>230</v>
      </c>
      <c r="M43" s="155">
        <v>38</v>
      </c>
      <c r="N43" s="155">
        <v>109</v>
      </c>
      <c r="O43" s="155">
        <v>33</v>
      </c>
      <c r="P43" s="157"/>
    </row>
    <row r="44" spans="1:16" s="196" customFormat="1">
      <c r="A44" s="81" t="s">
        <v>67</v>
      </c>
      <c r="B44" s="153">
        <v>1000</v>
      </c>
      <c r="C44" s="155">
        <v>18</v>
      </c>
      <c r="D44" s="155">
        <v>49</v>
      </c>
      <c r="E44" s="155">
        <v>130</v>
      </c>
      <c r="F44" s="156">
        <v>29</v>
      </c>
      <c r="G44" s="155">
        <v>75</v>
      </c>
      <c r="H44" s="176"/>
      <c r="I44" s="155">
        <v>200</v>
      </c>
      <c r="J44" s="155">
        <v>33</v>
      </c>
      <c r="K44" s="155">
        <v>48</v>
      </c>
      <c r="L44" s="135">
        <v>188</v>
      </c>
      <c r="M44" s="155">
        <v>62</v>
      </c>
      <c r="N44" s="155">
        <v>124</v>
      </c>
      <c r="O44" s="155">
        <v>44</v>
      </c>
      <c r="P44" s="197"/>
    </row>
    <row r="45" spans="1:16" s="196" customFormat="1">
      <c r="A45" s="81" t="s">
        <v>71</v>
      </c>
      <c r="B45" s="153">
        <v>986</v>
      </c>
      <c r="C45" s="155">
        <v>18</v>
      </c>
      <c r="D45" s="155">
        <v>48</v>
      </c>
      <c r="E45" s="155">
        <v>118</v>
      </c>
      <c r="F45" s="156">
        <v>27</v>
      </c>
      <c r="G45" s="155">
        <v>75</v>
      </c>
      <c r="H45" s="176"/>
      <c r="I45" s="155">
        <v>196</v>
      </c>
      <c r="J45" s="155">
        <v>41</v>
      </c>
      <c r="K45" s="155">
        <v>49</v>
      </c>
      <c r="L45" s="135">
        <v>187</v>
      </c>
      <c r="M45" s="155">
        <v>59</v>
      </c>
      <c r="N45" s="155">
        <v>124</v>
      </c>
      <c r="O45" s="155">
        <v>44</v>
      </c>
      <c r="P45" s="197"/>
    </row>
    <row r="46" spans="1:16">
      <c r="A46" s="81" t="s">
        <v>65</v>
      </c>
      <c r="B46" s="153">
        <v>1025</v>
      </c>
      <c r="C46" s="155">
        <v>14</v>
      </c>
      <c r="D46" s="155">
        <v>50</v>
      </c>
      <c r="E46" s="155">
        <v>135</v>
      </c>
      <c r="F46" s="156">
        <v>27</v>
      </c>
      <c r="G46" s="155">
        <v>77</v>
      </c>
      <c r="H46" s="176"/>
      <c r="I46" s="155">
        <v>199</v>
      </c>
      <c r="J46" s="155">
        <v>52</v>
      </c>
      <c r="K46" s="155">
        <v>52</v>
      </c>
      <c r="L46" s="135">
        <v>191</v>
      </c>
      <c r="M46" s="155">
        <v>59</v>
      </c>
      <c r="N46" s="155">
        <v>125</v>
      </c>
      <c r="O46" s="155">
        <v>44</v>
      </c>
      <c r="P46" s="157"/>
    </row>
    <row r="47" spans="1:16">
      <c r="A47" s="75">
        <v>2019</v>
      </c>
      <c r="B47" s="155"/>
      <c r="C47" s="155"/>
      <c r="D47" s="155"/>
      <c r="E47" s="155"/>
      <c r="K47" s="155"/>
      <c r="L47" s="155"/>
      <c r="M47" s="87"/>
      <c r="N47" s="87"/>
    </row>
    <row r="48" spans="1:16">
      <c r="A48" s="34" t="s">
        <v>66</v>
      </c>
      <c r="B48" s="153">
        <v>1140</v>
      </c>
      <c r="C48" s="155">
        <v>12</v>
      </c>
      <c r="D48" s="155">
        <v>69</v>
      </c>
      <c r="E48" s="155">
        <v>129</v>
      </c>
      <c r="F48" s="155">
        <v>30</v>
      </c>
      <c r="G48" s="135">
        <v>82</v>
      </c>
      <c r="H48" s="156"/>
      <c r="I48" s="155">
        <v>255</v>
      </c>
      <c r="J48" s="155">
        <v>50</v>
      </c>
      <c r="K48" s="155">
        <v>71</v>
      </c>
      <c r="L48" s="135">
        <v>204</v>
      </c>
      <c r="M48" s="155">
        <v>67</v>
      </c>
      <c r="N48" s="155">
        <v>118</v>
      </c>
      <c r="O48" s="155">
        <v>53</v>
      </c>
    </row>
    <row r="49" spans="1:16">
      <c r="A49" s="34" t="s">
        <v>67</v>
      </c>
      <c r="B49" s="153">
        <v>1197</v>
      </c>
      <c r="C49" s="155">
        <v>13</v>
      </c>
      <c r="D49" s="155">
        <v>75</v>
      </c>
      <c r="E49" s="155">
        <v>135</v>
      </c>
      <c r="F49" s="155">
        <v>48</v>
      </c>
      <c r="G49" s="135">
        <v>86</v>
      </c>
      <c r="H49" s="156"/>
      <c r="I49" s="155">
        <v>254</v>
      </c>
      <c r="J49" s="155">
        <v>55</v>
      </c>
      <c r="K49" s="155">
        <v>87</v>
      </c>
      <c r="L49" s="135">
        <v>201</v>
      </c>
      <c r="M49" s="155">
        <v>65</v>
      </c>
      <c r="N49" s="155">
        <v>123</v>
      </c>
      <c r="O49" s="155">
        <v>55</v>
      </c>
      <c r="P49" s="157"/>
    </row>
    <row r="50" spans="1:16">
      <c r="A50" s="36" t="s">
        <v>71</v>
      </c>
      <c r="B50" s="153">
        <v>1236</v>
      </c>
      <c r="C50" s="155">
        <v>13</v>
      </c>
      <c r="D50" s="155">
        <v>78</v>
      </c>
      <c r="E50" s="155">
        <v>129</v>
      </c>
      <c r="F50" s="155">
        <v>49</v>
      </c>
      <c r="G50" s="135">
        <v>88</v>
      </c>
      <c r="H50" s="156"/>
      <c r="I50" s="155">
        <v>267</v>
      </c>
      <c r="J50" s="155">
        <v>58</v>
      </c>
      <c r="K50" s="155">
        <v>92</v>
      </c>
      <c r="L50" s="135">
        <v>210</v>
      </c>
      <c r="M50" s="155">
        <v>65</v>
      </c>
      <c r="N50" s="155">
        <v>132</v>
      </c>
      <c r="O50" s="155">
        <v>55</v>
      </c>
    </row>
    <row r="51" spans="1:16">
      <c r="A51" s="154" t="s">
        <v>65</v>
      </c>
      <c r="B51" s="195">
        <v>1279</v>
      </c>
      <c r="C51" s="133">
        <v>13</v>
      </c>
      <c r="D51" s="133">
        <v>86</v>
      </c>
      <c r="E51" s="133">
        <v>131</v>
      </c>
      <c r="F51" s="133">
        <v>49</v>
      </c>
      <c r="G51" s="109">
        <v>88</v>
      </c>
      <c r="H51" s="134"/>
      <c r="I51" s="133">
        <v>295</v>
      </c>
      <c r="J51" s="133">
        <v>55</v>
      </c>
      <c r="K51" s="133">
        <v>93</v>
      </c>
      <c r="L51" s="109">
        <v>214</v>
      </c>
      <c r="M51" s="133">
        <v>65</v>
      </c>
      <c r="N51" s="133">
        <v>135</v>
      </c>
      <c r="O51" s="133">
        <v>55</v>
      </c>
    </row>
    <row r="52" spans="1:16">
      <c r="A52" s="38" t="s">
        <v>73</v>
      </c>
      <c r="M52" s="87"/>
      <c r="N52" s="87"/>
    </row>
    <row r="53" spans="1:16">
      <c r="A53" s="39" t="s">
        <v>74</v>
      </c>
    </row>
    <row r="54" spans="1:16">
      <c r="A54" s="39" t="s">
        <v>75</v>
      </c>
    </row>
    <row r="55" spans="1:16">
      <c r="A55" s="39" t="s">
        <v>76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78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8"/>
  <sheetViews>
    <sheetView zoomScale="120" zoomScaleNormal="120" workbookViewId="0">
      <pane ySplit="4" topLeftCell="A224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148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57</v>
      </c>
      <c r="C4" s="31" t="s">
        <v>119</v>
      </c>
      <c r="D4" s="31" t="s">
        <v>120</v>
      </c>
      <c r="E4" s="31" t="s">
        <v>121</v>
      </c>
      <c r="F4" s="31" t="s">
        <v>122</v>
      </c>
      <c r="G4" s="31" t="s">
        <v>123</v>
      </c>
      <c r="H4" s="31" t="s">
        <v>124</v>
      </c>
      <c r="I4" s="31" t="s">
        <v>125</v>
      </c>
      <c r="J4" s="31" t="s">
        <v>126</v>
      </c>
      <c r="K4" s="31" t="s">
        <v>127</v>
      </c>
      <c r="L4" s="31" t="s">
        <v>128</v>
      </c>
      <c r="M4" s="31" t="s">
        <v>129</v>
      </c>
    </row>
    <row r="5" spans="1:13">
      <c r="A5" s="48" t="s">
        <v>57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149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79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80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61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62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63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83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57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150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79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80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61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62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63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83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57</v>
      </c>
      <c r="C22" s="284" t="s">
        <v>119</v>
      </c>
      <c r="D22" s="284" t="s">
        <v>132</v>
      </c>
      <c r="E22" s="284" t="s">
        <v>140</v>
      </c>
      <c r="F22" s="284" t="s">
        <v>141</v>
      </c>
      <c r="G22" s="284" t="s">
        <v>142</v>
      </c>
      <c r="H22" s="284"/>
      <c r="I22" s="284" t="s">
        <v>143</v>
      </c>
      <c r="J22" s="284" t="s">
        <v>137</v>
      </c>
      <c r="K22" s="284" t="s">
        <v>138</v>
      </c>
      <c r="L22" s="284" t="s">
        <v>144</v>
      </c>
      <c r="M22" s="284" t="s">
        <v>145</v>
      </c>
      <c r="N22" s="284" t="s">
        <v>146</v>
      </c>
      <c r="O22" s="284" t="s">
        <v>147</v>
      </c>
    </row>
    <row r="23" spans="1:15">
      <c r="A23" s="48" t="s">
        <v>57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151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79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80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61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62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63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83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57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152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79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80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153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154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62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153</v>
      </c>
      <c r="L36" s="54">
        <v>0</v>
      </c>
      <c r="M36" s="54"/>
    </row>
    <row r="37" spans="1:13" ht="11.25" customHeight="1">
      <c r="A37" s="34" t="s">
        <v>63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83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57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155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79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80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61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62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63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83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153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14.2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57</v>
      </c>
      <c r="C48" s="31" t="s">
        <v>119</v>
      </c>
      <c r="D48" s="31" t="s">
        <v>132</v>
      </c>
      <c r="E48" s="31" t="s">
        <v>133</v>
      </c>
      <c r="F48" s="31" t="s">
        <v>134</v>
      </c>
      <c r="G48" s="31" t="s">
        <v>135</v>
      </c>
      <c r="H48" s="31"/>
      <c r="I48" s="31" t="s">
        <v>136</v>
      </c>
      <c r="J48" s="31" t="s">
        <v>137</v>
      </c>
      <c r="K48" s="31" t="s">
        <v>138</v>
      </c>
      <c r="L48" s="31" t="s">
        <v>139</v>
      </c>
      <c r="M48" s="31"/>
    </row>
    <row r="49" spans="1:13" ht="14.25" customHeight="1">
      <c r="A49" s="48" t="s">
        <v>57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156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79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80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61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62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63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83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57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157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79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80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61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62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63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83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57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158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79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80</v>
      </c>
      <c r="B68" s="59">
        <v>107</v>
      </c>
      <c r="C68" s="54">
        <v>4</v>
      </c>
      <c r="D68" s="59" t="s">
        <v>153</v>
      </c>
      <c r="E68" s="54">
        <v>2</v>
      </c>
      <c r="F68" s="59">
        <v>9</v>
      </c>
      <c r="G68" s="54" t="s">
        <v>153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61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62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63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83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57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159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79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80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61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62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63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83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17.25" customHeight="1">
      <c r="A81" s="122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57</v>
      </c>
      <c r="C82" s="31" t="s">
        <v>119</v>
      </c>
      <c r="D82" s="31" t="s">
        <v>132</v>
      </c>
      <c r="E82" s="31" t="s">
        <v>133</v>
      </c>
      <c r="F82" s="31" t="s">
        <v>134</v>
      </c>
      <c r="G82" s="31" t="s">
        <v>135</v>
      </c>
      <c r="H82" s="31"/>
      <c r="I82" s="31" t="s">
        <v>136</v>
      </c>
      <c r="J82" s="31" t="s">
        <v>137</v>
      </c>
      <c r="K82" s="31" t="s">
        <v>138</v>
      </c>
      <c r="L82" s="31" t="s">
        <v>139</v>
      </c>
      <c r="M82" s="31"/>
    </row>
    <row r="83" spans="1:13" ht="17.25" customHeight="1">
      <c r="A83" s="48" t="s">
        <v>57</v>
      </c>
      <c r="B83" s="136">
        <v>1259</v>
      </c>
      <c r="C83" s="136">
        <v>32</v>
      </c>
      <c r="D83" s="136">
        <v>69</v>
      </c>
      <c r="E83" s="136">
        <v>239</v>
      </c>
      <c r="F83" s="136">
        <v>79</v>
      </c>
      <c r="G83" s="136">
        <v>41</v>
      </c>
      <c r="H83" s="136"/>
      <c r="I83" s="136">
        <v>416</v>
      </c>
      <c r="J83" s="136">
        <v>144</v>
      </c>
      <c r="K83" s="136">
        <v>81</v>
      </c>
      <c r="L83" s="136">
        <v>158</v>
      </c>
      <c r="M83" s="54"/>
    </row>
    <row r="84" spans="1:13" ht="17.25" customHeight="1">
      <c r="A84" s="49" t="s">
        <v>160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8"/>
      <c r="L84" s="137"/>
      <c r="M84" s="54"/>
    </row>
    <row r="85" spans="1:13" ht="12" customHeight="1">
      <c r="A85" s="50" t="s">
        <v>79</v>
      </c>
      <c r="B85" s="139">
        <v>140</v>
      </c>
      <c r="C85" s="86">
        <v>1</v>
      </c>
      <c r="D85" s="140">
        <v>2</v>
      </c>
      <c r="E85" s="139">
        <v>18</v>
      </c>
      <c r="F85" s="139">
        <v>22</v>
      </c>
      <c r="G85" s="139">
        <v>7</v>
      </c>
      <c r="H85" s="140"/>
      <c r="I85" s="139">
        <v>32</v>
      </c>
      <c r="J85" s="139">
        <v>28</v>
      </c>
      <c r="K85" s="139">
        <v>29</v>
      </c>
      <c r="L85" s="139">
        <v>1</v>
      </c>
      <c r="M85" s="54"/>
    </row>
    <row r="86" spans="1:13" ht="12" customHeight="1">
      <c r="A86" s="34" t="s">
        <v>80</v>
      </c>
      <c r="B86" s="139">
        <v>119</v>
      </c>
      <c r="C86" s="139">
        <v>4</v>
      </c>
      <c r="D86" s="86">
        <v>2</v>
      </c>
      <c r="E86" s="139">
        <v>1</v>
      </c>
      <c r="F86" s="139">
        <v>16</v>
      </c>
      <c r="G86" s="86">
        <v>1</v>
      </c>
      <c r="H86" s="140"/>
      <c r="I86" s="139">
        <v>55</v>
      </c>
      <c r="J86" s="139">
        <v>10</v>
      </c>
      <c r="K86" s="139">
        <v>22</v>
      </c>
      <c r="L86" s="139">
        <v>8</v>
      </c>
      <c r="M86" s="54"/>
    </row>
    <row r="87" spans="1:13" ht="12" customHeight="1">
      <c r="A87" s="34" t="s">
        <v>61</v>
      </c>
      <c r="B87" s="139">
        <v>302</v>
      </c>
      <c r="C87" s="139">
        <v>3</v>
      </c>
      <c r="D87" s="139">
        <v>5</v>
      </c>
      <c r="E87" s="139">
        <v>41</v>
      </c>
      <c r="F87" s="139">
        <v>6</v>
      </c>
      <c r="G87" s="139">
        <v>10</v>
      </c>
      <c r="H87" s="140"/>
      <c r="I87" s="139">
        <v>197</v>
      </c>
      <c r="J87" s="139">
        <v>24</v>
      </c>
      <c r="K87" s="139">
        <v>11</v>
      </c>
      <c r="L87" s="139">
        <v>5</v>
      </c>
      <c r="M87" s="54"/>
    </row>
    <row r="88" spans="1:13" ht="12" customHeight="1">
      <c r="A88" s="34" t="s">
        <v>62</v>
      </c>
      <c r="B88" s="139">
        <v>96</v>
      </c>
      <c r="C88" s="139">
        <v>3</v>
      </c>
      <c r="D88" s="139">
        <v>4</v>
      </c>
      <c r="E88" s="139">
        <v>19</v>
      </c>
      <c r="F88" s="139">
        <v>20</v>
      </c>
      <c r="G88" s="139">
        <v>1</v>
      </c>
      <c r="H88" s="140"/>
      <c r="I88" s="139">
        <v>37</v>
      </c>
      <c r="J88" s="139">
        <v>12</v>
      </c>
      <c r="K88" s="86">
        <v>0</v>
      </c>
      <c r="L88" s="86">
        <v>0</v>
      </c>
      <c r="M88" s="54"/>
    </row>
    <row r="89" spans="1:13" ht="12" customHeight="1">
      <c r="A89" s="34" t="s">
        <v>63</v>
      </c>
      <c r="B89" s="139">
        <v>598</v>
      </c>
      <c r="C89" s="139">
        <v>21</v>
      </c>
      <c r="D89" s="139">
        <v>55</v>
      </c>
      <c r="E89" s="139">
        <v>160</v>
      </c>
      <c r="F89" s="139">
        <v>12</v>
      </c>
      <c r="G89" s="139">
        <v>22</v>
      </c>
      <c r="H89" s="140"/>
      <c r="I89" s="139">
        <v>95</v>
      </c>
      <c r="J89" s="139">
        <v>70</v>
      </c>
      <c r="K89" s="139">
        <v>19</v>
      </c>
      <c r="L89" s="139">
        <v>144</v>
      </c>
      <c r="M89" s="54"/>
    </row>
    <row r="90" spans="1:13" ht="17.25" customHeight="1">
      <c r="A90" s="34" t="s">
        <v>83</v>
      </c>
      <c r="B90" s="139">
        <v>4</v>
      </c>
      <c r="C90" s="86">
        <v>0</v>
      </c>
      <c r="D90" s="139">
        <v>1</v>
      </c>
      <c r="E90" s="86">
        <v>0</v>
      </c>
      <c r="F90" s="139">
        <v>3</v>
      </c>
      <c r="G90" s="86">
        <v>0</v>
      </c>
      <c r="H90" s="140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57</v>
      </c>
      <c r="B91" s="136">
        <v>1348</v>
      </c>
      <c r="C91" s="136">
        <v>35</v>
      </c>
      <c r="D91" s="136">
        <v>69</v>
      </c>
      <c r="E91" s="136">
        <v>275</v>
      </c>
      <c r="F91" s="136">
        <v>80</v>
      </c>
      <c r="G91" s="136">
        <v>43</v>
      </c>
      <c r="H91" s="136"/>
      <c r="I91" s="136">
        <v>429</v>
      </c>
      <c r="J91" s="136">
        <v>157</v>
      </c>
      <c r="K91" s="136">
        <v>94</v>
      </c>
      <c r="L91" s="136">
        <v>166</v>
      </c>
      <c r="M91" s="54"/>
    </row>
    <row r="92" spans="1:13" ht="17.25" customHeight="1">
      <c r="A92" s="49" t="s">
        <v>161</v>
      </c>
      <c r="B92" s="139">
        <v>140</v>
      </c>
      <c r="C92" s="141">
        <v>1</v>
      </c>
      <c r="D92" s="141">
        <v>2</v>
      </c>
      <c r="E92" s="141">
        <v>18</v>
      </c>
      <c r="F92" s="141">
        <v>22</v>
      </c>
      <c r="G92" s="141">
        <v>6</v>
      </c>
      <c r="H92" s="141"/>
      <c r="I92" s="141">
        <v>33</v>
      </c>
      <c r="J92" s="141">
        <v>28</v>
      </c>
      <c r="K92" s="142">
        <v>29</v>
      </c>
      <c r="L92" s="141">
        <v>1</v>
      </c>
      <c r="M92" s="54"/>
    </row>
    <row r="93" spans="1:13" ht="10.5" customHeight="1">
      <c r="A93" s="50" t="s">
        <v>79</v>
      </c>
      <c r="B93" s="139">
        <v>140</v>
      </c>
      <c r="C93" s="86">
        <v>1</v>
      </c>
      <c r="D93" s="140">
        <v>2</v>
      </c>
      <c r="E93" s="139">
        <v>18</v>
      </c>
      <c r="F93" s="139">
        <v>22</v>
      </c>
      <c r="G93" s="139">
        <v>6</v>
      </c>
      <c r="H93" s="140"/>
      <c r="I93" s="139">
        <v>33</v>
      </c>
      <c r="J93" s="139">
        <v>28</v>
      </c>
      <c r="K93" s="140">
        <v>29</v>
      </c>
      <c r="L93" s="139">
        <v>1</v>
      </c>
      <c r="M93" s="54"/>
    </row>
    <row r="94" spans="1:13" ht="10.5" customHeight="1">
      <c r="A94" s="34" t="s">
        <v>80</v>
      </c>
      <c r="B94" s="139">
        <v>120</v>
      </c>
      <c r="C94" s="139">
        <v>4</v>
      </c>
      <c r="D94" s="86">
        <v>2</v>
      </c>
      <c r="E94" s="139">
        <v>1</v>
      </c>
      <c r="F94" s="139">
        <v>17</v>
      </c>
      <c r="G94" s="86">
        <v>2</v>
      </c>
      <c r="H94" s="140"/>
      <c r="I94" s="139">
        <v>54</v>
      </c>
      <c r="J94" s="139">
        <v>10</v>
      </c>
      <c r="K94" s="139">
        <v>22</v>
      </c>
      <c r="L94" s="140">
        <v>8</v>
      </c>
      <c r="M94" s="54"/>
    </row>
    <row r="95" spans="1:13" ht="10.5" customHeight="1">
      <c r="A95" s="34" t="s">
        <v>61</v>
      </c>
      <c r="B95" s="139">
        <v>313</v>
      </c>
      <c r="C95" s="139">
        <v>6</v>
      </c>
      <c r="D95" s="139">
        <v>5</v>
      </c>
      <c r="E95" s="139">
        <v>41</v>
      </c>
      <c r="F95" s="139">
        <v>5</v>
      </c>
      <c r="G95" s="139">
        <v>10</v>
      </c>
      <c r="H95" s="140"/>
      <c r="I95" s="139">
        <v>206</v>
      </c>
      <c r="J95" s="139">
        <v>23</v>
      </c>
      <c r="K95" s="139">
        <v>12</v>
      </c>
      <c r="L95" s="139">
        <v>5</v>
      </c>
      <c r="M95" s="54"/>
    </row>
    <row r="96" spans="1:13" ht="10.5" customHeight="1">
      <c r="A96" s="34" t="s">
        <v>62</v>
      </c>
      <c r="B96" s="139">
        <v>93</v>
      </c>
      <c r="C96" s="139">
        <v>3</v>
      </c>
      <c r="D96" s="139">
        <v>3</v>
      </c>
      <c r="E96" s="139">
        <v>19</v>
      </c>
      <c r="F96" s="139">
        <v>20</v>
      </c>
      <c r="G96" s="139">
        <v>1</v>
      </c>
      <c r="H96" s="140"/>
      <c r="I96" s="139">
        <v>39</v>
      </c>
      <c r="J96" s="139">
        <v>8</v>
      </c>
      <c r="K96" s="86">
        <v>0</v>
      </c>
      <c r="L96" s="86">
        <v>0</v>
      </c>
      <c r="M96" s="54"/>
    </row>
    <row r="97" spans="1:13" ht="10.5" customHeight="1">
      <c r="A97" s="34" t="s">
        <v>63</v>
      </c>
      <c r="B97" s="139">
        <v>678</v>
      </c>
      <c r="C97" s="139">
        <v>21</v>
      </c>
      <c r="D97" s="139">
        <v>56</v>
      </c>
      <c r="E97" s="139">
        <v>196</v>
      </c>
      <c r="F97" s="139">
        <v>13</v>
      </c>
      <c r="G97" s="139">
        <v>24</v>
      </c>
      <c r="H97" s="140"/>
      <c r="I97" s="139">
        <v>97</v>
      </c>
      <c r="J97" s="139">
        <v>88</v>
      </c>
      <c r="K97" s="139">
        <v>31</v>
      </c>
      <c r="L97" s="139">
        <v>152</v>
      </c>
      <c r="M97" s="54"/>
    </row>
    <row r="98" spans="1:13" ht="17.25" customHeight="1">
      <c r="A98" s="34" t="s">
        <v>83</v>
      </c>
      <c r="B98" s="139">
        <v>4</v>
      </c>
      <c r="C98" s="86">
        <v>0</v>
      </c>
      <c r="D98" s="139">
        <v>1</v>
      </c>
      <c r="E98" s="86">
        <v>0</v>
      </c>
      <c r="F98" s="139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57</v>
      </c>
      <c r="B99" s="136">
        <v>1365</v>
      </c>
      <c r="C99" s="136">
        <v>37</v>
      </c>
      <c r="D99" s="136">
        <v>69</v>
      </c>
      <c r="E99" s="136">
        <v>280</v>
      </c>
      <c r="F99" s="136">
        <v>80</v>
      </c>
      <c r="G99" s="136">
        <v>45</v>
      </c>
      <c r="H99" s="136"/>
      <c r="I99" s="136">
        <v>435</v>
      </c>
      <c r="J99" s="136">
        <v>157</v>
      </c>
      <c r="K99" s="136">
        <v>94</v>
      </c>
      <c r="L99" s="136">
        <v>168</v>
      </c>
      <c r="M99" s="54"/>
    </row>
    <row r="100" spans="1:13" ht="17.25" customHeight="1">
      <c r="A100" s="49" t="s">
        <v>162</v>
      </c>
      <c r="B100" s="139"/>
      <c r="C100" s="86"/>
      <c r="D100" s="139"/>
      <c r="E100" s="86"/>
      <c r="F100" s="139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79</v>
      </c>
      <c r="B101" s="139">
        <v>141</v>
      </c>
      <c r="C101" s="86">
        <v>1</v>
      </c>
      <c r="D101" s="139">
        <v>2</v>
      </c>
      <c r="E101" s="86">
        <v>18</v>
      </c>
      <c r="F101" s="139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80</v>
      </c>
      <c r="B102" s="139">
        <v>119</v>
      </c>
      <c r="C102" s="86">
        <v>4</v>
      </c>
      <c r="D102" s="139">
        <v>2</v>
      </c>
      <c r="E102" s="86">
        <v>1</v>
      </c>
      <c r="F102" s="139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61</v>
      </c>
      <c r="B103" s="139">
        <v>315</v>
      </c>
      <c r="C103" s="86">
        <v>6</v>
      </c>
      <c r="D103" s="139">
        <v>5</v>
      </c>
      <c r="E103" s="86">
        <v>41</v>
      </c>
      <c r="F103" s="139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62</v>
      </c>
      <c r="B104" s="139">
        <v>93</v>
      </c>
      <c r="C104" s="86">
        <v>3</v>
      </c>
      <c r="D104" s="139">
        <v>3</v>
      </c>
      <c r="E104" s="86">
        <v>19</v>
      </c>
      <c r="F104" s="139">
        <v>20</v>
      </c>
      <c r="G104" s="86">
        <v>1</v>
      </c>
      <c r="H104" s="86"/>
      <c r="I104" s="86">
        <v>39</v>
      </c>
      <c r="J104" s="86">
        <v>8</v>
      </c>
      <c r="K104" s="86" t="s">
        <v>153</v>
      </c>
      <c r="L104" s="86" t="s">
        <v>153</v>
      </c>
      <c r="M104" s="54"/>
    </row>
    <row r="105" spans="1:13" ht="10.5" customHeight="1">
      <c r="A105" s="34" t="s">
        <v>63</v>
      </c>
      <c r="B105" s="139">
        <v>693</v>
      </c>
      <c r="C105" s="86">
        <v>23</v>
      </c>
      <c r="D105" s="139">
        <v>56</v>
      </c>
      <c r="E105" s="86">
        <v>201</v>
      </c>
      <c r="F105" s="139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83</v>
      </c>
      <c r="B106" s="139">
        <v>4</v>
      </c>
      <c r="C106" s="86" t="s">
        <v>153</v>
      </c>
      <c r="D106" s="139">
        <v>1</v>
      </c>
      <c r="E106" s="86" t="s">
        <v>153</v>
      </c>
      <c r="F106" s="139">
        <v>3</v>
      </c>
      <c r="G106" s="86" t="s">
        <v>153</v>
      </c>
      <c r="H106" s="86"/>
      <c r="I106" s="86" t="s">
        <v>153</v>
      </c>
      <c r="J106" s="86" t="s">
        <v>153</v>
      </c>
      <c r="K106" s="86" t="s">
        <v>153</v>
      </c>
      <c r="L106" s="86" t="s">
        <v>153</v>
      </c>
      <c r="M106" s="54"/>
    </row>
    <row r="107" spans="1:13" ht="17.25" customHeight="1">
      <c r="A107" s="51" t="s">
        <v>57</v>
      </c>
      <c r="B107" s="136">
        <v>1409</v>
      </c>
      <c r="C107" s="136">
        <v>37</v>
      </c>
      <c r="D107" s="136">
        <v>69</v>
      </c>
      <c r="E107" s="136">
        <v>304</v>
      </c>
      <c r="F107" s="136">
        <v>80</v>
      </c>
      <c r="G107" s="136">
        <v>48</v>
      </c>
      <c r="H107" s="136"/>
      <c r="I107" s="136">
        <v>446</v>
      </c>
      <c r="J107" s="136">
        <v>158</v>
      </c>
      <c r="K107" s="136">
        <v>95</v>
      </c>
      <c r="L107" s="136">
        <v>172</v>
      </c>
      <c r="M107" s="54"/>
    </row>
    <row r="108" spans="1:13" ht="17.25" customHeight="1">
      <c r="A108" s="49" t="s">
        <v>163</v>
      </c>
      <c r="B108" s="136"/>
      <c r="C108" s="137"/>
      <c r="D108" s="137"/>
      <c r="E108" s="137"/>
      <c r="F108" s="137"/>
      <c r="G108" s="137"/>
      <c r="H108" s="137"/>
      <c r="I108" s="137"/>
      <c r="J108" s="137"/>
      <c r="K108" s="138"/>
      <c r="L108" s="137"/>
      <c r="M108" s="54"/>
    </row>
    <row r="109" spans="1:13" ht="9.75" customHeight="1">
      <c r="A109" s="50" t="s">
        <v>79</v>
      </c>
      <c r="B109" s="139">
        <v>149</v>
      </c>
      <c r="C109" s="140">
        <v>1</v>
      </c>
      <c r="D109" s="140">
        <v>2</v>
      </c>
      <c r="E109" s="139">
        <v>24</v>
      </c>
      <c r="F109" s="139">
        <v>22</v>
      </c>
      <c r="G109" s="139">
        <v>6</v>
      </c>
      <c r="H109" s="140"/>
      <c r="I109" s="139">
        <v>34</v>
      </c>
      <c r="J109" s="139">
        <v>28</v>
      </c>
      <c r="K109" s="140">
        <v>30</v>
      </c>
      <c r="L109" s="139">
        <v>2</v>
      </c>
      <c r="M109" s="54"/>
    </row>
    <row r="110" spans="1:13" ht="9.75" customHeight="1">
      <c r="A110" s="34" t="s">
        <v>80</v>
      </c>
      <c r="B110" s="139">
        <v>123</v>
      </c>
      <c r="C110" s="139">
        <v>4</v>
      </c>
      <c r="D110" s="140">
        <v>2</v>
      </c>
      <c r="E110" s="139">
        <v>1</v>
      </c>
      <c r="F110" s="139">
        <v>17</v>
      </c>
      <c r="G110" s="140">
        <v>2</v>
      </c>
      <c r="H110" s="140"/>
      <c r="I110" s="139">
        <v>59</v>
      </c>
      <c r="J110" s="139">
        <v>10</v>
      </c>
      <c r="K110" s="139">
        <v>22</v>
      </c>
      <c r="L110" s="140">
        <v>6</v>
      </c>
      <c r="M110" s="54"/>
    </row>
    <row r="111" spans="1:13" ht="9.75" customHeight="1">
      <c r="A111" s="34" t="s">
        <v>61</v>
      </c>
      <c r="B111" s="139">
        <v>323</v>
      </c>
      <c r="C111" s="139">
        <v>6</v>
      </c>
      <c r="D111" s="139">
        <v>5</v>
      </c>
      <c r="E111" s="139">
        <v>43</v>
      </c>
      <c r="F111" s="139">
        <v>5</v>
      </c>
      <c r="G111" s="139">
        <v>12</v>
      </c>
      <c r="H111" s="140"/>
      <c r="I111" s="139">
        <v>212</v>
      </c>
      <c r="J111" s="139">
        <v>23</v>
      </c>
      <c r="K111" s="139">
        <v>12</v>
      </c>
      <c r="L111" s="139">
        <v>5</v>
      </c>
      <c r="M111" s="54"/>
    </row>
    <row r="112" spans="1:13" ht="9.75" customHeight="1">
      <c r="A112" s="34" t="s">
        <v>62</v>
      </c>
      <c r="B112" s="139">
        <v>97</v>
      </c>
      <c r="C112" s="139">
        <v>3</v>
      </c>
      <c r="D112" s="139">
        <v>3</v>
      </c>
      <c r="E112" s="139">
        <v>19</v>
      </c>
      <c r="F112" s="139">
        <v>20</v>
      </c>
      <c r="G112" s="139">
        <v>1</v>
      </c>
      <c r="H112" s="140"/>
      <c r="I112" s="139">
        <v>42</v>
      </c>
      <c r="J112" s="139">
        <v>8</v>
      </c>
      <c r="K112" s="86">
        <v>0</v>
      </c>
      <c r="L112" s="86">
        <v>1</v>
      </c>
      <c r="M112" s="54"/>
    </row>
    <row r="113" spans="1:13" ht="9.75" customHeight="1">
      <c r="A113" s="34" t="s">
        <v>63</v>
      </c>
      <c r="B113" s="139">
        <v>713</v>
      </c>
      <c r="C113" s="139">
        <v>23</v>
      </c>
      <c r="D113" s="139">
        <v>56</v>
      </c>
      <c r="E113" s="139">
        <v>217</v>
      </c>
      <c r="F113" s="139">
        <v>13</v>
      </c>
      <c r="G113" s="139">
        <v>27</v>
      </c>
      <c r="H113" s="140"/>
      <c r="I113" s="139">
        <v>99</v>
      </c>
      <c r="J113" s="139">
        <v>89</v>
      </c>
      <c r="K113" s="139">
        <v>31</v>
      </c>
      <c r="L113" s="139">
        <v>158</v>
      </c>
      <c r="M113" s="54"/>
    </row>
    <row r="114" spans="1:13" ht="17.25" customHeight="1">
      <c r="A114" s="52" t="s">
        <v>83</v>
      </c>
      <c r="B114" s="139">
        <v>4</v>
      </c>
      <c r="C114" s="86">
        <v>0</v>
      </c>
      <c r="D114" s="139">
        <v>1</v>
      </c>
      <c r="E114" s="86">
        <v>0</v>
      </c>
      <c r="F114" s="139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17.25" customHeight="1">
      <c r="A115" s="79"/>
      <c r="B115" s="139"/>
      <c r="C115" s="86"/>
      <c r="D115" s="139"/>
      <c r="E115" s="86"/>
      <c r="F115" s="139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57</v>
      </c>
      <c r="C116" s="31" t="s">
        <v>119</v>
      </c>
      <c r="D116" s="31" t="s">
        <v>132</v>
      </c>
      <c r="E116" s="31" t="s">
        <v>133</v>
      </c>
      <c r="F116" s="31" t="s">
        <v>134</v>
      </c>
      <c r="G116" s="31" t="s">
        <v>135</v>
      </c>
      <c r="H116" s="31"/>
      <c r="I116" s="31" t="s">
        <v>136</v>
      </c>
      <c r="J116" s="31" t="s">
        <v>137</v>
      </c>
      <c r="K116" s="31" t="s">
        <v>138</v>
      </c>
      <c r="L116" s="31" t="s">
        <v>139</v>
      </c>
      <c r="M116" s="31"/>
    </row>
    <row r="117" spans="1:13">
      <c r="A117" s="48" t="s">
        <v>57</v>
      </c>
      <c r="B117" s="136">
        <v>1498</v>
      </c>
      <c r="C117" s="136">
        <v>45</v>
      </c>
      <c r="D117" s="136">
        <v>69</v>
      </c>
      <c r="E117" s="136">
        <v>337</v>
      </c>
      <c r="F117" s="136">
        <v>76</v>
      </c>
      <c r="G117" s="136">
        <v>54</v>
      </c>
      <c r="H117" s="136"/>
      <c r="I117" s="136">
        <v>464</v>
      </c>
      <c r="J117" s="136">
        <v>174</v>
      </c>
      <c r="K117" s="136">
        <v>97</v>
      </c>
      <c r="L117" s="136">
        <v>182</v>
      </c>
      <c r="M117" s="54"/>
    </row>
    <row r="118" spans="1:13" ht="23.25" customHeight="1">
      <c r="A118" s="49" t="s">
        <v>164</v>
      </c>
      <c r="B118" s="136"/>
      <c r="C118" s="137"/>
      <c r="D118" s="137"/>
      <c r="E118" s="137"/>
      <c r="F118" s="137"/>
      <c r="G118" s="137"/>
      <c r="H118" s="137"/>
      <c r="I118" s="137"/>
      <c r="J118" s="137"/>
      <c r="K118" s="138"/>
      <c r="L118" s="137"/>
      <c r="M118" s="54"/>
    </row>
    <row r="119" spans="1:13" ht="11.25" customHeight="1">
      <c r="A119" s="50" t="s">
        <v>79</v>
      </c>
      <c r="B119" s="139">
        <v>179</v>
      </c>
      <c r="C119" s="86">
        <v>2</v>
      </c>
      <c r="D119" s="140">
        <v>4</v>
      </c>
      <c r="E119" s="139">
        <v>28</v>
      </c>
      <c r="F119" s="139">
        <v>26</v>
      </c>
      <c r="G119" s="139">
        <v>7</v>
      </c>
      <c r="H119" s="140"/>
      <c r="I119" s="139">
        <v>41</v>
      </c>
      <c r="J119" s="139">
        <v>29</v>
      </c>
      <c r="K119" s="139">
        <v>30</v>
      </c>
      <c r="L119" s="139">
        <v>12</v>
      </c>
      <c r="M119" s="54"/>
    </row>
    <row r="120" spans="1:13" ht="11.25" customHeight="1">
      <c r="A120" s="34" t="s">
        <v>80</v>
      </c>
      <c r="B120" s="139">
        <v>106</v>
      </c>
      <c r="C120" s="139">
        <v>4</v>
      </c>
      <c r="D120" s="86">
        <v>1</v>
      </c>
      <c r="E120" s="139">
        <v>1</v>
      </c>
      <c r="F120" s="139">
        <v>6</v>
      </c>
      <c r="G120" s="86">
        <v>2</v>
      </c>
      <c r="H120" s="140"/>
      <c r="I120" s="139">
        <v>60</v>
      </c>
      <c r="J120" s="139">
        <v>9</v>
      </c>
      <c r="K120" s="139">
        <v>22</v>
      </c>
      <c r="L120" s="139">
        <v>1</v>
      </c>
      <c r="M120" s="54"/>
    </row>
    <row r="121" spans="1:13" ht="11.25" customHeight="1">
      <c r="A121" s="34" t="s">
        <v>61</v>
      </c>
      <c r="B121" s="139">
        <v>330</v>
      </c>
      <c r="C121" s="139">
        <v>9</v>
      </c>
      <c r="D121" s="139">
        <v>5</v>
      </c>
      <c r="E121" s="139">
        <v>45</v>
      </c>
      <c r="F121" s="139">
        <v>7</v>
      </c>
      <c r="G121" s="139">
        <v>15</v>
      </c>
      <c r="H121" s="140"/>
      <c r="I121" s="139">
        <v>208</v>
      </c>
      <c r="J121" s="139">
        <v>24</v>
      </c>
      <c r="K121" s="139">
        <v>11</v>
      </c>
      <c r="L121" s="139">
        <v>6</v>
      </c>
      <c r="M121" s="54"/>
    </row>
    <row r="122" spans="1:13" ht="11.25" customHeight="1">
      <c r="A122" s="34" t="s">
        <v>62</v>
      </c>
      <c r="B122" s="139">
        <v>89</v>
      </c>
      <c r="C122" s="139">
        <v>3</v>
      </c>
      <c r="D122" s="139">
        <v>3</v>
      </c>
      <c r="E122" s="139">
        <v>16</v>
      </c>
      <c r="F122" s="139">
        <v>19</v>
      </c>
      <c r="G122" s="54">
        <v>0</v>
      </c>
      <c r="H122" s="140"/>
      <c r="I122" s="139">
        <v>41</v>
      </c>
      <c r="J122" s="139">
        <v>7</v>
      </c>
      <c r="K122" s="54">
        <v>0</v>
      </c>
      <c r="L122" s="54">
        <v>0</v>
      </c>
      <c r="M122" s="54"/>
    </row>
    <row r="123" spans="1:13" ht="11.25" customHeight="1">
      <c r="A123" s="34" t="s">
        <v>63</v>
      </c>
      <c r="B123" s="139">
        <v>791</v>
      </c>
      <c r="C123" s="139">
        <v>27</v>
      </c>
      <c r="D123" s="139">
        <v>55</v>
      </c>
      <c r="E123" s="139">
        <v>247</v>
      </c>
      <c r="F123" s="139">
        <v>18</v>
      </c>
      <c r="G123" s="139">
        <v>29</v>
      </c>
      <c r="H123" s="140"/>
      <c r="I123" s="139">
        <v>114</v>
      </c>
      <c r="J123" s="139">
        <v>104</v>
      </c>
      <c r="K123" s="139">
        <v>34</v>
      </c>
      <c r="L123" s="139">
        <v>163</v>
      </c>
      <c r="M123" s="54"/>
    </row>
    <row r="124" spans="1:13" ht="17.25" customHeight="1">
      <c r="A124" s="34" t="s">
        <v>83</v>
      </c>
      <c r="B124" s="139">
        <v>3</v>
      </c>
      <c r="C124" s="54">
        <v>0</v>
      </c>
      <c r="D124" s="139">
        <v>1</v>
      </c>
      <c r="E124" s="86">
        <v>0</v>
      </c>
      <c r="F124" s="86">
        <v>0</v>
      </c>
      <c r="G124" s="86">
        <v>1</v>
      </c>
      <c r="H124" s="140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57</v>
      </c>
      <c r="B125" s="136">
        <v>1518</v>
      </c>
      <c r="C125" s="136">
        <v>37</v>
      </c>
      <c r="D125" s="136">
        <v>69</v>
      </c>
      <c r="E125" s="136">
        <v>361</v>
      </c>
      <c r="F125" s="136">
        <v>76</v>
      </c>
      <c r="G125" s="136">
        <v>69</v>
      </c>
      <c r="H125" s="136"/>
      <c r="I125" s="136">
        <v>428</v>
      </c>
      <c r="J125" s="136">
        <v>179</v>
      </c>
      <c r="K125" s="136">
        <v>109</v>
      </c>
      <c r="L125" s="136">
        <v>190</v>
      </c>
      <c r="M125" s="54"/>
    </row>
    <row r="126" spans="1:13" ht="17.25" customHeight="1">
      <c r="A126" s="49" t="s">
        <v>165</v>
      </c>
      <c r="B126" s="139"/>
      <c r="C126" s="141"/>
      <c r="D126" s="141"/>
      <c r="E126" s="141"/>
      <c r="F126" s="141"/>
      <c r="G126" s="141"/>
      <c r="H126" s="141"/>
      <c r="I126" s="141"/>
      <c r="J126" s="141"/>
      <c r="K126" s="142"/>
      <c r="L126" s="141"/>
      <c r="M126" s="54"/>
    </row>
    <row r="127" spans="1:13" ht="10.5" customHeight="1">
      <c r="A127" s="50" t="s">
        <v>79</v>
      </c>
      <c r="B127" s="139">
        <v>172</v>
      </c>
      <c r="C127" s="54">
        <v>0</v>
      </c>
      <c r="D127" s="140">
        <v>4</v>
      </c>
      <c r="E127" s="139">
        <v>28</v>
      </c>
      <c r="F127" s="139">
        <v>26</v>
      </c>
      <c r="G127" s="139">
        <v>8</v>
      </c>
      <c r="H127" s="140"/>
      <c r="I127" s="139">
        <v>37</v>
      </c>
      <c r="J127" s="139">
        <v>29</v>
      </c>
      <c r="K127" s="140">
        <v>30</v>
      </c>
      <c r="L127" s="139">
        <v>10</v>
      </c>
      <c r="M127" s="54"/>
    </row>
    <row r="128" spans="1:13" ht="10.5" customHeight="1">
      <c r="A128" s="34" t="s">
        <v>80</v>
      </c>
      <c r="B128" s="139">
        <v>95</v>
      </c>
      <c r="C128" s="139">
        <v>3</v>
      </c>
      <c r="D128" s="86">
        <v>1</v>
      </c>
      <c r="E128" s="139">
        <v>1</v>
      </c>
      <c r="F128" s="139">
        <v>6</v>
      </c>
      <c r="G128" s="86">
        <v>2</v>
      </c>
      <c r="H128" s="140"/>
      <c r="I128" s="139">
        <v>50</v>
      </c>
      <c r="J128" s="139">
        <v>9</v>
      </c>
      <c r="K128" s="139">
        <v>22</v>
      </c>
      <c r="L128" s="140">
        <v>1</v>
      </c>
      <c r="M128" s="54"/>
    </row>
    <row r="129" spans="1:16" ht="10.5" customHeight="1">
      <c r="A129" s="34" t="s">
        <v>61</v>
      </c>
      <c r="B129" s="139">
        <v>351</v>
      </c>
      <c r="C129" s="139">
        <v>14</v>
      </c>
      <c r="D129" s="139">
        <v>5</v>
      </c>
      <c r="E129" s="139">
        <v>50</v>
      </c>
      <c r="F129" s="139">
        <v>7</v>
      </c>
      <c r="G129" s="139">
        <v>23</v>
      </c>
      <c r="H129" s="140"/>
      <c r="I129" s="139">
        <v>207</v>
      </c>
      <c r="J129" s="139">
        <v>28</v>
      </c>
      <c r="K129" s="139">
        <v>11</v>
      </c>
      <c r="L129" s="139">
        <v>6</v>
      </c>
      <c r="M129" s="54"/>
    </row>
    <row r="130" spans="1:16" ht="10.5" customHeight="1">
      <c r="A130" s="34" t="s">
        <v>62</v>
      </c>
      <c r="B130" s="139">
        <v>62</v>
      </c>
      <c r="C130" s="139">
        <v>1</v>
      </c>
      <c r="D130" s="139">
        <v>3</v>
      </c>
      <c r="E130" s="139">
        <v>16</v>
      </c>
      <c r="F130" s="139">
        <v>19</v>
      </c>
      <c r="G130" s="54">
        <v>0</v>
      </c>
      <c r="H130" s="140"/>
      <c r="I130" s="139">
        <v>19</v>
      </c>
      <c r="J130" s="139">
        <v>4</v>
      </c>
      <c r="K130" s="54">
        <v>0</v>
      </c>
      <c r="L130" s="54">
        <v>0</v>
      </c>
      <c r="M130" s="54"/>
    </row>
    <row r="131" spans="1:16" ht="10.5" customHeight="1">
      <c r="A131" s="34" t="s">
        <v>63</v>
      </c>
      <c r="B131" s="139">
        <v>835</v>
      </c>
      <c r="C131" s="139">
        <v>19</v>
      </c>
      <c r="D131" s="139">
        <v>55</v>
      </c>
      <c r="E131" s="139">
        <v>266</v>
      </c>
      <c r="F131" s="139">
        <v>18</v>
      </c>
      <c r="G131" s="139">
        <v>35</v>
      </c>
      <c r="H131" s="140"/>
      <c r="I131" s="139">
        <v>115</v>
      </c>
      <c r="J131" s="139">
        <v>108</v>
      </c>
      <c r="K131" s="139">
        <v>46</v>
      </c>
      <c r="L131" s="139">
        <v>173</v>
      </c>
      <c r="M131" s="54"/>
    </row>
    <row r="132" spans="1:16" ht="17.25" customHeight="1">
      <c r="A132" s="34" t="s">
        <v>83</v>
      </c>
      <c r="B132" s="139">
        <v>3</v>
      </c>
      <c r="C132" s="54">
        <v>0</v>
      </c>
      <c r="D132" s="139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57</v>
      </c>
      <c r="B133" s="136">
        <v>1536</v>
      </c>
      <c r="C133" s="136">
        <v>38</v>
      </c>
      <c r="D133" s="136">
        <v>73</v>
      </c>
      <c r="E133" s="136">
        <v>366</v>
      </c>
      <c r="F133" s="136">
        <v>78</v>
      </c>
      <c r="G133" s="136">
        <v>70</v>
      </c>
      <c r="H133" s="136"/>
      <c r="I133" s="136">
        <v>436</v>
      </c>
      <c r="J133" s="136">
        <v>176</v>
      </c>
      <c r="K133" s="136">
        <v>109</v>
      </c>
      <c r="L133" s="136">
        <v>190</v>
      </c>
      <c r="M133" s="54"/>
    </row>
    <row r="134" spans="1:16" ht="18.75" customHeight="1">
      <c r="A134" s="49" t="s">
        <v>166</v>
      </c>
      <c r="B134" s="139"/>
      <c r="C134" s="86"/>
      <c r="D134" s="139"/>
      <c r="E134" s="86"/>
      <c r="F134" s="139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79</v>
      </c>
      <c r="B135" s="139">
        <v>174</v>
      </c>
      <c r="C135" s="54">
        <v>0</v>
      </c>
      <c r="D135" s="139">
        <v>4</v>
      </c>
      <c r="E135" s="86">
        <v>28</v>
      </c>
      <c r="F135" s="139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80</v>
      </c>
      <c r="B136" s="139">
        <v>95</v>
      </c>
      <c r="C136" s="86">
        <v>3</v>
      </c>
      <c r="D136" s="139">
        <v>1</v>
      </c>
      <c r="E136" s="86">
        <v>1</v>
      </c>
      <c r="F136" s="139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61</v>
      </c>
      <c r="B137" s="139">
        <v>358</v>
      </c>
      <c r="C137" s="86">
        <v>15</v>
      </c>
      <c r="D137" s="139">
        <v>9</v>
      </c>
      <c r="E137" s="86">
        <v>51</v>
      </c>
      <c r="F137" s="139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62</v>
      </c>
      <c r="B138" s="139">
        <v>63</v>
      </c>
      <c r="C138" s="86">
        <v>1</v>
      </c>
      <c r="D138" s="139">
        <v>3</v>
      </c>
      <c r="E138" s="86">
        <v>17</v>
      </c>
      <c r="F138" s="139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63</v>
      </c>
      <c r="B139" s="139">
        <v>843</v>
      </c>
      <c r="C139" s="86">
        <v>19</v>
      </c>
      <c r="D139" s="139">
        <v>55</v>
      </c>
      <c r="E139" s="86">
        <v>269</v>
      </c>
      <c r="F139" s="139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83</v>
      </c>
      <c r="B140" s="139">
        <v>3</v>
      </c>
      <c r="C140" s="54">
        <v>0</v>
      </c>
      <c r="D140" s="139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9"/>
      <c r="C141" s="54"/>
      <c r="D141" s="139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57</v>
      </c>
      <c r="C142" s="284" t="s">
        <v>119</v>
      </c>
      <c r="D142" s="284" t="s">
        <v>132</v>
      </c>
      <c r="E142" s="284" t="s">
        <v>140</v>
      </c>
      <c r="F142" s="284" t="s">
        <v>141</v>
      </c>
      <c r="G142" s="284" t="s">
        <v>142</v>
      </c>
      <c r="H142" s="284"/>
      <c r="I142" s="284" t="s">
        <v>143</v>
      </c>
      <c r="J142" s="284" t="s">
        <v>137</v>
      </c>
      <c r="K142" s="284" t="s">
        <v>138</v>
      </c>
      <c r="L142" s="284" t="s">
        <v>144</v>
      </c>
      <c r="M142" s="284" t="s">
        <v>145</v>
      </c>
      <c r="N142" s="284" t="s">
        <v>146</v>
      </c>
      <c r="O142" s="284" t="s">
        <v>147</v>
      </c>
    </row>
    <row r="143" spans="1:16" ht="16.5" customHeight="1">
      <c r="A143" s="48" t="s">
        <v>57</v>
      </c>
      <c r="B143" s="136">
        <v>1588</v>
      </c>
      <c r="C143" s="136">
        <v>38</v>
      </c>
      <c r="D143" s="136">
        <v>75</v>
      </c>
      <c r="E143" s="136">
        <v>100</v>
      </c>
      <c r="F143" s="136">
        <v>75</v>
      </c>
      <c r="G143" s="136">
        <v>67</v>
      </c>
      <c r="H143" s="136"/>
      <c r="I143" s="136">
        <v>388</v>
      </c>
      <c r="J143" s="136">
        <v>64</v>
      </c>
      <c r="K143" s="136">
        <v>109</v>
      </c>
      <c r="L143" s="136">
        <v>228</v>
      </c>
      <c r="M143" s="136">
        <v>81</v>
      </c>
      <c r="N143" s="136">
        <v>258</v>
      </c>
      <c r="O143" s="136">
        <v>105</v>
      </c>
      <c r="P143" s="151"/>
    </row>
    <row r="144" spans="1:16" ht="21.75" customHeight="1">
      <c r="A144" s="49" t="s">
        <v>167</v>
      </c>
      <c r="B144" s="136"/>
      <c r="C144" s="137"/>
      <c r="D144" s="137"/>
      <c r="E144" s="137"/>
      <c r="F144" s="137"/>
      <c r="G144" s="137"/>
      <c r="H144" s="137"/>
      <c r="I144" s="137"/>
      <c r="J144" s="137"/>
      <c r="K144" s="138"/>
      <c r="L144" s="137"/>
      <c r="M144" s="137"/>
      <c r="N144" s="137"/>
      <c r="O144" s="137"/>
      <c r="P144" s="151"/>
    </row>
    <row r="145" spans="1:16" ht="11.25" customHeight="1">
      <c r="A145" s="50" t="s">
        <v>79</v>
      </c>
      <c r="B145" s="139">
        <v>182</v>
      </c>
      <c r="C145" s="54">
        <v>0</v>
      </c>
      <c r="D145" s="140">
        <v>4</v>
      </c>
      <c r="E145" s="139">
        <v>5</v>
      </c>
      <c r="F145" s="139">
        <v>28</v>
      </c>
      <c r="G145" s="139">
        <v>7</v>
      </c>
      <c r="H145" s="140"/>
      <c r="I145" s="139">
        <v>32</v>
      </c>
      <c r="J145" s="139">
        <v>16</v>
      </c>
      <c r="K145" s="140">
        <v>30</v>
      </c>
      <c r="L145" s="139">
        <v>17</v>
      </c>
      <c r="M145" s="139">
        <v>9</v>
      </c>
      <c r="N145" s="139">
        <v>25</v>
      </c>
      <c r="O145" s="139">
        <v>9</v>
      </c>
      <c r="P145" s="151"/>
    </row>
    <row r="146" spans="1:16" ht="11.25" customHeight="1">
      <c r="A146" s="34" t="s">
        <v>80</v>
      </c>
      <c r="B146" s="139">
        <v>97</v>
      </c>
      <c r="C146" s="139">
        <v>3</v>
      </c>
      <c r="D146" s="140">
        <v>2</v>
      </c>
      <c r="E146" s="139">
        <v>1</v>
      </c>
      <c r="F146" s="139">
        <v>6</v>
      </c>
      <c r="G146" s="140">
        <v>2</v>
      </c>
      <c r="H146" s="140"/>
      <c r="I146" s="139">
        <v>52</v>
      </c>
      <c r="J146" s="54">
        <v>0</v>
      </c>
      <c r="K146" s="139">
        <v>22</v>
      </c>
      <c r="L146" s="140">
        <v>5</v>
      </c>
      <c r="M146" s="54">
        <v>0</v>
      </c>
      <c r="N146" s="54">
        <v>0</v>
      </c>
      <c r="O146" s="140">
        <v>4</v>
      </c>
      <c r="P146" s="151"/>
    </row>
    <row r="147" spans="1:16" ht="11.25" customHeight="1">
      <c r="A147" s="34" t="s">
        <v>61</v>
      </c>
      <c r="B147" s="139">
        <v>362</v>
      </c>
      <c r="C147" s="139">
        <v>15</v>
      </c>
      <c r="D147" s="139">
        <v>9</v>
      </c>
      <c r="E147" s="139">
        <v>6</v>
      </c>
      <c r="F147" s="139">
        <v>6</v>
      </c>
      <c r="G147" s="139">
        <v>27</v>
      </c>
      <c r="H147" s="140"/>
      <c r="I147" s="139">
        <v>176</v>
      </c>
      <c r="J147" s="139">
        <v>13</v>
      </c>
      <c r="K147" s="139">
        <v>11</v>
      </c>
      <c r="L147" s="139">
        <v>13</v>
      </c>
      <c r="M147" s="139">
        <v>37</v>
      </c>
      <c r="N147" s="139">
        <v>39</v>
      </c>
      <c r="O147" s="139">
        <v>10</v>
      </c>
      <c r="P147" s="151"/>
    </row>
    <row r="148" spans="1:16" ht="11.25" customHeight="1">
      <c r="A148" s="34" t="s">
        <v>62</v>
      </c>
      <c r="B148" s="139">
        <v>66</v>
      </c>
      <c r="C148" s="139">
        <v>1</v>
      </c>
      <c r="D148" s="139">
        <v>3</v>
      </c>
      <c r="E148" s="139">
        <v>2</v>
      </c>
      <c r="F148" s="139">
        <v>19</v>
      </c>
      <c r="G148" s="54">
        <v>0</v>
      </c>
      <c r="H148" s="140"/>
      <c r="I148" s="139">
        <v>21</v>
      </c>
      <c r="J148" s="139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51"/>
    </row>
    <row r="149" spans="1:16" ht="11.25" customHeight="1">
      <c r="A149" s="34" t="s">
        <v>63</v>
      </c>
      <c r="B149" s="139">
        <v>878</v>
      </c>
      <c r="C149" s="139">
        <v>19</v>
      </c>
      <c r="D149" s="139">
        <v>56</v>
      </c>
      <c r="E149" s="139">
        <v>86</v>
      </c>
      <c r="F149" s="139">
        <v>16</v>
      </c>
      <c r="G149" s="139">
        <v>30</v>
      </c>
      <c r="H149" s="140"/>
      <c r="I149" s="139">
        <v>107</v>
      </c>
      <c r="J149" s="139">
        <v>24</v>
      </c>
      <c r="K149" s="139">
        <v>46</v>
      </c>
      <c r="L149" s="139">
        <v>189</v>
      </c>
      <c r="M149" s="139">
        <v>34</v>
      </c>
      <c r="N149" s="139">
        <v>189</v>
      </c>
      <c r="O149" s="139">
        <v>82</v>
      </c>
      <c r="P149" s="151"/>
    </row>
    <row r="150" spans="1:16" ht="18.75" customHeight="1">
      <c r="A150" s="52" t="s">
        <v>83</v>
      </c>
      <c r="B150" s="139">
        <v>3</v>
      </c>
      <c r="C150" s="54">
        <v>0</v>
      </c>
      <c r="D150" s="139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51"/>
    </row>
    <row r="151" spans="1:16" ht="10.5" customHeight="1">
      <c r="A151" s="122"/>
      <c r="B151" s="139"/>
      <c r="C151" s="86"/>
      <c r="D151" s="139"/>
      <c r="E151" s="86"/>
      <c r="F151" s="139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57</v>
      </c>
      <c r="C152" s="284" t="s">
        <v>119</v>
      </c>
      <c r="D152" s="284" t="s">
        <v>132</v>
      </c>
      <c r="E152" s="284" t="s">
        <v>140</v>
      </c>
      <c r="F152" s="284" t="s">
        <v>141</v>
      </c>
      <c r="G152" s="284" t="s">
        <v>142</v>
      </c>
      <c r="H152" s="284"/>
      <c r="I152" s="284" t="s">
        <v>143</v>
      </c>
      <c r="J152" s="284" t="s">
        <v>137</v>
      </c>
      <c r="K152" s="284" t="s">
        <v>138</v>
      </c>
      <c r="L152" s="284" t="s">
        <v>144</v>
      </c>
      <c r="M152" s="284" t="s">
        <v>145</v>
      </c>
      <c r="N152" s="284" t="s">
        <v>146</v>
      </c>
      <c r="O152" s="284" t="s">
        <v>147</v>
      </c>
    </row>
    <row r="153" spans="1:16">
      <c r="A153" s="48" t="s">
        <v>57</v>
      </c>
      <c r="B153" s="136">
        <v>1627</v>
      </c>
      <c r="C153" s="136">
        <v>40</v>
      </c>
      <c r="D153" s="136">
        <v>82</v>
      </c>
      <c r="E153" s="136">
        <v>101</v>
      </c>
      <c r="F153" s="136">
        <v>73</v>
      </c>
      <c r="G153" s="136">
        <v>79</v>
      </c>
      <c r="H153" s="136"/>
      <c r="I153" s="136">
        <v>378</v>
      </c>
      <c r="J153" s="136">
        <v>63</v>
      </c>
      <c r="K153" s="136">
        <v>112</v>
      </c>
      <c r="L153" s="136">
        <v>234</v>
      </c>
      <c r="M153" s="85">
        <v>77</v>
      </c>
      <c r="N153" s="136">
        <v>279</v>
      </c>
      <c r="O153" s="136">
        <v>109</v>
      </c>
    </row>
    <row r="154" spans="1:16" ht="18">
      <c r="A154" s="49" t="s">
        <v>168</v>
      </c>
      <c r="B154" s="136"/>
      <c r="C154" s="137"/>
      <c r="D154" s="137"/>
      <c r="E154" s="137"/>
      <c r="F154" s="137"/>
      <c r="G154" s="137"/>
      <c r="H154" s="137"/>
      <c r="I154" s="137"/>
      <c r="J154" s="137"/>
      <c r="K154" s="138"/>
      <c r="L154" s="137"/>
      <c r="M154" s="54"/>
      <c r="N154" s="137"/>
      <c r="O154" s="137"/>
    </row>
    <row r="155" spans="1:16" ht="9" customHeight="1">
      <c r="A155" s="50" t="s">
        <v>79</v>
      </c>
      <c r="B155" s="139">
        <v>182</v>
      </c>
      <c r="C155" s="86">
        <v>1</v>
      </c>
      <c r="D155" s="140">
        <v>7</v>
      </c>
      <c r="E155" s="139">
        <v>4</v>
      </c>
      <c r="F155" s="139">
        <v>26</v>
      </c>
      <c r="G155" s="139">
        <v>7</v>
      </c>
      <c r="H155" s="140"/>
      <c r="I155" s="139">
        <v>27</v>
      </c>
      <c r="J155" s="139">
        <v>13</v>
      </c>
      <c r="K155" s="139">
        <v>30</v>
      </c>
      <c r="L155" s="139">
        <v>17</v>
      </c>
      <c r="M155" s="54">
        <v>6</v>
      </c>
      <c r="N155" s="139">
        <v>31</v>
      </c>
      <c r="O155" s="139">
        <v>13</v>
      </c>
    </row>
    <row r="156" spans="1:16" ht="9" customHeight="1">
      <c r="A156" s="34" t="s">
        <v>80</v>
      </c>
      <c r="B156" s="139">
        <v>102</v>
      </c>
      <c r="C156" s="139">
        <v>3</v>
      </c>
      <c r="D156" s="86">
        <v>4</v>
      </c>
      <c r="E156" s="139">
        <v>1</v>
      </c>
      <c r="F156" s="139">
        <v>7</v>
      </c>
      <c r="G156" s="86">
        <v>2</v>
      </c>
      <c r="H156" s="140"/>
      <c r="I156" s="139">
        <v>53</v>
      </c>
      <c r="J156" s="54">
        <v>0</v>
      </c>
      <c r="K156" s="139">
        <v>22</v>
      </c>
      <c r="L156" s="139">
        <v>5</v>
      </c>
      <c r="M156" s="54">
        <v>0</v>
      </c>
      <c r="N156" s="139">
        <v>1</v>
      </c>
      <c r="O156" s="139">
        <v>4</v>
      </c>
    </row>
    <row r="157" spans="1:16" ht="9" customHeight="1">
      <c r="A157" s="34" t="s">
        <v>61</v>
      </c>
      <c r="B157" s="139">
        <v>367</v>
      </c>
      <c r="C157" s="139">
        <v>15</v>
      </c>
      <c r="D157" s="139">
        <v>10</v>
      </c>
      <c r="E157" s="139">
        <v>6</v>
      </c>
      <c r="F157" s="139">
        <v>6</v>
      </c>
      <c r="G157" s="139">
        <v>39</v>
      </c>
      <c r="H157" s="140"/>
      <c r="I157" s="139">
        <v>167</v>
      </c>
      <c r="J157" s="139">
        <v>14</v>
      </c>
      <c r="K157" s="139">
        <v>12</v>
      </c>
      <c r="L157" s="139">
        <v>13</v>
      </c>
      <c r="M157" s="54">
        <v>37</v>
      </c>
      <c r="N157" s="139">
        <v>38</v>
      </c>
      <c r="O157" s="139">
        <v>10</v>
      </c>
    </row>
    <row r="158" spans="1:16" ht="9" customHeight="1">
      <c r="A158" s="34" t="s">
        <v>62</v>
      </c>
      <c r="B158" s="139">
        <v>63</v>
      </c>
      <c r="C158" s="139">
        <v>1</v>
      </c>
      <c r="D158" s="139">
        <v>3</v>
      </c>
      <c r="E158" s="139">
        <v>2</v>
      </c>
      <c r="F158" s="139">
        <v>19</v>
      </c>
      <c r="G158" s="54">
        <v>0</v>
      </c>
      <c r="H158" s="140"/>
      <c r="I158" s="139">
        <v>18</v>
      </c>
      <c r="J158" s="139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63</v>
      </c>
      <c r="B159" s="139">
        <v>908</v>
      </c>
      <c r="C159" s="139">
        <v>20</v>
      </c>
      <c r="D159" s="139">
        <v>57</v>
      </c>
      <c r="E159" s="139">
        <v>88</v>
      </c>
      <c r="F159" s="139">
        <v>14</v>
      </c>
      <c r="G159" s="139">
        <v>29</v>
      </c>
      <c r="H159" s="140"/>
      <c r="I159" s="139">
        <v>113</v>
      </c>
      <c r="J159" s="139">
        <v>25</v>
      </c>
      <c r="K159" s="139">
        <v>48</v>
      </c>
      <c r="L159" s="139">
        <v>195</v>
      </c>
      <c r="M159" s="54">
        <v>33</v>
      </c>
      <c r="N159" s="139">
        <v>204</v>
      </c>
      <c r="O159" s="139">
        <v>82</v>
      </c>
    </row>
    <row r="160" spans="1:16" ht="18">
      <c r="A160" s="34" t="s">
        <v>83</v>
      </c>
      <c r="B160" s="139">
        <v>5</v>
      </c>
      <c r="C160" s="54">
        <v>0</v>
      </c>
      <c r="D160" s="139">
        <v>1</v>
      </c>
      <c r="E160" s="54">
        <v>0</v>
      </c>
      <c r="F160" s="139">
        <v>1</v>
      </c>
      <c r="G160" s="86">
        <v>2</v>
      </c>
      <c r="H160" s="140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57</v>
      </c>
      <c r="B161" s="136">
        <v>1767</v>
      </c>
      <c r="C161" s="136">
        <v>43</v>
      </c>
      <c r="D161" s="136">
        <v>92</v>
      </c>
      <c r="E161" s="136">
        <v>107</v>
      </c>
      <c r="F161" s="136">
        <v>73</v>
      </c>
      <c r="G161" s="136">
        <v>81</v>
      </c>
      <c r="H161" s="136"/>
      <c r="I161" s="136">
        <v>423</v>
      </c>
      <c r="J161" s="136">
        <v>63</v>
      </c>
      <c r="K161" s="136">
        <v>125</v>
      </c>
      <c r="L161" s="136">
        <v>245</v>
      </c>
      <c r="M161" s="85">
        <v>85</v>
      </c>
      <c r="N161" s="136">
        <v>307</v>
      </c>
      <c r="O161" s="136">
        <v>123</v>
      </c>
    </row>
    <row r="162" spans="1:15" ht="18">
      <c r="A162" s="49" t="s">
        <v>169</v>
      </c>
      <c r="B162" s="139"/>
      <c r="C162" s="141"/>
      <c r="D162" s="141"/>
      <c r="E162" s="141"/>
      <c r="F162" s="141"/>
      <c r="G162" s="141"/>
      <c r="H162" s="141"/>
      <c r="I162" s="141"/>
      <c r="J162" s="141"/>
      <c r="K162" s="142"/>
      <c r="L162" s="141"/>
      <c r="M162" s="54"/>
      <c r="N162" s="141"/>
      <c r="O162" s="141"/>
    </row>
    <row r="163" spans="1:15" ht="8.25" customHeight="1">
      <c r="A163" s="50" t="s">
        <v>79</v>
      </c>
      <c r="B163" s="139">
        <v>236</v>
      </c>
      <c r="C163" s="86">
        <v>1</v>
      </c>
      <c r="D163" s="140">
        <v>19</v>
      </c>
      <c r="E163" s="139">
        <v>4</v>
      </c>
      <c r="F163" s="139">
        <v>26</v>
      </c>
      <c r="G163" s="139">
        <v>7</v>
      </c>
      <c r="H163" s="140"/>
      <c r="I163" s="139">
        <v>64</v>
      </c>
      <c r="J163" s="139">
        <v>9</v>
      </c>
      <c r="K163" s="140">
        <v>31</v>
      </c>
      <c r="L163" s="139">
        <v>20</v>
      </c>
      <c r="M163" s="54">
        <v>11</v>
      </c>
      <c r="N163" s="139">
        <v>31</v>
      </c>
      <c r="O163" s="139">
        <v>13</v>
      </c>
    </row>
    <row r="164" spans="1:15" ht="8.25" customHeight="1">
      <c r="A164" s="34" t="s">
        <v>80</v>
      </c>
      <c r="B164" s="139">
        <v>101</v>
      </c>
      <c r="C164" s="139">
        <v>3</v>
      </c>
      <c r="D164" s="86">
        <v>4</v>
      </c>
      <c r="E164" s="139">
        <v>1</v>
      </c>
      <c r="F164" s="139">
        <v>7</v>
      </c>
      <c r="G164" s="86">
        <v>2</v>
      </c>
      <c r="H164" s="140"/>
      <c r="I164" s="139">
        <v>52</v>
      </c>
      <c r="J164" s="54">
        <v>0</v>
      </c>
      <c r="K164" s="139">
        <v>22</v>
      </c>
      <c r="L164" s="140">
        <v>5</v>
      </c>
      <c r="M164" s="54">
        <v>0</v>
      </c>
      <c r="N164" s="139">
        <v>1</v>
      </c>
      <c r="O164" s="139">
        <v>4</v>
      </c>
    </row>
    <row r="165" spans="1:15" ht="8.25" customHeight="1">
      <c r="A165" s="34" t="s">
        <v>61</v>
      </c>
      <c r="B165" s="139">
        <v>375</v>
      </c>
      <c r="C165" s="139">
        <v>16</v>
      </c>
      <c r="D165" s="139">
        <v>10</v>
      </c>
      <c r="E165" s="139">
        <v>6</v>
      </c>
      <c r="F165" s="139">
        <v>6</v>
      </c>
      <c r="G165" s="139">
        <v>39</v>
      </c>
      <c r="H165" s="140"/>
      <c r="I165" s="139">
        <v>168</v>
      </c>
      <c r="J165" s="139">
        <v>14</v>
      </c>
      <c r="K165" s="139">
        <v>12</v>
      </c>
      <c r="L165" s="139">
        <v>13</v>
      </c>
      <c r="M165" s="54">
        <v>37</v>
      </c>
      <c r="N165" s="139">
        <v>44</v>
      </c>
      <c r="O165" s="139">
        <v>10</v>
      </c>
    </row>
    <row r="166" spans="1:15" ht="8.25" customHeight="1">
      <c r="A166" s="34" t="s">
        <v>62</v>
      </c>
      <c r="B166" s="139">
        <v>65</v>
      </c>
      <c r="C166" s="139">
        <v>1</v>
      </c>
      <c r="D166" s="139">
        <v>3</v>
      </c>
      <c r="E166" s="139">
        <v>3</v>
      </c>
      <c r="F166" s="139">
        <v>19</v>
      </c>
      <c r="G166" s="54">
        <v>0</v>
      </c>
      <c r="H166" s="140"/>
      <c r="I166" s="139">
        <v>18</v>
      </c>
      <c r="J166" s="139">
        <v>11</v>
      </c>
      <c r="K166" s="86">
        <v>1</v>
      </c>
      <c r="L166" s="86">
        <v>3</v>
      </c>
      <c r="M166" s="54">
        <v>1</v>
      </c>
      <c r="N166" s="139">
        <v>5</v>
      </c>
      <c r="O166" s="54">
        <v>0</v>
      </c>
    </row>
    <row r="167" spans="1:15" ht="8.25" customHeight="1">
      <c r="A167" s="34" t="s">
        <v>63</v>
      </c>
      <c r="B167" s="139">
        <v>985</v>
      </c>
      <c r="C167" s="139">
        <v>22</v>
      </c>
      <c r="D167" s="139">
        <v>55</v>
      </c>
      <c r="E167" s="139">
        <v>93</v>
      </c>
      <c r="F167" s="139">
        <v>14</v>
      </c>
      <c r="G167" s="139">
        <v>31</v>
      </c>
      <c r="H167" s="140"/>
      <c r="I167" s="139">
        <v>121</v>
      </c>
      <c r="J167" s="139">
        <v>29</v>
      </c>
      <c r="K167" s="139">
        <v>59</v>
      </c>
      <c r="L167" s="139">
        <v>203</v>
      </c>
      <c r="M167" s="54">
        <v>36</v>
      </c>
      <c r="N167" s="139">
        <v>226</v>
      </c>
      <c r="O167" s="139">
        <v>96</v>
      </c>
    </row>
    <row r="168" spans="1:15" ht="18">
      <c r="A168" s="34" t="s">
        <v>83</v>
      </c>
      <c r="B168" s="139">
        <v>5</v>
      </c>
      <c r="C168" s="54">
        <v>0</v>
      </c>
      <c r="D168" s="139">
        <v>1</v>
      </c>
      <c r="E168" s="54">
        <v>0</v>
      </c>
      <c r="F168" s="139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57</v>
      </c>
      <c r="B169" s="136">
        <v>1766</v>
      </c>
      <c r="C169" s="136">
        <v>45</v>
      </c>
      <c r="D169" s="136">
        <v>63</v>
      </c>
      <c r="E169" s="136">
        <v>115</v>
      </c>
      <c r="F169" s="136">
        <v>73</v>
      </c>
      <c r="G169" s="136">
        <v>82</v>
      </c>
      <c r="H169" s="136"/>
      <c r="I169" s="136">
        <v>421</v>
      </c>
      <c r="J169" s="136">
        <v>65</v>
      </c>
      <c r="K169" s="136">
        <v>129</v>
      </c>
      <c r="L169" s="136">
        <v>254</v>
      </c>
      <c r="M169" s="136">
        <v>81</v>
      </c>
      <c r="N169" s="136">
        <v>314</v>
      </c>
      <c r="O169" s="136">
        <v>124</v>
      </c>
    </row>
    <row r="170" spans="1:15" ht="18">
      <c r="A170" s="49" t="s">
        <v>170</v>
      </c>
      <c r="B170" s="139"/>
      <c r="C170" s="86"/>
      <c r="D170" s="139"/>
      <c r="E170" s="86"/>
      <c r="F170" s="139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79</v>
      </c>
      <c r="B171" s="139">
        <v>236</v>
      </c>
      <c r="C171" s="54">
        <v>0</v>
      </c>
      <c r="D171" s="139">
        <v>10</v>
      </c>
      <c r="E171" s="86">
        <v>5</v>
      </c>
      <c r="F171" s="139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80</v>
      </c>
      <c r="B172" s="139">
        <v>101</v>
      </c>
      <c r="C172" s="86">
        <v>3</v>
      </c>
      <c r="D172" s="139">
        <v>4</v>
      </c>
      <c r="E172" s="86">
        <v>1</v>
      </c>
      <c r="F172" s="139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61</v>
      </c>
      <c r="B173" s="139">
        <v>377</v>
      </c>
      <c r="C173" s="86">
        <v>20</v>
      </c>
      <c r="D173" s="139">
        <v>10</v>
      </c>
      <c r="E173" s="86">
        <v>6</v>
      </c>
      <c r="F173" s="139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62</v>
      </c>
      <c r="B174" s="139">
        <v>64</v>
      </c>
      <c r="C174" s="54">
        <v>0</v>
      </c>
      <c r="D174" s="139">
        <v>3</v>
      </c>
      <c r="E174" s="86">
        <v>3</v>
      </c>
      <c r="F174" s="139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63</v>
      </c>
      <c r="B175" s="139">
        <v>983</v>
      </c>
      <c r="C175" s="86">
        <v>22</v>
      </c>
      <c r="D175" s="139">
        <v>35</v>
      </c>
      <c r="E175" s="86">
        <v>100</v>
      </c>
      <c r="F175" s="139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83</v>
      </c>
      <c r="B176" s="139">
        <v>5</v>
      </c>
      <c r="C176" s="54">
        <v>0</v>
      </c>
      <c r="D176" s="139">
        <v>1</v>
      </c>
      <c r="E176" s="54">
        <v>0</v>
      </c>
      <c r="F176" s="139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57</v>
      </c>
      <c r="B177" s="136">
        <v>1795</v>
      </c>
      <c r="C177" s="136">
        <v>46</v>
      </c>
      <c r="D177" s="136">
        <v>64</v>
      </c>
      <c r="E177" s="136">
        <v>120</v>
      </c>
      <c r="F177" s="136">
        <v>56</v>
      </c>
      <c r="G177" s="136">
        <v>82</v>
      </c>
      <c r="H177" s="136"/>
      <c r="I177" s="136">
        <v>431</v>
      </c>
      <c r="J177" s="136">
        <v>72</v>
      </c>
      <c r="K177" s="136">
        <v>134</v>
      </c>
      <c r="L177" s="136">
        <v>252</v>
      </c>
      <c r="M177" s="136">
        <v>90</v>
      </c>
      <c r="N177" s="136">
        <v>323</v>
      </c>
      <c r="O177" s="136">
        <v>125</v>
      </c>
    </row>
    <row r="178" spans="1:15" s="41" customFormat="1" ht="21.75" customHeight="1">
      <c r="A178" s="49" t="s">
        <v>171</v>
      </c>
      <c r="B178" s="136"/>
      <c r="C178" s="137"/>
      <c r="D178" s="137"/>
      <c r="E178" s="137"/>
      <c r="F178" s="137"/>
      <c r="G178" s="137"/>
      <c r="H178" s="137"/>
      <c r="I178" s="137"/>
      <c r="J178" s="137"/>
      <c r="K178" s="138"/>
      <c r="L178" s="137"/>
      <c r="M178" s="137"/>
      <c r="N178" s="137"/>
      <c r="O178" s="137"/>
    </row>
    <row r="179" spans="1:15" s="41" customFormat="1" ht="9.75" customHeight="1">
      <c r="A179" s="50" t="s">
        <v>79</v>
      </c>
      <c r="B179" s="139">
        <v>258</v>
      </c>
      <c r="C179" s="54">
        <v>0</v>
      </c>
      <c r="D179" s="140">
        <v>11</v>
      </c>
      <c r="E179" s="139">
        <v>5</v>
      </c>
      <c r="F179" s="139">
        <v>9</v>
      </c>
      <c r="G179" s="139">
        <v>7</v>
      </c>
      <c r="H179" s="140"/>
      <c r="I179" s="139">
        <v>85</v>
      </c>
      <c r="J179" s="139">
        <v>12</v>
      </c>
      <c r="K179" s="140">
        <v>35</v>
      </c>
      <c r="L179" s="139">
        <v>26</v>
      </c>
      <c r="M179" s="139">
        <v>21</v>
      </c>
      <c r="N179" s="139">
        <v>33</v>
      </c>
      <c r="O179" s="139">
        <v>14</v>
      </c>
    </row>
    <row r="180" spans="1:15" ht="9.75" customHeight="1">
      <c r="A180" s="34" t="s">
        <v>80</v>
      </c>
      <c r="B180" s="139">
        <v>103</v>
      </c>
      <c r="C180" s="139">
        <v>3</v>
      </c>
      <c r="D180" s="140">
        <v>4</v>
      </c>
      <c r="E180" s="139">
        <v>1</v>
      </c>
      <c r="F180" s="139">
        <v>7</v>
      </c>
      <c r="G180" s="140">
        <v>2</v>
      </c>
      <c r="H180" s="140"/>
      <c r="I180" s="139">
        <v>53</v>
      </c>
      <c r="J180" s="54">
        <v>0</v>
      </c>
      <c r="K180" s="139">
        <v>22</v>
      </c>
      <c r="L180" s="140">
        <v>6</v>
      </c>
      <c r="M180" s="54">
        <v>0</v>
      </c>
      <c r="N180" s="140">
        <v>1</v>
      </c>
      <c r="O180" s="140">
        <v>4</v>
      </c>
    </row>
    <row r="181" spans="1:15" ht="9.75" customHeight="1">
      <c r="A181" s="34" t="s">
        <v>61</v>
      </c>
      <c r="B181" s="139">
        <v>349</v>
      </c>
      <c r="C181" s="139">
        <v>20</v>
      </c>
      <c r="D181" s="139">
        <v>10</v>
      </c>
      <c r="E181" s="139">
        <v>7</v>
      </c>
      <c r="F181" s="139">
        <v>6</v>
      </c>
      <c r="G181" s="139">
        <v>39</v>
      </c>
      <c r="H181" s="140"/>
      <c r="I181" s="139">
        <v>138</v>
      </c>
      <c r="J181" s="139">
        <v>16</v>
      </c>
      <c r="K181" s="139">
        <v>12</v>
      </c>
      <c r="L181" s="139">
        <v>13</v>
      </c>
      <c r="M181" s="139">
        <v>31</v>
      </c>
      <c r="N181" s="139">
        <v>47</v>
      </c>
      <c r="O181" s="139">
        <v>10</v>
      </c>
    </row>
    <row r="182" spans="1:15" ht="9.75" customHeight="1">
      <c r="A182" s="34" t="s">
        <v>62</v>
      </c>
      <c r="B182" s="139">
        <v>66</v>
      </c>
      <c r="C182" s="54">
        <v>0</v>
      </c>
      <c r="D182" s="139">
        <v>3</v>
      </c>
      <c r="E182" s="139">
        <v>3</v>
      </c>
      <c r="F182" s="139">
        <v>19</v>
      </c>
      <c r="G182" s="54">
        <v>0</v>
      </c>
      <c r="H182" s="140"/>
      <c r="I182" s="139">
        <v>19</v>
      </c>
      <c r="J182" s="139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63</v>
      </c>
      <c r="B183" s="139">
        <v>1014</v>
      </c>
      <c r="C183" s="139">
        <v>23</v>
      </c>
      <c r="D183" s="139">
        <v>35</v>
      </c>
      <c r="E183" s="139">
        <v>104</v>
      </c>
      <c r="F183" s="139">
        <v>14</v>
      </c>
      <c r="G183" s="139">
        <v>32</v>
      </c>
      <c r="H183" s="140"/>
      <c r="I183" s="139">
        <v>136</v>
      </c>
      <c r="J183" s="139">
        <v>32</v>
      </c>
      <c r="K183" s="139">
        <v>63</v>
      </c>
      <c r="L183" s="139">
        <v>203</v>
      </c>
      <c r="M183" s="139">
        <v>37</v>
      </c>
      <c r="N183" s="139">
        <v>238</v>
      </c>
      <c r="O183" s="139">
        <v>97</v>
      </c>
    </row>
    <row r="184" spans="1:15" ht="18">
      <c r="A184" s="52" t="s">
        <v>83</v>
      </c>
      <c r="B184" s="139">
        <v>5</v>
      </c>
      <c r="C184" s="54">
        <v>0</v>
      </c>
      <c r="D184" s="139">
        <v>1</v>
      </c>
      <c r="E184" s="54">
        <v>0</v>
      </c>
      <c r="F184" s="139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2"/>
      <c r="B185" s="139"/>
      <c r="C185" s="54"/>
      <c r="D185" s="139"/>
      <c r="E185" s="54"/>
      <c r="F185" s="139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57</v>
      </c>
      <c r="C186" s="284" t="s">
        <v>119</v>
      </c>
      <c r="D186" s="284" t="s">
        <v>132</v>
      </c>
      <c r="E186" s="284" t="s">
        <v>140</v>
      </c>
      <c r="F186" s="284" t="s">
        <v>141</v>
      </c>
      <c r="G186" s="284" t="s">
        <v>142</v>
      </c>
      <c r="H186" s="284"/>
      <c r="I186" s="284" t="s">
        <v>143</v>
      </c>
      <c r="J186" s="284" t="s">
        <v>137</v>
      </c>
      <c r="K186" s="284" t="s">
        <v>138</v>
      </c>
      <c r="L186" s="284" t="s">
        <v>144</v>
      </c>
      <c r="M186" s="284" t="s">
        <v>145</v>
      </c>
      <c r="N186" s="284" t="s">
        <v>146</v>
      </c>
      <c r="O186" s="284" t="s">
        <v>147</v>
      </c>
    </row>
    <row r="187" spans="1:15">
      <c r="A187" s="48" t="s">
        <v>57</v>
      </c>
      <c r="B187" s="136">
        <v>1528</v>
      </c>
      <c r="C187" s="136">
        <v>34</v>
      </c>
      <c r="D187" s="136">
        <v>65</v>
      </c>
      <c r="E187" s="136">
        <v>98</v>
      </c>
      <c r="F187" s="136">
        <v>83</v>
      </c>
      <c r="G187" s="136">
        <v>123</v>
      </c>
      <c r="H187" s="136"/>
      <c r="I187" s="136">
        <v>404</v>
      </c>
      <c r="J187" s="136">
        <v>55</v>
      </c>
      <c r="K187" s="136">
        <v>105</v>
      </c>
      <c r="L187" s="136">
        <v>272</v>
      </c>
      <c r="M187" s="85">
        <v>77</v>
      </c>
      <c r="N187" s="136">
        <v>151</v>
      </c>
      <c r="O187" s="136">
        <v>61</v>
      </c>
    </row>
    <row r="188" spans="1:15" ht="18">
      <c r="A188" s="49" t="s">
        <v>172</v>
      </c>
      <c r="B188" s="136"/>
      <c r="C188" s="137"/>
      <c r="D188" s="137"/>
      <c r="E188" s="137"/>
      <c r="F188" s="137"/>
      <c r="G188" s="137"/>
      <c r="H188" s="137"/>
      <c r="I188" s="137"/>
      <c r="J188" s="137"/>
      <c r="K188" s="138"/>
      <c r="L188" s="137"/>
      <c r="M188" s="54"/>
      <c r="N188" s="137"/>
      <c r="O188" s="137"/>
    </row>
    <row r="189" spans="1:15" ht="10.5" customHeight="1">
      <c r="A189" s="50" t="s">
        <v>79</v>
      </c>
      <c r="B189" s="214">
        <v>292</v>
      </c>
      <c r="C189" s="86">
        <v>0</v>
      </c>
      <c r="D189" s="86">
        <v>9</v>
      </c>
      <c r="E189" s="214">
        <v>10</v>
      </c>
      <c r="F189" s="214">
        <v>44</v>
      </c>
      <c r="G189" s="214">
        <v>36</v>
      </c>
      <c r="H189" s="86"/>
      <c r="I189" s="214">
        <v>97</v>
      </c>
      <c r="J189" s="214">
        <v>9</v>
      </c>
      <c r="K189" s="214">
        <v>29</v>
      </c>
      <c r="L189" s="214">
        <v>27</v>
      </c>
      <c r="M189" s="54">
        <v>8</v>
      </c>
      <c r="N189" s="214">
        <v>8</v>
      </c>
      <c r="O189" s="214">
        <v>15</v>
      </c>
    </row>
    <row r="190" spans="1:15" ht="10.5" customHeight="1">
      <c r="A190" s="34" t="s">
        <v>80</v>
      </c>
      <c r="B190" s="214">
        <v>91</v>
      </c>
      <c r="C190" s="214">
        <v>3</v>
      </c>
      <c r="D190" s="86">
        <v>4</v>
      </c>
      <c r="E190" s="214">
        <v>2</v>
      </c>
      <c r="F190" s="214">
        <v>8</v>
      </c>
      <c r="G190" s="86">
        <v>6</v>
      </c>
      <c r="H190" s="86"/>
      <c r="I190" s="214">
        <v>39</v>
      </c>
      <c r="J190" s="54">
        <v>0</v>
      </c>
      <c r="K190" s="214">
        <v>19</v>
      </c>
      <c r="L190" s="214">
        <v>4</v>
      </c>
      <c r="M190" s="54">
        <v>1</v>
      </c>
      <c r="N190" s="214">
        <v>1</v>
      </c>
      <c r="O190" s="214">
        <v>4</v>
      </c>
    </row>
    <row r="191" spans="1:15" ht="10.5" customHeight="1">
      <c r="A191" s="34" t="s">
        <v>61</v>
      </c>
      <c r="B191" s="214">
        <v>273</v>
      </c>
      <c r="C191" s="214">
        <v>14</v>
      </c>
      <c r="D191" s="214">
        <v>10</v>
      </c>
      <c r="E191" s="214">
        <v>19</v>
      </c>
      <c r="F191" s="214">
        <v>2</v>
      </c>
      <c r="G191" s="214">
        <v>4</v>
      </c>
      <c r="H191" s="86"/>
      <c r="I191" s="214">
        <v>118</v>
      </c>
      <c r="J191" s="214">
        <v>11</v>
      </c>
      <c r="K191" s="214">
        <v>12</v>
      </c>
      <c r="L191" s="214">
        <v>11</v>
      </c>
      <c r="M191" s="54">
        <v>30</v>
      </c>
      <c r="N191" s="214">
        <v>33</v>
      </c>
      <c r="O191" s="214">
        <v>9</v>
      </c>
    </row>
    <row r="192" spans="1:15" ht="10.5" customHeight="1">
      <c r="A192" s="34" t="s">
        <v>62</v>
      </c>
      <c r="B192" s="214">
        <v>90</v>
      </c>
      <c r="C192" s="214">
        <v>0</v>
      </c>
      <c r="D192" s="214">
        <v>3</v>
      </c>
      <c r="E192" s="214">
        <v>5</v>
      </c>
      <c r="F192" s="214">
        <v>1</v>
      </c>
      <c r="G192" s="54">
        <v>18</v>
      </c>
      <c r="H192" s="86"/>
      <c r="I192" s="214">
        <v>16</v>
      </c>
      <c r="J192" s="214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63</v>
      </c>
      <c r="B193" s="214">
        <v>777</v>
      </c>
      <c r="C193" s="214">
        <v>17</v>
      </c>
      <c r="D193" s="214">
        <v>38</v>
      </c>
      <c r="E193" s="214">
        <v>62</v>
      </c>
      <c r="F193" s="214">
        <v>25</v>
      </c>
      <c r="G193" s="214">
        <v>59</v>
      </c>
      <c r="H193" s="86"/>
      <c r="I193" s="214">
        <v>134</v>
      </c>
      <c r="J193" s="214">
        <v>23</v>
      </c>
      <c r="K193" s="214">
        <v>41</v>
      </c>
      <c r="L193" s="214">
        <v>226</v>
      </c>
      <c r="M193" s="54">
        <v>32</v>
      </c>
      <c r="N193" s="214">
        <v>88</v>
      </c>
      <c r="O193" s="214">
        <v>32</v>
      </c>
    </row>
    <row r="194" spans="1:16" ht="18">
      <c r="A194" s="34" t="s">
        <v>83</v>
      </c>
      <c r="B194" s="214">
        <v>5</v>
      </c>
      <c r="C194" s="54">
        <v>0</v>
      </c>
      <c r="D194" s="214">
        <v>1</v>
      </c>
      <c r="E194" s="54">
        <v>0</v>
      </c>
      <c r="F194" s="214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57</v>
      </c>
      <c r="B195" s="139">
        <v>1517</v>
      </c>
      <c r="C195" s="139">
        <v>25</v>
      </c>
      <c r="D195" s="139">
        <v>68</v>
      </c>
      <c r="E195" s="139">
        <v>160</v>
      </c>
      <c r="F195" s="139">
        <v>86</v>
      </c>
      <c r="G195" s="139">
        <v>122</v>
      </c>
      <c r="H195" s="139"/>
      <c r="I195" s="139">
        <v>409</v>
      </c>
      <c r="J195" s="139">
        <v>45</v>
      </c>
      <c r="K195" s="139">
        <v>120</v>
      </c>
      <c r="L195" s="139">
        <v>213</v>
      </c>
      <c r="M195" s="54">
        <v>62</v>
      </c>
      <c r="N195" s="139">
        <v>151</v>
      </c>
      <c r="O195" s="139">
        <v>56</v>
      </c>
    </row>
    <row r="196" spans="1:16" ht="18">
      <c r="A196" s="49" t="s">
        <v>173</v>
      </c>
      <c r="B196" s="139"/>
      <c r="C196" s="141"/>
      <c r="D196" s="141"/>
      <c r="E196" s="141"/>
      <c r="F196" s="141"/>
      <c r="G196" s="141"/>
      <c r="H196" s="141"/>
      <c r="I196" s="141"/>
      <c r="J196" s="141"/>
      <c r="K196" s="142"/>
      <c r="L196" s="141"/>
      <c r="M196" s="54"/>
      <c r="N196" s="141"/>
      <c r="O196" s="141"/>
    </row>
    <row r="197" spans="1:16" ht="9.75" customHeight="1">
      <c r="A197" s="50" t="s">
        <v>79</v>
      </c>
      <c r="B197" s="139">
        <v>209</v>
      </c>
      <c r="C197" s="54">
        <v>0</v>
      </c>
      <c r="D197" s="140">
        <v>7</v>
      </c>
      <c r="E197" s="139">
        <v>10</v>
      </c>
      <c r="F197" s="139">
        <v>46</v>
      </c>
      <c r="G197" s="139">
        <v>36</v>
      </c>
      <c r="H197" s="140"/>
      <c r="I197" s="139">
        <v>68</v>
      </c>
      <c r="J197" s="139" t="s">
        <v>153</v>
      </c>
      <c r="K197" s="140">
        <v>12</v>
      </c>
      <c r="L197" s="139">
        <v>12</v>
      </c>
      <c r="M197" s="54">
        <v>0</v>
      </c>
      <c r="N197" s="139">
        <v>12</v>
      </c>
      <c r="O197" s="139">
        <v>6</v>
      </c>
    </row>
    <row r="198" spans="1:16" ht="9.75" customHeight="1">
      <c r="A198" s="34" t="s">
        <v>80</v>
      </c>
      <c r="B198" s="139">
        <v>120</v>
      </c>
      <c r="C198" s="139">
        <v>3</v>
      </c>
      <c r="D198" s="86">
        <v>5</v>
      </c>
      <c r="E198" s="139">
        <v>8</v>
      </c>
      <c r="F198" s="139">
        <v>8</v>
      </c>
      <c r="G198" s="86">
        <v>7</v>
      </c>
      <c r="H198" s="140"/>
      <c r="I198" s="139">
        <v>43</v>
      </c>
      <c r="J198" s="54">
        <v>4</v>
      </c>
      <c r="K198" s="139">
        <v>34</v>
      </c>
      <c r="L198" s="140">
        <v>4</v>
      </c>
      <c r="M198" s="54">
        <v>0</v>
      </c>
      <c r="N198" s="139" t="s">
        <v>153</v>
      </c>
      <c r="O198" s="139">
        <v>4</v>
      </c>
    </row>
    <row r="199" spans="1:16" ht="9.75" customHeight="1">
      <c r="A199" s="34" t="s">
        <v>61</v>
      </c>
      <c r="B199" s="139">
        <v>188</v>
      </c>
      <c r="C199" s="139">
        <v>4</v>
      </c>
      <c r="D199" s="139">
        <v>7</v>
      </c>
      <c r="E199" s="139">
        <v>12</v>
      </c>
      <c r="F199" s="139">
        <v>3</v>
      </c>
      <c r="G199" s="139">
        <v>4</v>
      </c>
      <c r="H199" s="140"/>
      <c r="I199" s="139">
        <v>98</v>
      </c>
      <c r="J199" s="139">
        <v>8</v>
      </c>
      <c r="K199" s="139">
        <v>26</v>
      </c>
      <c r="L199" s="139">
        <v>9</v>
      </c>
      <c r="M199" s="54">
        <v>0</v>
      </c>
      <c r="N199" s="139">
        <v>15</v>
      </c>
      <c r="O199" s="139">
        <v>2</v>
      </c>
    </row>
    <row r="200" spans="1:16" ht="9.75" customHeight="1">
      <c r="A200" s="34" t="s">
        <v>62</v>
      </c>
      <c r="B200" s="139">
        <v>142</v>
      </c>
      <c r="C200" s="54">
        <v>0</v>
      </c>
      <c r="D200" s="139">
        <v>10</v>
      </c>
      <c r="E200" s="139">
        <v>17</v>
      </c>
      <c r="F200" s="139" t="s">
        <v>153</v>
      </c>
      <c r="G200" s="54">
        <v>18</v>
      </c>
      <c r="H200" s="140"/>
      <c r="I200" s="139">
        <v>16</v>
      </c>
      <c r="J200" s="139">
        <v>12</v>
      </c>
      <c r="K200" s="86">
        <v>4</v>
      </c>
      <c r="L200" s="86">
        <v>3</v>
      </c>
      <c r="M200" s="54">
        <v>38</v>
      </c>
      <c r="N200" s="139">
        <v>21</v>
      </c>
      <c r="O200" s="54">
        <v>3</v>
      </c>
    </row>
    <row r="201" spans="1:16" ht="9.75" customHeight="1">
      <c r="A201" s="34" t="s">
        <v>63</v>
      </c>
      <c r="B201" s="139">
        <v>855</v>
      </c>
      <c r="C201" s="139">
        <v>18</v>
      </c>
      <c r="D201" s="139">
        <v>38</v>
      </c>
      <c r="E201" s="139">
        <v>113</v>
      </c>
      <c r="F201" s="139">
        <v>28</v>
      </c>
      <c r="G201" s="139">
        <v>57</v>
      </c>
      <c r="H201" s="140"/>
      <c r="I201" s="139">
        <v>184</v>
      </c>
      <c r="J201" s="139">
        <v>21</v>
      </c>
      <c r="K201" s="139">
        <v>44</v>
      </c>
      <c r="L201" s="139">
        <v>184</v>
      </c>
      <c r="M201" s="54">
        <v>24</v>
      </c>
      <c r="N201" s="139">
        <v>103</v>
      </c>
      <c r="O201" s="139">
        <v>41</v>
      </c>
    </row>
    <row r="202" spans="1:16" ht="18">
      <c r="A202" s="34" t="s">
        <v>83</v>
      </c>
      <c r="B202" s="139">
        <v>3</v>
      </c>
      <c r="C202" s="54">
        <v>0</v>
      </c>
      <c r="D202" s="139">
        <v>1</v>
      </c>
      <c r="E202" s="54">
        <v>0</v>
      </c>
      <c r="F202" s="139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57</v>
      </c>
      <c r="B203" s="136">
        <v>1497</v>
      </c>
      <c r="C203" s="136">
        <v>25</v>
      </c>
      <c r="D203" s="136">
        <v>69</v>
      </c>
      <c r="E203" s="136">
        <v>145</v>
      </c>
      <c r="F203" s="136">
        <v>85</v>
      </c>
      <c r="G203" s="136">
        <v>123</v>
      </c>
      <c r="H203" s="136"/>
      <c r="I203" s="136">
        <v>393</v>
      </c>
      <c r="J203" s="136">
        <v>51</v>
      </c>
      <c r="K203" s="136">
        <v>125</v>
      </c>
      <c r="L203" s="136">
        <v>215</v>
      </c>
      <c r="M203" s="85">
        <v>60</v>
      </c>
      <c r="N203" s="136">
        <v>150</v>
      </c>
      <c r="O203" s="85">
        <v>56</v>
      </c>
      <c r="P203" s="151"/>
    </row>
    <row r="204" spans="1:16" ht="18">
      <c r="A204" s="49" t="s">
        <v>174</v>
      </c>
      <c r="B204" s="139"/>
      <c r="C204" s="141"/>
      <c r="D204" s="141"/>
      <c r="E204" s="141"/>
      <c r="F204" s="141"/>
      <c r="G204" s="141"/>
      <c r="H204" s="141"/>
      <c r="I204" s="141"/>
      <c r="J204" s="141"/>
      <c r="K204" s="142"/>
      <c r="L204" s="141"/>
      <c r="M204" s="54"/>
      <c r="N204" s="141"/>
      <c r="O204" s="54"/>
      <c r="P204" s="151"/>
    </row>
    <row r="205" spans="1:16" ht="10.5" customHeight="1">
      <c r="A205" s="50" t="s">
        <v>79</v>
      </c>
      <c r="B205" s="139">
        <v>194</v>
      </c>
      <c r="C205" s="54">
        <v>0</v>
      </c>
      <c r="D205" s="140">
        <v>7</v>
      </c>
      <c r="E205" s="139">
        <v>6</v>
      </c>
      <c r="F205" s="139">
        <v>46</v>
      </c>
      <c r="G205" s="139">
        <v>37</v>
      </c>
      <c r="H205" s="140"/>
      <c r="I205" s="139">
        <v>48</v>
      </c>
      <c r="J205" s="139">
        <v>0</v>
      </c>
      <c r="K205" s="140">
        <v>17</v>
      </c>
      <c r="L205" s="139">
        <v>15</v>
      </c>
      <c r="M205" s="54">
        <v>1</v>
      </c>
      <c r="N205" s="139">
        <v>11</v>
      </c>
      <c r="O205" s="54">
        <v>6</v>
      </c>
      <c r="P205" s="151"/>
    </row>
    <row r="206" spans="1:16" ht="10.5" customHeight="1">
      <c r="A206" s="34" t="s">
        <v>80</v>
      </c>
      <c r="B206" s="139">
        <v>126</v>
      </c>
      <c r="C206" s="139">
        <v>3</v>
      </c>
      <c r="D206" s="86">
        <v>8</v>
      </c>
      <c r="E206" s="139">
        <v>8</v>
      </c>
      <c r="F206" s="139">
        <v>8</v>
      </c>
      <c r="G206" s="86">
        <v>7</v>
      </c>
      <c r="H206" s="140"/>
      <c r="I206" s="139">
        <v>47</v>
      </c>
      <c r="J206" s="54">
        <v>4</v>
      </c>
      <c r="K206" s="139">
        <v>34</v>
      </c>
      <c r="L206" s="140">
        <v>3</v>
      </c>
      <c r="M206" s="54">
        <v>0</v>
      </c>
      <c r="N206" s="139">
        <v>0</v>
      </c>
      <c r="O206" s="54">
        <v>4</v>
      </c>
      <c r="P206" s="151"/>
    </row>
    <row r="207" spans="1:16" ht="10.5" customHeight="1">
      <c r="A207" s="34" t="s">
        <v>61</v>
      </c>
      <c r="B207" s="139">
        <v>191</v>
      </c>
      <c r="C207" s="139">
        <v>4</v>
      </c>
      <c r="D207" s="139">
        <v>6</v>
      </c>
      <c r="E207" s="139">
        <v>13</v>
      </c>
      <c r="F207" s="139">
        <v>4</v>
      </c>
      <c r="G207" s="139">
        <v>4</v>
      </c>
      <c r="H207" s="140"/>
      <c r="I207" s="139">
        <v>102</v>
      </c>
      <c r="J207" s="139">
        <v>6</v>
      </c>
      <c r="K207" s="139">
        <v>25</v>
      </c>
      <c r="L207" s="139">
        <v>10</v>
      </c>
      <c r="M207" s="54">
        <v>0</v>
      </c>
      <c r="N207" s="139">
        <v>15</v>
      </c>
      <c r="O207" s="54">
        <v>2</v>
      </c>
      <c r="P207" s="151"/>
    </row>
    <row r="208" spans="1:16" ht="10.5" customHeight="1">
      <c r="A208" s="34" t="s">
        <v>62</v>
      </c>
      <c r="B208" s="139">
        <v>140</v>
      </c>
      <c r="C208" s="54">
        <v>0</v>
      </c>
      <c r="D208" s="139">
        <v>10</v>
      </c>
      <c r="E208" s="139">
        <v>19</v>
      </c>
      <c r="F208" s="139">
        <v>0</v>
      </c>
      <c r="G208" s="54">
        <v>18</v>
      </c>
      <c r="H208" s="140"/>
      <c r="I208" s="139">
        <v>16</v>
      </c>
      <c r="J208" s="139">
        <v>14</v>
      </c>
      <c r="K208" s="86">
        <v>4</v>
      </c>
      <c r="L208" s="86">
        <v>3</v>
      </c>
      <c r="M208" s="54">
        <v>35</v>
      </c>
      <c r="N208" s="139">
        <v>18</v>
      </c>
      <c r="O208" s="54">
        <v>3</v>
      </c>
      <c r="P208" s="151"/>
    </row>
    <row r="209" spans="1:16" ht="10.5" customHeight="1">
      <c r="A209" s="34" t="s">
        <v>63</v>
      </c>
      <c r="B209" s="139">
        <v>844</v>
      </c>
      <c r="C209" s="139">
        <v>18</v>
      </c>
      <c r="D209" s="139">
        <v>38</v>
      </c>
      <c r="E209" s="139">
        <v>99</v>
      </c>
      <c r="F209" s="139">
        <v>26</v>
      </c>
      <c r="G209" s="139">
        <v>57</v>
      </c>
      <c r="H209" s="140"/>
      <c r="I209" s="139">
        <v>180</v>
      </c>
      <c r="J209" s="139">
        <v>27</v>
      </c>
      <c r="K209" s="139">
        <v>45</v>
      </c>
      <c r="L209" s="139">
        <v>183</v>
      </c>
      <c r="M209" s="54">
        <v>24</v>
      </c>
      <c r="N209" s="139">
        <v>106</v>
      </c>
      <c r="O209" s="54">
        <v>41</v>
      </c>
      <c r="P209" s="151"/>
    </row>
    <row r="210" spans="1:16" ht="18">
      <c r="A210" s="34" t="s">
        <v>83</v>
      </c>
      <c r="B210" s="139">
        <v>2</v>
      </c>
      <c r="C210" s="54">
        <v>0</v>
      </c>
      <c r="D210" s="54">
        <v>0</v>
      </c>
      <c r="E210" s="54">
        <v>0</v>
      </c>
      <c r="F210" s="139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51"/>
    </row>
    <row r="211" spans="1:16" s="196" customFormat="1">
      <c r="A211" s="51" t="s">
        <v>57</v>
      </c>
      <c r="B211" s="195">
        <v>1600</v>
      </c>
      <c r="C211" s="216">
        <v>21</v>
      </c>
      <c r="D211" s="136">
        <v>73</v>
      </c>
      <c r="E211" s="136">
        <v>168</v>
      </c>
      <c r="F211" s="136">
        <v>85</v>
      </c>
      <c r="G211" s="136">
        <v>127</v>
      </c>
      <c r="H211" s="136"/>
      <c r="I211" s="136">
        <v>437</v>
      </c>
      <c r="J211" s="136">
        <v>72</v>
      </c>
      <c r="K211" s="136">
        <v>128</v>
      </c>
      <c r="L211" s="136">
        <v>221</v>
      </c>
      <c r="M211" s="85">
        <v>60</v>
      </c>
      <c r="N211" s="136">
        <v>151</v>
      </c>
      <c r="O211" s="136">
        <v>57</v>
      </c>
      <c r="P211" s="217"/>
    </row>
    <row r="212" spans="1:16" ht="18">
      <c r="A212" s="49" t="s">
        <v>175</v>
      </c>
      <c r="B212" s="39"/>
      <c r="C212" s="215"/>
      <c r="D212" s="141"/>
      <c r="E212" s="141"/>
      <c r="F212" s="141"/>
      <c r="G212" s="141"/>
      <c r="H212" s="141"/>
      <c r="I212" s="141"/>
      <c r="J212" s="141"/>
      <c r="K212" s="142"/>
      <c r="L212" s="141"/>
      <c r="M212" s="54"/>
      <c r="N212" s="141"/>
      <c r="O212" s="141"/>
      <c r="P212" s="217"/>
    </row>
    <row r="213" spans="1:16" ht="9.75" customHeight="1">
      <c r="A213" s="50" t="s">
        <v>79</v>
      </c>
      <c r="B213" s="39">
        <v>242</v>
      </c>
      <c r="C213" s="214">
        <v>0</v>
      </c>
      <c r="D213" s="140">
        <v>9</v>
      </c>
      <c r="E213" s="139">
        <v>6</v>
      </c>
      <c r="F213" s="139">
        <v>46</v>
      </c>
      <c r="G213" s="139">
        <v>39</v>
      </c>
      <c r="H213" s="140"/>
      <c r="I213" s="139">
        <v>92</v>
      </c>
      <c r="J213" s="139">
        <v>0</v>
      </c>
      <c r="K213" s="140">
        <v>17</v>
      </c>
      <c r="L213" s="139">
        <v>15</v>
      </c>
      <c r="M213" s="54">
        <v>1</v>
      </c>
      <c r="N213" s="139">
        <v>11</v>
      </c>
      <c r="O213" s="139">
        <v>6</v>
      </c>
      <c r="P213" s="217"/>
    </row>
    <row r="214" spans="1:16" ht="9.75" customHeight="1">
      <c r="A214" s="34" t="s">
        <v>80</v>
      </c>
      <c r="B214" s="39">
        <v>139</v>
      </c>
      <c r="C214" s="214">
        <v>3</v>
      </c>
      <c r="D214" s="86">
        <v>8</v>
      </c>
      <c r="E214" s="139">
        <v>14</v>
      </c>
      <c r="F214" s="139">
        <v>6</v>
      </c>
      <c r="G214" s="86">
        <v>7</v>
      </c>
      <c r="H214" s="140"/>
      <c r="I214" s="139">
        <v>45</v>
      </c>
      <c r="J214" s="54">
        <v>13</v>
      </c>
      <c r="K214" s="139">
        <v>34</v>
      </c>
      <c r="L214" s="140">
        <v>4</v>
      </c>
      <c r="M214" s="54">
        <v>0</v>
      </c>
      <c r="N214" s="139">
        <v>0</v>
      </c>
      <c r="O214" s="139">
        <v>5</v>
      </c>
      <c r="P214" s="217"/>
    </row>
    <row r="215" spans="1:16" ht="9.75" customHeight="1">
      <c r="A215" s="34" t="s">
        <v>61</v>
      </c>
      <c r="B215" s="39">
        <v>194</v>
      </c>
      <c r="C215" s="214">
        <v>4</v>
      </c>
      <c r="D215" s="139">
        <v>6</v>
      </c>
      <c r="E215" s="139">
        <v>13</v>
      </c>
      <c r="F215" s="139">
        <v>6</v>
      </c>
      <c r="G215" s="139">
        <v>4</v>
      </c>
      <c r="H215" s="140"/>
      <c r="I215" s="139">
        <v>101</v>
      </c>
      <c r="J215" s="139">
        <v>7</v>
      </c>
      <c r="K215" s="139">
        <v>25</v>
      </c>
      <c r="L215" s="139">
        <v>11</v>
      </c>
      <c r="M215" s="54">
        <v>0</v>
      </c>
      <c r="N215" s="139">
        <v>15</v>
      </c>
      <c r="O215" s="139">
        <v>2</v>
      </c>
      <c r="P215" s="217"/>
    </row>
    <row r="216" spans="1:16" ht="9.75" customHeight="1">
      <c r="A216" s="34" t="s">
        <v>62</v>
      </c>
      <c r="B216" s="39">
        <v>171</v>
      </c>
      <c r="C216" s="214">
        <v>0</v>
      </c>
      <c r="D216" s="139">
        <v>10</v>
      </c>
      <c r="E216" s="139">
        <v>46</v>
      </c>
      <c r="F216" s="139">
        <v>0</v>
      </c>
      <c r="G216" s="54">
        <v>18</v>
      </c>
      <c r="H216" s="140"/>
      <c r="I216" s="139">
        <v>19</v>
      </c>
      <c r="J216" s="139">
        <v>16</v>
      </c>
      <c r="K216" s="86">
        <v>5</v>
      </c>
      <c r="L216" s="86">
        <v>3</v>
      </c>
      <c r="M216" s="54">
        <v>35</v>
      </c>
      <c r="N216" s="139">
        <v>16</v>
      </c>
      <c r="O216" s="54">
        <v>3</v>
      </c>
      <c r="P216" s="217"/>
    </row>
    <row r="217" spans="1:16" ht="9.75" customHeight="1">
      <c r="A217" s="34" t="s">
        <v>63</v>
      </c>
      <c r="B217" s="39">
        <v>852</v>
      </c>
      <c r="C217" s="214">
        <v>14</v>
      </c>
      <c r="D217" s="139">
        <v>40</v>
      </c>
      <c r="E217" s="139">
        <v>89</v>
      </c>
      <c r="F217" s="139">
        <v>26</v>
      </c>
      <c r="G217" s="139">
        <v>59</v>
      </c>
      <c r="H217" s="140"/>
      <c r="I217" s="139">
        <v>180</v>
      </c>
      <c r="J217" s="139">
        <v>36</v>
      </c>
      <c r="K217" s="139">
        <v>47</v>
      </c>
      <c r="L217" s="139">
        <v>187</v>
      </c>
      <c r="M217" s="54">
        <v>24</v>
      </c>
      <c r="N217" s="139">
        <v>109</v>
      </c>
      <c r="O217" s="139">
        <v>41</v>
      </c>
      <c r="P217" s="217"/>
    </row>
    <row r="218" spans="1:16" ht="18">
      <c r="A218" s="52" t="s">
        <v>83</v>
      </c>
      <c r="B218" s="39">
        <v>2</v>
      </c>
      <c r="C218" s="214">
        <v>0</v>
      </c>
      <c r="D218" s="214">
        <v>0</v>
      </c>
      <c r="E218" s="54">
        <v>0</v>
      </c>
      <c r="F218" s="139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217"/>
    </row>
    <row r="219" spans="1:16">
      <c r="A219" s="226"/>
      <c r="B219" s="39"/>
      <c r="C219" s="214"/>
      <c r="D219" s="214"/>
      <c r="E219" s="54"/>
      <c r="F219" s="139"/>
      <c r="G219" s="54"/>
      <c r="H219" s="86"/>
      <c r="I219" s="54"/>
      <c r="J219" s="54"/>
      <c r="K219" s="54"/>
      <c r="L219" s="86"/>
      <c r="M219" s="54"/>
      <c r="N219" s="54"/>
      <c r="O219" s="54"/>
      <c r="P219" s="217"/>
    </row>
    <row r="220" spans="1:16" ht="45">
      <c r="A220" s="227"/>
      <c r="B220" s="42" t="s">
        <v>57</v>
      </c>
      <c r="C220" s="284" t="s">
        <v>119</v>
      </c>
      <c r="D220" s="284" t="s">
        <v>132</v>
      </c>
      <c r="E220" s="284" t="s">
        <v>140</v>
      </c>
      <c r="F220" s="284" t="s">
        <v>141</v>
      </c>
      <c r="G220" s="284" t="s">
        <v>142</v>
      </c>
      <c r="H220" s="284"/>
      <c r="I220" s="284" t="s">
        <v>143</v>
      </c>
      <c r="J220" s="284" t="s">
        <v>137</v>
      </c>
      <c r="K220" s="284" t="s">
        <v>138</v>
      </c>
      <c r="L220" s="284" t="s">
        <v>144</v>
      </c>
      <c r="M220" s="284" t="s">
        <v>145</v>
      </c>
      <c r="N220" s="284" t="s">
        <v>146</v>
      </c>
      <c r="O220" s="284" t="s">
        <v>147</v>
      </c>
      <c r="P220" s="217"/>
    </row>
    <row r="221" spans="1:16">
      <c r="A221" s="48" t="s">
        <v>57</v>
      </c>
      <c r="B221" s="195">
        <v>1640</v>
      </c>
      <c r="C221" s="216">
        <v>20</v>
      </c>
      <c r="D221" s="136">
        <v>99</v>
      </c>
      <c r="E221" s="136">
        <v>163</v>
      </c>
      <c r="F221" s="136">
        <v>88</v>
      </c>
      <c r="G221" s="136">
        <v>127</v>
      </c>
      <c r="H221" s="136"/>
      <c r="I221" s="136">
        <v>415</v>
      </c>
      <c r="J221" s="136">
        <v>71</v>
      </c>
      <c r="K221" s="136">
        <v>144</v>
      </c>
      <c r="L221" s="136">
        <v>232</v>
      </c>
      <c r="M221" s="85">
        <v>68</v>
      </c>
      <c r="N221" s="136">
        <v>146</v>
      </c>
      <c r="O221" s="136">
        <v>67</v>
      </c>
      <c r="P221" s="217"/>
    </row>
    <row r="222" spans="1:16" ht="18">
      <c r="A222" s="49" t="s">
        <v>176</v>
      </c>
      <c r="B222" s="195"/>
      <c r="C222" s="215"/>
      <c r="D222" s="141"/>
      <c r="E222" s="141"/>
      <c r="F222" s="141"/>
      <c r="G222" s="141"/>
      <c r="H222" s="141"/>
      <c r="I222" s="141"/>
      <c r="J222" s="141"/>
      <c r="K222" s="142"/>
      <c r="L222" s="141"/>
      <c r="M222" s="54"/>
      <c r="N222" s="141"/>
      <c r="O222" s="141"/>
      <c r="P222" s="217"/>
    </row>
    <row r="223" spans="1:16">
      <c r="A223" s="50" t="s">
        <v>79</v>
      </c>
      <c r="B223" s="195">
        <v>196</v>
      </c>
      <c r="C223" s="214">
        <v>0</v>
      </c>
      <c r="D223" s="140">
        <v>9</v>
      </c>
      <c r="E223" s="139">
        <v>6</v>
      </c>
      <c r="F223" s="139">
        <v>46</v>
      </c>
      <c r="G223" s="139">
        <v>34</v>
      </c>
      <c r="H223" s="140"/>
      <c r="I223" s="139">
        <v>43</v>
      </c>
      <c r="J223" s="139">
        <v>1</v>
      </c>
      <c r="K223" s="140">
        <v>18</v>
      </c>
      <c r="L223" s="139">
        <v>15</v>
      </c>
      <c r="M223" s="54">
        <v>1</v>
      </c>
      <c r="N223" s="139">
        <v>11</v>
      </c>
      <c r="O223" s="139">
        <v>12</v>
      </c>
      <c r="P223" s="217"/>
    </row>
    <row r="224" spans="1:16">
      <c r="A224" s="34" t="s">
        <v>80</v>
      </c>
      <c r="B224" s="195">
        <v>130</v>
      </c>
      <c r="C224" s="214">
        <v>3</v>
      </c>
      <c r="D224" s="86">
        <v>14</v>
      </c>
      <c r="E224" s="139">
        <v>17</v>
      </c>
      <c r="F224" s="139">
        <v>6</v>
      </c>
      <c r="G224" s="86">
        <v>6</v>
      </c>
      <c r="H224" s="140"/>
      <c r="I224" s="139">
        <v>37</v>
      </c>
      <c r="J224" s="54">
        <v>13</v>
      </c>
      <c r="K224" s="139">
        <v>30</v>
      </c>
      <c r="L224" s="140">
        <v>3</v>
      </c>
      <c r="M224" s="214">
        <v>0</v>
      </c>
      <c r="N224" s="214">
        <v>0</v>
      </c>
      <c r="O224" s="139">
        <v>1</v>
      </c>
      <c r="P224" s="217"/>
    </row>
    <row r="225" spans="1:16">
      <c r="A225" s="34" t="s">
        <v>61</v>
      </c>
      <c r="B225" s="195">
        <v>174</v>
      </c>
      <c r="C225" s="214">
        <v>5</v>
      </c>
      <c r="D225" s="139">
        <v>7</v>
      </c>
      <c r="E225" s="139">
        <v>11</v>
      </c>
      <c r="F225" s="139">
        <v>6</v>
      </c>
      <c r="G225" s="139">
        <v>5</v>
      </c>
      <c r="H225" s="140"/>
      <c r="I225" s="139">
        <v>80</v>
      </c>
      <c r="J225" s="139">
        <v>7</v>
      </c>
      <c r="K225" s="139">
        <v>25</v>
      </c>
      <c r="L225" s="139">
        <v>10</v>
      </c>
      <c r="M225" s="214">
        <v>0</v>
      </c>
      <c r="N225" s="139">
        <v>17</v>
      </c>
      <c r="O225" s="139">
        <v>1</v>
      </c>
      <c r="P225" s="217"/>
    </row>
    <row r="226" spans="1:16">
      <c r="A226" s="34" t="s">
        <v>62</v>
      </c>
      <c r="B226" s="195">
        <v>175</v>
      </c>
      <c r="C226" s="214">
        <v>0</v>
      </c>
      <c r="D226" s="139">
        <v>12</v>
      </c>
      <c r="E226" s="139">
        <v>56</v>
      </c>
      <c r="F226" s="139">
        <v>1</v>
      </c>
      <c r="G226" s="54">
        <v>18</v>
      </c>
      <c r="H226" s="140"/>
      <c r="I226" s="139">
        <v>8</v>
      </c>
      <c r="J226" s="139">
        <v>16</v>
      </c>
      <c r="K226" s="86">
        <v>5</v>
      </c>
      <c r="L226" s="86">
        <v>3</v>
      </c>
      <c r="M226" s="54">
        <v>35</v>
      </c>
      <c r="N226" s="139">
        <v>16</v>
      </c>
      <c r="O226" s="54">
        <v>5</v>
      </c>
      <c r="P226" s="217"/>
    </row>
    <row r="227" spans="1:16">
      <c r="A227" s="34" t="s">
        <v>63</v>
      </c>
      <c r="B227" s="195">
        <v>962</v>
      </c>
      <c r="C227" s="214">
        <v>12</v>
      </c>
      <c r="D227" s="139">
        <v>57</v>
      </c>
      <c r="E227" s="139">
        <v>73</v>
      </c>
      <c r="F227" s="139">
        <v>28</v>
      </c>
      <c r="G227" s="139">
        <v>63</v>
      </c>
      <c r="H227" s="140"/>
      <c r="I227" s="139">
        <v>247</v>
      </c>
      <c r="J227" s="139">
        <v>34</v>
      </c>
      <c r="K227" s="139">
        <v>66</v>
      </c>
      <c r="L227" s="139">
        <v>200</v>
      </c>
      <c r="M227" s="54">
        <v>32</v>
      </c>
      <c r="N227" s="139">
        <v>102</v>
      </c>
      <c r="O227" s="139">
        <v>48</v>
      </c>
      <c r="P227" s="217"/>
    </row>
    <row r="228" spans="1:16" ht="18">
      <c r="A228" s="34" t="s">
        <v>83</v>
      </c>
      <c r="B228" s="195">
        <v>3</v>
      </c>
      <c r="C228" s="214">
        <v>0</v>
      </c>
      <c r="D228" s="214">
        <v>0</v>
      </c>
      <c r="E228" s="214">
        <v>0</v>
      </c>
      <c r="F228" s="139">
        <v>1</v>
      </c>
      <c r="G228" s="54">
        <v>1</v>
      </c>
      <c r="H228" s="86"/>
      <c r="I228" s="214">
        <v>0</v>
      </c>
      <c r="J228" s="214">
        <v>0</v>
      </c>
      <c r="K228" s="214">
        <v>0</v>
      </c>
      <c r="L228" s="86">
        <v>1</v>
      </c>
      <c r="M228" s="214">
        <v>0</v>
      </c>
      <c r="N228" s="214">
        <v>0</v>
      </c>
      <c r="O228" s="214">
        <v>0</v>
      </c>
      <c r="P228" s="217"/>
    </row>
    <row r="229" spans="1:16">
      <c r="A229" s="51" t="s">
        <v>57</v>
      </c>
      <c r="B229" s="195">
        <v>1696</v>
      </c>
      <c r="C229" s="216">
        <v>21</v>
      </c>
      <c r="D229" s="136">
        <v>117</v>
      </c>
      <c r="E229" s="136">
        <v>169</v>
      </c>
      <c r="F229" s="136">
        <v>89</v>
      </c>
      <c r="G229" s="136">
        <v>134</v>
      </c>
      <c r="H229" s="136"/>
      <c r="I229" s="136">
        <v>419</v>
      </c>
      <c r="J229" s="136">
        <v>77</v>
      </c>
      <c r="K229" s="136">
        <v>159</v>
      </c>
      <c r="L229" s="136">
        <v>227</v>
      </c>
      <c r="M229" s="85">
        <v>66</v>
      </c>
      <c r="N229" s="136">
        <v>147</v>
      </c>
      <c r="O229" s="136">
        <v>71</v>
      </c>
      <c r="P229" s="217"/>
    </row>
    <row r="230" spans="1:16" ht="18">
      <c r="A230" s="49" t="s">
        <v>177</v>
      </c>
      <c r="B230" s="195"/>
      <c r="C230" s="215"/>
      <c r="D230" s="141"/>
      <c r="E230" s="141"/>
      <c r="F230" s="141"/>
      <c r="G230" s="141"/>
      <c r="H230" s="141"/>
      <c r="I230" s="141"/>
      <c r="J230" s="141"/>
      <c r="K230" s="142"/>
      <c r="L230" s="141"/>
      <c r="M230" s="54"/>
      <c r="N230" s="141"/>
      <c r="O230" s="141"/>
      <c r="P230" s="217"/>
    </row>
    <row r="231" spans="1:16">
      <c r="A231" s="50" t="s">
        <v>79</v>
      </c>
      <c r="B231" s="195">
        <v>191</v>
      </c>
      <c r="C231" s="214">
        <v>0</v>
      </c>
      <c r="D231" s="140">
        <v>16</v>
      </c>
      <c r="E231" s="139">
        <v>6</v>
      </c>
      <c r="F231" s="139">
        <v>29</v>
      </c>
      <c r="G231" s="139">
        <v>34</v>
      </c>
      <c r="H231" s="140"/>
      <c r="I231" s="139">
        <v>51</v>
      </c>
      <c r="J231" s="139">
        <v>2</v>
      </c>
      <c r="K231" s="140">
        <v>17</v>
      </c>
      <c r="L231" s="139">
        <v>14</v>
      </c>
      <c r="M231" s="54">
        <v>1</v>
      </c>
      <c r="N231" s="139">
        <v>10</v>
      </c>
      <c r="O231" s="139">
        <v>11</v>
      </c>
      <c r="P231" s="217"/>
    </row>
    <row r="232" spans="1:16">
      <c r="A232" s="34" t="s">
        <v>80</v>
      </c>
      <c r="B232" s="195">
        <v>139</v>
      </c>
      <c r="C232" s="214">
        <v>3</v>
      </c>
      <c r="D232" s="86">
        <v>18</v>
      </c>
      <c r="E232" s="139">
        <v>17</v>
      </c>
      <c r="F232" s="139">
        <v>6</v>
      </c>
      <c r="G232" s="86">
        <v>9</v>
      </c>
      <c r="H232" s="140"/>
      <c r="I232" s="139">
        <v>37</v>
      </c>
      <c r="J232" s="54">
        <v>13</v>
      </c>
      <c r="K232" s="139">
        <v>30</v>
      </c>
      <c r="L232" s="140">
        <v>2</v>
      </c>
      <c r="M232" s="214">
        <v>0</v>
      </c>
      <c r="N232" s="214">
        <v>0</v>
      </c>
      <c r="O232" s="139">
        <v>4</v>
      </c>
      <c r="P232" s="217"/>
    </row>
    <row r="233" spans="1:16">
      <c r="A233" s="34" t="s">
        <v>61</v>
      </c>
      <c r="B233" s="195">
        <v>169</v>
      </c>
      <c r="C233" s="214">
        <v>5</v>
      </c>
      <c r="D233" s="139">
        <v>8</v>
      </c>
      <c r="E233" s="139">
        <v>11</v>
      </c>
      <c r="F233" s="139">
        <v>6</v>
      </c>
      <c r="G233" s="139">
        <v>5</v>
      </c>
      <c r="H233" s="140"/>
      <c r="I233" s="139">
        <v>77</v>
      </c>
      <c r="J233" s="139">
        <v>7</v>
      </c>
      <c r="K233" s="139">
        <v>25</v>
      </c>
      <c r="L233" s="139">
        <v>10</v>
      </c>
      <c r="M233" s="214">
        <v>0</v>
      </c>
      <c r="N233" s="139">
        <v>14</v>
      </c>
      <c r="O233" s="139">
        <v>1</v>
      </c>
      <c r="P233" s="217"/>
    </row>
    <row r="234" spans="1:16">
      <c r="A234" s="34" t="s">
        <v>62</v>
      </c>
      <c r="B234" s="195">
        <v>179</v>
      </c>
      <c r="C234" s="214">
        <v>0</v>
      </c>
      <c r="D234" s="139">
        <v>15</v>
      </c>
      <c r="E234" s="139">
        <v>57</v>
      </c>
      <c r="F234" s="139">
        <v>1</v>
      </c>
      <c r="G234" s="54">
        <v>20</v>
      </c>
      <c r="H234" s="140"/>
      <c r="I234" s="139">
        <v>8</v>
      </c>
      <c r="J234" s="139">
        <v>18</v>
      </c>
      <c r="K234" s="86">
        <v>10</v>
      </c>
      <c r="L234" s="214">
        <v>0</v>
      </c>
      <c r="M234" s="54">
        <v>35</v>
      </c>
      <c r="N234" s="139">
        <v>10</v>
      </c>
      <c r="O234" s="54">
        <v>5</v>
      </c>
      <c r="P234" s="217"/>
    </row>
    <row r="235" spans="1:16">
      <c r="A235" s="34" t="s">
        <v>63</v>
      </c>
      <c r="B235" s="195">
        <v>1015</v>
      </c>
      <c r="C235" s="214">
        <v>13</v>
      </c>
      <c r="D235" s="139">
        <v>60</v>
      </c>
      <c r="E235" s="139">
        <v>78</v>
      </c>
      <c r="F235" s="139">
        <v>46</v>
      </c>
      <c r="G235" s="139">
        <v>65</v>
      </c>
      <c r="H235" s="140"/>
      <c r="I235" s="139">
        <v>246</v>
      </c>
      <c r="J235" s="139">
        <v>37</v>
      </c>
      <c r="K235" s="139">
        <v>77</v>
      </c>
      <c r="L235" s="139">
        <v>200</v>
      </c>
      <c r="M235" s="54">
        <v>30</v>
      </c>
      <c r="N235" s="139">
        <v>113</v>
      </c>
      <c r="O235" s="139">
        <v>50</v>
      </c>
      <c r="P235" s="217"/>
    </row>
    <row r="236" spans="1:16" ht="18">
      <c r="A236" s="34" t="s">
        <v>83</v>
      </c>
      <c r="B236" s="195">
        <v>3</v>
      </c>
      <c r="C236" s="214">
        <v>0</v>
      </c>
      <c r="D236" s="214">
        <v>0</v>
      </c>
      <c r="E236" s="214">
        <v>0</v>
      </c>
      <c r="F236" s="139">
        <v>1</v>
      </c>
      <c r="G236" s="54">
        <v>1</v>
      </c>
      <c r="H236" s="86"/>
      <c r="I236" s="214">
        <v>0</v>
      </c>
      <c r="J236" s="214">
        <v>0</v>
      </c>
      <c r="K236" s="214">
        <v>0</v>
      </c>
      <c r="L236" s="86">
        <v>1</v>
      </c>
      <c r="M236" s="214">
        <v>0</v>
      </c>
      <c r="N236" s="214">
        <v>0</v>
      </c>
      <c r="O236" s="214">
        <v>0</v>
      </c>
    </row>
    <row r="237" spans="1:16">
      <c r="A237" s="51" t="s">
        <v>57</v>
      </c>
      <c r="B237" s="195">
        <v>1706</v>
      </c>
      <c r="C237" s="216">
        <v>21</v>
      </c>
      <c r="D237" s="136">
        <v>125</v>
      </c>
      <c r="E237" s="136">
        <v>163</v>
      </c>
      <c r="F237" s="136">
        <v>92</v>
      </c>
      <c r="G237" s="136">
        <v>137</v>
      </c>
      <c r="H237" s="136"/>
      <c r="I237" s="136">
        <v>396</v>
      </c>
      <c r="J237" s="136">
        <v>80</v>
      </c>
      <c r="K237" s="136">
        <v>163</v>
      </c>
      <c r="L237" s="136">
        <v>236</v>
      </c>
      <c r="M237" s="85">
        <v>66</v>
      </c>
      <c r="N237" s="136">
        <v>156</v>
      </c>
      <c r="O237" s="136">
        <v>71</v>
      </c>
    </row>
    <row r="238" spans="1:16" ht="18">
      <c r="A238" s="49" t="s">
        <v>178</v>
      </c>
      <c r="B238" s="195"/>
      <c r="C238" s="215"/>
      <c r="D238" s="141"/>
      <c r="E238" s="141"/>
      <c r="F238" s="141"/>
      <c r="G238" s="141"/>
      <c r="H238" s="141"/>
      <c r="I238" s="141"/>
      <c r="J238" s="141"/>
      <c r="K238" s="142"/>
      <c r="L238" s="141"/>
      <c r="M238" s="54"/>
      <c r="N238" s="141"/>
      <c r="O238" s="141"/>
    </row>
    <row r="239" spans="1:16">
      <c r="A239" s="50" t="s">
        <v>79</v>
      </c>
      <c r="B239" s="195">
        <v>152</v>
      </c>
      <c r="C239" s="214">
        <v>0</v>
      </c>
      <c r="D239" s="140">
        <v>20</v>
      </c>
      <c r="E239" s="139">
        <v>6</v>
      </c>
      <c r="F239" s="139">
        <v>7</v>
      </c>
      <c r="G239" s="139">
        <v>35</v>
      </c>
      <c r="H239" s="140"/>
      <c r="I239" s="139">
        <v>27</v>
      </c>
      <c r="J239" s="139">
        <v>2</v>
      </c>
      <c r="K239" s="140">
        <v>16</v>
      </c>
      <c r="L239" s="139">
        <v>17</v>
      </c>
      <c r="M239" s="54">
        <v>1</v>
      </c>
      <c r="N239" s="139">
        <v>10</v>
      </c>
      <c r="O239" s="139">
        <v>11</v>
      </c>
    </row>
    <row r="240" spans="1:16">
      <c r="A240" s="34" t="s">
        <v>80</v>
      </c>
      <c r="B240" s="195">
        <v>156</v>
      </c>
      <c r="C240" s="214">
        <v>3</v>
      </c>
      <c r="D240" s="86">
        <v>19</v>
      </c>
      <c r="E240" s="139">
        <v>17</v>
      </c>
      <c r="F240" s="139">
        <v>30</v>
      </c>
      <c r="G240" s="86">
        <v>9</v>
      </c>
      <c r="H240" s="140"/>
      <c r="I240" s="139">
        <v>30</v>
      </c>
      <c r="J240" s="54">
        <v>13</v>
      </c>
      <c r="K240" s="139">
        <v>30</v>
      </c>
      <c r="L240" s="140">
        <v>1</v>
      </c>
      <c r="M240" s="214">
        <v>0</v>
      </c>
      <c r="N240" s="214">
        <v>0</v>
      </c>
      <c r="O240" s="139">
        <v>4</v>
      </c>
    </row>
    <row r="241" spans="1:15">
      <c r="A241" s="34" t="s">
        <v>61</v>
      </c>
      <c r="B241" s="195">
        <v>162</v>
      </c>
      <c r="C241" s="214">
        <v>5</v>
      </c>
      <c r="D241" s="139">
        <v>8</v>
      </c>
      <c r="E241" s="139">
        <v>11</v>
      </c>
      <c r="F241" s="139">
        <v>6</v>
      </c>
      <c r="G241" s="139">
        <v>5</v>
      </c>
      <c r="H241" s="140"/>
      <c r="I241" s="139">
        <v>72</v>
      </c>
      <c r="J241" s="139">
        <v>7</v>
      </c>
      <c r="K241" s="139">
        <v>25</v>
      </c>
      <c r="L241" s="139">
        <v>8</v>
      </c>
      <c r="M241" s="214">
        <v>0</v>
      </c>
      <c r="N241" s="139">
        <v>14</v>
      </c>
      <c r="O241" s="139">
        <v>1</v>
      </c>
    </row>
    <row r="242" spans="1:15">
      <c r="A242" s="34" t="s">
        <v>62</v>
      </c>
      <c r="B242" s="195">
        <v>179</v>
      </c>
      <c r="C242" s="214">
        <v>0</v>
      </c>
      <c r="D242" s="139">
        <v>16</v>
      </c>
      <c r="E242" s="139">
        <v>57</v>
      </c>
      <c r="F242" s="139">
        <v>1</v>
      </c>
      <c r="G242" s="54">
        <v>20</v>
      </c>
      <c r="H242" s="140"/>
      <c r="I242" s="139">
        <v>6</v>
      </c>
      <c r="J242" s="139">
        <v>18</v>
      </c>
      <c r="K242" s="86">
        <v>10</v>
      </c>
      <c r="L242" s="214">
        <v>0</v>
      </c>
      <c r="M242" s="54">
        <v>36</v>
      </c>
      <c r="N242" s="139">
        <v>10</v>
      </c>
      <c r="O242" s="54">
        <v>5</v>
      </c>
    </row>
    <row r="243" spans="1:15">
      <c r="A243" s="34" t="s">
        <v>63</v>
      </c>
      <c r="B243" s="195">
        <v>1054</v>
      </c>
      <c r="C243" s="214">
        <v>13</v>
      </c>
      <c r="D243" s="139">
        <v>62</v>
      </c>
      <c r="E243" s="139">
        <v>72</v>
      </c>
      <c r="F243" s="139">
        <v>47</v>
      </c>
      <c r="G243" s="139">
        <v>67</v>
      </c>
      <c r="H243" s="140"/>
      <c r="I243" s="139">
        <v>261</v>
      </c>
      <c r="J243" s="139">
        <v>40</v>
      </c>
      <c r="K243" s="139">
        <v>82</v>
      </c>
      <c r="L243" s="139">
        <v>209</v>
      </c>
      <c r="M243" s="54">
        <v>29</v>
      </c>
      <c r="N243" s="139">
        <v>122</v>
      </c>
      <c r="O243" s="139">
        <v>50</v>
      </c>
    </row>
    <row r="244" spans="1:15" ht="18">
      <c r="A244" s="34" t="s">
        <v>83</v>
      </c>
      <c r="B244" s="195">
        <v>3</v>
      </c>
      <c r="C244" s="214">
        <v>0</v>
      </c>
      <c r="D244" s="214">
        <v>0</v>
      </c>
      <c r="E244" s="214">
        <v>0</v>
      </c>
      <c r="F244" s="139">
        <v>1</v>
      </c>
      <c r="G244" s="214">
        <v>1</v>
      </c>
      <c r="H244" s="86"/>
      <c r="I244" s="214">
        <v>0</v>
      </c>
      <c r="J244" s="214">
        <v>0</v>
      </c>
      <c r="K244" s="214">
        <v>0</v>
      </c>
      <c r="L244" s="86">
        <v>1</v>
      </c>
      <c r="M244" s="214">
        <v>0</v>
      </c>
      <c r="N244" s="214">
        <v>0</v>
      </c>
      <c r="O244" s="214">
        <v>0</v>
      </c>
    </row>
    <row r="245" spans="1:15">
      <c r="A245" s="51" t="s">
        <v>57</v>
      </c>
      <c r="B245" s="195">
        <v>1752</v>
      </c>
      <c r="C245" s="216">
        <v>21</v>
      </c>
      <c r="D245" s="216">
        <v>136</v>
      </c>
      <c r="E245" s="216">
        <v>165</v>
      </c>
      <c r="F245" s="136">
        <v>92</v>
      </c>
      <c r="G245" s="216">
        <v>137</v>
      </c>
      <c r="H245" s="145"/>
      <c r="I245" s="216">
        <v>424</v>
      </c>
      <c r="J245" s="216">
        <v>76</v>
      </c>
      <c r="K245" s="216">
        <v>164</v>
      </c>
      <c r="L245" s="145">
        <v>242</v>
      </c>
      <c r="M245" s="216">
        <v>66</v>
      </c>
      <c r="N245" s="216">
        <v>158</v>
      </c>
      <c r="O245" s="216">
        <v>71</v>
      </c>
    </row>
    <row r="246" spans="1:15" ht="18">
      <c r="A246" s="49" t="s">
        <v>179</v>
      </c>
      <c r="B246" s="195"/>
      <c r="C246" s="214"/>
      <c r="D246" s="214"/>
      <c r="E246" s="214"/>
      <c r="F246" s="139"/>
      <c r="G246" s="214"/>
      <c r="H246" s="86"/>
      <c r="I246" s="214"/>
      <c r="J246" s="214"/>
      <c r="K246" s="214"/>
      <c r="L246" s="86"/>
      <c r="M246" s="214"/>
      <c r="N246" s="214"/>
      <c r="O246" s="214"/>
    </row>
    <row r="247" spans="1:15">
      <c r="A247" s="50" t="s">
        <v>79</v>
      </c>
      <c r="B247" s="195">
        <v>158</v>
      </c>
      <c r="C247" s="214">
        <v>0</v>
      </c>
      <c r="D247" s="214">
        <v>26</v>
      </c>
      <c r="E247" s="214">
        <v>6</v>
      </c>
      <c r="F247" s="139">
        <v>7</v>
      </c>
      <c r="G247" s="214">
        <v>35</v>
      </c>
      <c r="H247" s="86"/>
      <c r="I247" s="214">
        <v>27</v>
      </c>
      <c r="J247" s="214">
        <v>1</v>
      </c>
      <c r="K247" s="214">
        <v>16</v>
      </c>
      <c r="L247" s="86">
        <v>18</v>
      </c>
      <c r="M247" s="214">
        <v>1</v>
      </c>
      <c r="N247" s="214">
        <v>10</v>
      </c>
      <c r="O247" s="214">
        <v>11</v>
      </c>
    </row>
    <row r="248" spans="1:15">
      <c r="A248" s="34" t="s">
        <v>80</v>
      </c>
      <c r="B248" s="195">
        <v>152</v>
      </c>
      <c r="C248" s="214">
        <v>3</v>
      </c>
      <c r="D248" s="214">
        <v>15</v>
      </c>
      <c r="E248" s="214">
        <v>17</v>
      </c>
      <c r="F248" s="139">
        <v>30</v>
      </c>
      <c r="G248" s="214">
        <v>9</v>
      </c>
      <c r="H248" s="86"/>
      <c r="I248" s="214">
        <v>30</v>
      </c>
      <c r="J248" s="214">
        <v>13</v>
      </c>
      <c r="K248" s="214">
        <v>30</v>
      </c>
      <c r="L248" s="86">
        <v>1</v>
      </c>
      <c r="M248" s="214">
        <v>0</v>
      </c>
      <c r="N248" s="214">
        <v>0</v>
      </c>
      <c r="O248" s="214">
        <v>4</v>
      </c>
    </row>
    <row r="249" spans="1:15">
      <c r="A249" s="34" t="s">
        <v>61</v>
      </c>
      <c r="B249" s="195">
        <v>163</v>
      </c>
      <c r="C249" s="214">
        <v>5</v>
      </c>
      <c r="D249" s="214">
        <v>9</v>
      </c>
      <c r="E249" s="214">
        <v>11</v>
      </c>
      <c r="F249" s="139">
        <v>6</v>
      </c>
      <c r="G249" s="214">
        <v>5</v>
      </c>
      <c r="H249" s="86"/>
      <c r="I249" s="214">
        <v>72</v>
      </c>
      <c r="J249" s="214">
        <v>7</v>
      </c>
      <c r="K249" s="214">
        <v>25</v>
      </c>
      <c r="L249" s="86">
        <v>9</v>
      </c>
      <c r="M249" s="214">
        <v>0</v>
      </c>
      <c r="N249" s="214">
        <v>13</v>
      </c>
      <c r="O249" s="214">
        <v>1</v>
      </c>
    </row>
    <row r="250" spans="1:15">
      <c r="A250" s="34" t="s">
        <v>62</v>
      </c>
      <c r="B250" s="195">
        <v>184</v>
      </c>
      <c r="C250" s="214">
        <v>0</v>
      </c>
      <c r="D250" s="214">
        <v>16</v>
      </c>
      <c r="E250" s="214">
        <v>58</v>
      </c>
      <c r="F250" s="139">
        <v>1</v>
      </c>
      <c r="G250" s="214">
        <v>20</v>
      </c>
      <c r="H250" s="86"/>
      <c r="I250" s="214">
        <v>7</v>
      </c>
      <c r="J250" s="214">
        <v>18</v>
      </c>
      <c r="K250" s="214">
        <v>10</v>
      </c>
      <c r="L250" s="86">
        <v>3</v>
      </c>
      <c r="M250" s="214">
        <v>36</v>
      </c>
      <c r="N250" s="214">
        <v>10</v>
      </c>
      <c r="O250" s="214">
        <v>5</v>
      </c>
    </row>
    <row r="251" spans="1:15">
      <c r="A251" s="34" t="s">
        <v>63</v>
      </c>
      <c r="B251" s="195">
        <v>1092</v>
      </c>
      <c r="C251" s="214">
        <v>13</v>
      </c>
      <c r="D251" s="214">
        <v>70</v>
      </c>
      <c r="E251" s="214">
        <v>73</v>
      </c>
      <c r="F251" s="139">
        <v>47</v>
      </c>
      <c r="G251" s="214">
        <v>67</v>
      </c>
      <c r="H251" s="86"/>
      <c r="I251" s="214">
        <v>288</v>
      </c>
      <c r="J251" s="214">
        <v>37</v>
      </c>
      <c r="K251" s="214">
        <v>83</v>
      </c>
      <c r="L251" s="86">
        <v>210</v>
      </c>
      <c r="M251" s="214">
        <v>29</v>
      </c>
      <c r="N251" s="214">
        <v>125</v>
      </c>
      <c r="O251" s="214">
        <v>50</v>
      </c>
    </row>
    <row r="252" spans="1:15" ht="18">
      <c r="A252" s="52" t="s">
        <v>83</v>
      </c>
      <c r="B252" s="195">
        <v>3</v>
      </c>
      <c r="C252" s="214">
        <v>0</v>
      </c>
      <c r="D252" s="214">
        <v>0</v>
      </c>
      <c r="E252" s="214">
        <v>0</v>
      </c>
      <c r="F252" s="139">
        <v>1</v>
      </c>
      <c r="G252" s="214">
        <v>1</v>
      </c>
      <c r="H252" s="86"/>
      <c r="I252" s="214">
        <v>0</v>
      </c>
      <c r="J252" s="214">
        <v>0</v>
      </c>
      <c r="K252" s="214">
        <v>0</v>
      </c>
      <c r="L252" s="86">
        <v>1</v>
      </c>
      <c r="M252" s="214">
        <v>0</v>
      </c>
      <c r="N252" s="214">
        <v>0</v>
      </c>
      <c r="O252" s="214">
        <v>0</v>
      </c>
    </row>
    <row r="253" spans="1:15">
      <c r="A253" s="38" t="s">
        <v>73</v>
      </c>
    </row>
    <row r="254" spans="1:15">
      <c r="A254" s="39" t="s">
        <v>74</v>
      </c>
    </row>
    <row r="255" spans="1:15">
      <c r="A255" s="39" t="s">
        <v>75</v>
      </c>
    </row>
    <row r="256" spans="1:15">
      <c r="A256" s="39" t="s">
        <v>76</v>
      </c>
    </row>
    <row r="257" spans="1:1">
      <c r="A257" s="39"/>
    </row>
    <row r="258" spans="1:1">
      <c r="A258" s="40" t="s">
        <v>77</v>
      </c>
    </row>
  </sheetData>
  <phoneticPr fontId="15" type="noConversion"/>
  <hyperlinks>
    <hyperlink ref="A258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2B5B7F71BBA44B632B5A73B56616E" ma:contentTypeVersion="8" ma:contentTypeDescription="Create a new document." ma:contentTypeScope="" ma:versionID="0cb329fa5a77a45e25762d391e0c17ad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98344469f382fca904f0ba5a2d110218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468FF5-B135-4043-BB05-2BADD7E2C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7D0CC-C336-4856-92E3-B92A9C6D2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5CF6CA-F909-4245-917E-6C26287132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2020-04-21T09:34:36Z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