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RegEmpleo/2024/"/>
    </mc:Choice>
  </mc:AlternateContent>
  <xr:revisionPtr revIDLastSave="25" documentId="8_{D938002C-0970-4273-93CC-E43BFA34DF85}" xr6:coauthVersionLast="47" xr6:coauthVersionMax="47" xr10:uidLastSave="{8D80F58D-D68D-4998-94F4-26A4FFDA921A}"/>
  <bookViews>
    <workbookView xWindow="-108" yWindow="-108" windowWidth="23256" windowHeight="12576" tabRatio="955" activeTab="1" xr2:uid="{00000000-000D-0000-FFFF-FFFF00000000}"/>
  </bookViews>
  <sheets>
    <sheet name="Índice" sheetId="27" r:id="rId1"/>
    <sheet name="R1 2024" sheetId="28" r:id="rId2"/>
    <sheet name="R2 2024" sheetId="1" r:id="rId3"/>
    <sheet name="R3 2024" sheetId="4" r:id="rId4"/>
    <sheet name="R4 2023" sheetId="5" r:id="rId5"/>
    <sheet name="R5 2023" sheetId="29" r:id="rId6"/>
    <sheet name="R6 2023" sheetId="6" r:id="rId7"/>
    <sheet name="R7 2023" sheetId="13" r:id="rId8"/>
    <sheet name="R8 2023" sheetId="14" r:id="rId9"/>
    <sheet name="R9 2023" sheetId="15" r:id="rId10"/>
    <sheet name="R10 2023" sheetId="16" r:id="rId11"/>
    <sheet name="R11 2023" sheetId="17" r:id="rId12"/>
    <sheet name="R12 2023" sheetId="18" r:id="rId13"/>
    <sheet name="R13 2023" sheetId="19" r:id="rId14"/>
    <sheet name="R14 2023" sheetId="20" r:id="rId15"/>
    <sheet name="R15 2023" sheetId="21" r:id="rId16"/>
    <sheet name="R16 2023" sheetId="22" r:id="rId17"/>
    <sheet name="R17 2023" sheetId="23" r:id="rId18"/>
    <sheet name="R18 2012-2023" sheetId="24" r:id="rId19"/>
    <sheet name="R19 1993-2023" sheetId="25" r:id="rId20"/>
  </sheets>
  <definedNames>
    <definedName name="_xlnm.Print_Area" localSheetId="1">'R1 2024'!$A$1:$P$70</definedName>
    <definedName name="_xlnm.Print_Area" localSheetId="11">'R11 2023'!$A$1:$N$80</definedName>
    <definedName name="_xlnm.Print_Area" localSheetId="18">'R18 2012-2023'!$A$1:$O$77</definedName>
    <definedName name="_xlnm.Print_Area" localSheetId="3">'R3 2024'!$A$1:$K$67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24" l="1"/>
  <c r="B19" i="27" l="1"/>
  <c r="B17" i="27"/>
  <c r="B16" i="27"/>
  <c r="M1" i="25" l="1"/>
  <c r="A65" i="25" s="1"/>
  <c r="C56" i="5" l="1"/>
  <c r="D56" i="5"/>
  <c r="F56" i="5"/>
  <c r="G56" i="5"/>
  <c r="I56" i="5"/>
  <c r="J56" i="5"/>
  <c r="L56" i="5"/>
  <c r="M56" i="5"/>
  <c r="O56" i="5"/>
  <c r="P56" i="5"/>
  <c r="C57" i="5"/>
  <c r="D57" i="5"/>
  <c r="F57" i="5"/>
  <c r="G57" i="5"/>
  <c r="I57" i="5"/>
  <c r="J57" i="5"/>
  <c r="L57" i="5"/>
  <c r="M57" i="5"/>
  <c r="O57" i="5"/>
  <c r="P57" i="5"/>
  <c r="C58" i="5"/>
  <c r="D58" i="5"/>
  <c r="F58" i="5"/>
  <c r="G58" i="5"/>
  <c r="I58" i="5"/>
  <c r="J58" i="5"/>
  <c r="L58" i="5"/>
  <c r="M58" i="5"/>
  <c r="O58" i="5"/>
  <c r="P58" i="5"/>
  <c r="C59" i="5"/>
  <c r="D59" i="5"/>
  <c r="F59" i="5"/>
  <c r="G59" i="5"/>
  <c r="I59" i="5"/>
  <c r="J59" i="5"/>
  <c r="L59" i="5"/>
  <c r="M59" i="5"/>
  <c r="O59" i="5"/>
  <c r="P59" i="5"/>
  <c r="N59" i="5" l="1"/>
  <c r="E59" i="5"/>
  <c r="K58" i="5"/>
  <c r="Q57" i="5"/>
  <c r="K59" i="5"/>
  <c r="E57" i="5"/>
  <c r="H57" i="5"/>
  <c r="Q59" i="5"/>
  <c r="N56" i="5"/>
  <c r="N58" i="5"/>
  <c r="K57" i="5"/>
  <c r="H58" i="5"/>
  <c r="E58" i="5"/>
  <c r="E56" i="5"/>
  <c r="H59" i="5"/>
  <c r="Q56" i="5"/>
  <c r="N57" i="5"/>
  <c r="H56" i="5"/>
  <c r="Q58" i="5"/>
  <c r="K56" i="5"/>
  <c r="C56" i="29"/>
  <c r="D56" i="29"/>
  <c r="F56" i="29"/>
  <c r="G56" i="29"/>
  <c r="H56" i="29" s="1"/>
  <c r="I56" i="29"/>
  <c r="J56" i="29"/>
  <c r="L56" i="29"/>
  <c r="M56" i="29"/>
  <c r="C57" i="29"/>
  <c r="D57" i="29"/>
  <c r="E57" i="29" s="1"/>
  <c r="F57" i="29"/>
  <c r="G57" i="29"/>
  <c r="I57" i="29"/>
  <c r="J57" i="29"/>
  <c r="L57" i="29"/>
  <c r="M57" i="29"/>
  <c r="N57" i="29" s="1"/>
  <c r="C58" i="29"/>
  <c r="D58" i="29"/>
  <c r="F58" i="29"/>
  <c r="G58" i="29"/>
  <c r="I58" i="29"/>
  <c r="J58" i="29"/>
  <c r="K58" i="29" s="1"/>
  <c r="L58" i="29"/>
  <c r="M58" i="29"/>
  <c r="C59" i="29"/>
  <c r="D59" i="29"/>
  <c r="F59" i="29"/>
  <c r="G59" i="29"/>
  <c r="H59" i="29" s="1"/>
  <c r="I59" i="29"/>
  <c r="J59" i="29"/>
  <c r="L59" i="29"/>
  <c r="M59" i="29"/>
  <c r="N59" i="29" l="1"/>
  <c r="E59" i="29"/>
  <c r="H58" i="29"/>
  <c r="K57" i="29"/>
  <c r="N56" i="29"/>
  <c r="E56" i="29"/>
  <c r="K59" i="29"/>
  <c r="N58" i="29"/>
  <c r="E58" i="29"/>
  <c r="H57" i="29"/>
  <c r="K56" i="29"/>
  <c r="N2" i="23"/>
  <c r="N2" i="22"/>
  <c r="N2" i="21"/>
  <c r="N2" i="16"/>
  <c r="N2" i="15"/>
  <c r="N2" i="13"/>
  <c r="N2" i="14"/>
  <c r="B8" i="27" l="1"/>
  <c r="B7" i="27"/>
  <c r="B11" i="27"/>
  <c r="B10" i="27"/>
  <c r="B14" i="27"/>
  <c r="B13" i="27"/>
  <c r="O72" i="29"/>
  <c r="O71" i="29"/>
  <c r="O73" i="29"/>
  <c r="N73" i="29"/>
  <c r="N72" i="29"/>
  <c r="M73" i="29"/>
  <c r="M72" i="29"/>
  <c r="L73" i="29"/>
  <c r="L72" i="29"/>
  <c r="K73" i="29"/>
  <c r="K72" i="29"/>
  <c r="J73" i="29"/>
  <c r="J72" i="29"/>
  <c r="I73" i="29"/>
  <c r="I72" i="29"/>
  <c r="H73" i="29"/>
  <c r="H72" i="29"/>
  <c r="G73" i="29"/>
  <c r="G72" i="29"/>
  <c r="F73" i="29"/>
  <c r="F72" i="29"/>
  <c r="E73" i="29"/>
  <c r="E72" i="29"/>
  <c r="D73" i="29"/>
  <c r="D72" i="29"/>
  <c r="C73" i="29"/>
  <c r="C72" i="29"/>
  <c r="B73" i="29"/>
  <c r="B72" i="29"/>
  <c r="A73" i="29"/>
  <c r="A72" i="29"/>
  <c r="O77" i="29"/>
  <c r="O76" i="29"/>
  <c r="O75" i="29"/>
  <c r="O74" i="29"/>
  <c r="N77" i="29"/>
  <c r="N76" i="29"/>
  <c r="N75" i="29"/>
  <c r="N74" i="29"/>
  <c r="M77" i="29"/>
  <c r="M76" i="29"/>
  <c r="M75" i="29"/>
  <c r="M74" i="29"/>
  <c r="L77" i="29"/>
  <c r="L76" i="29"/>
  <c r="L75" i="29"/>
  <c r="L74" i="29"/>
  <c r="K77" i="29"/>
  <c r="K76" i="29"/>
  <c r="K75" i="29"/>
  <c r="K74" i="29"/>
  <c r="J77" i="29"/>
  <c r="J76" i="29"/>
  <c r="J75" i="29"/>
  <c r="J74" i="29"/>
  <c r="I77" i="29"/>
  <c r="I76" i="29"/>
  <c r="I75" i="29"/>
  <c r="I74" i="29"/>
  <c r="H77" i="29"/>
  <c r="H76" i="29"/>
  <c r="H75" i="29"/>
  <c r="H74" i="29"/>
  <c r="G77" i="29"/>
  <c r="G76" i="29"/>
  <c r="G75" i="29"/>
  <c r="G74" i="29"/>
  <c r="F77" i="29"/>
  <c r="F76" i="29"/>
  <c r="F75" i="29"/>
  <c r="F74" i="29"/>
  <c r="E77" i="29"/>
  <c r="E76" i="29"/>
  <c r="E75" i="29"/>
  <c r="E74" i="29"/>
  <c r="D77" i="29"/>
  <c r="D76" i="29"/>
  <c r="D75" i="29"/>
  <c r="D74" i="29"/>
  <c r="C77" i="29"/>
  <c r="C76" i="29"/>
  <c r="C75" i="29"/>
  <c r="C74" i="29"/>
  <c r="A71" i="29"/>
  <c r="L68" i="29"/>
  <c r="K68" i="29"/>
  <c r="J68" i="29"/>
  <c r="L67" i="29"/>
  <c r="K67" i="29"/>
  <c r="J67" i="29"/>
  <c r="L66" i="29"/>
  <c r="K66" i="29"/>
  <c r="J66" i="29"/>
  <c r="L65" i="29"/>
  <c r="K65" i="29"/>
  <c r="J65" i="29"/>
  <c r="M68" i="29" l="1"/>
  <c r="M67" i="29"/>
  <c r="M66" i="29"/>
  <c r="M65" i="29"/>
  <c r="B23" i="27" l="1"/>
  <c r="B22" i="27"/>
  <c r="B26" i="27"/>
  <c r="B25" i="27"/>
  <c r="B29" i="27"/>
  <c r="B28" i="27"/>
  <c r="B32" i="27"/>
  <c r="B31" i="27"/>
  <c r="B35" i="27"/>
  <c r="B34" i="27"/>
  <c r="B38" i="27"/>
  <c r="B37" i="27"/>
  <c r="B41" i="27"/>
  <c r="B40" i="27"/>
  <c r="B44" i="27"/>
  <c r="B43" i="27"/>
  <c r="B47" i="27"/>
  <c r="B46" i="27"/>
  <c r="B50" i="27"/>
  <c r="B49" i="27"/>
  <c r="B53" i="27"/>
  <c r="B52" i="27"/>
  <c r="B56" i="27"/>
  <c r="B55" i="27"/>
  <c r="B59" i="27"/>
  <c r="B58" i="27"/>
  <c r="B62" i="27"/>
  <c r="B61" i="27"/>
  <c r="A53" i="29"/>
  <c r="N2" i="29"/>
  <c r="Q2" i="5" l="1"/>
  <c r="N1" i="27" l="1"/>
  <c r="O75" i="5" l="1"/>
  <c r="O74" i="5"/>
  <c r="O73" i="5"/>
  <c r="O72" i="5"/>
  <c r="N75" i="5"/>
  <c r="N74" i="5"/>
  <c r="N73" i="5"/>
  <c r="N72" i="5"/>
  <c r="M75" i="5"/>
  <c r="M74" i="5"/>
  <c r="M73" i="5"/>
  <c r="M72" i="5"/>
  <c r="L75" i="5"/>
  <c r="L74" i="5"/>
  <c r="L73" i="5"/>
  <c r="L72" i="5"/>
  <c r="K75" i="5"/>
  <c r="K74" i="5"/>
  <c r="K73" i="5"/>
  <c r="K72" i="5"/>
  <c r="J75" i="5"/>
  <c r="J74" i="5"/>
  <c r="J73" i="5"/>
  <c r="J72" i="5"/>
  <c r="I75" i="5"/>
  <c r="I74" i="5"/>
  <c r="I73" i="5"/>
  <c r="I72" i="5"/>
  <c r="H75" i="5"/>
  <c r="H74" i="5"/>
  <c r="H73" i="5"/>
  <c r="H72" i="5"/>
  <c r="G75" i="5"/>
  <c r="G74" i="5"/>
  <c r="G73" i="5"/>
  <c r="G72" i="5"/>
  <c r="F75" i="5"/>
  <c r="F74" i="5"/>
  <c r="F73" i="5"/>
  <c r="F72" i="5"/>
  <c r="E75" i="5"/>
  <c r="E74" i="5"/>
  <c r="E73" i="5"/>
  <c r="E72" i="5"/>
  <c r="D75" i="5"/>
  <c r="D74" i="5"/>
  <c r="D73" i="5"/>
  <c r="D72" i="5"/>
  <c r="C75" i="5"/>
  <c r="C74" i="5"/>
  <c r="C73" i="5"/>
  <c r="C72" i="5"/>
  <c r="A69" i="5" l="1"/>
  <c r="A53" i="5"/>
  <c r="O1" i="24" l="1"/>
  <c r="O58" i="24" l="1"/>
  <c r="O22" i="24"/>
  <c r="G1" i="6" l="1"/>
  <c r="O69" i="5"/>
</calcChain>
</file>

<file path=xl/sharedStrings.xml><?xml version="1.0" encoding="utf-8"?>
<sst xmlns="http://schemas.openxmlformats.org/spreadsheetml/2006/main" count="5919" uniqueCount="542">
  <si>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</si>
  <si>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</si>
  <si>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</si>
  <si>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</si>
  <si>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</si>
  <si>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</si>
  <si>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</si>
  <si>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</si>
  <si>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</si>
  <si>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</si>
  <si>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</si>
  <si>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</si>
  <si>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</si>
  <si>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</si>
  <si>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</si>
  <si>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</si>
  <si>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</si>
  <si>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</si>
  <si>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</si>
  <si>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</si>
  <si>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</si>
  <si>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</si>
  <si>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</si>
  <si>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</si>
  <si>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</si>
  <si>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</si>
  <si>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</si>
  <si>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</si>
  <si>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</si>
  <si>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</si>
  <si>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</si>
  <si>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</si>
  <si>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</si>
  <si>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</si>
  <si>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Territorio</t>
  </si>
  <si>
    <t>Nº Exptes</t>
  </si>
  <si>
    <t>Afectados/as Suspensión</t>
  </si>
  <si>
    <t>Afectados/as Reducción</t>
  </si>
  <si>
    <t>Afectados/as Rescisión</t>
  </si>
  <si>
    <t>Afectados/as Total</t>
  </si>
  <si>
    <t>Lurralde</t>
  </si>
  <si>
    <t>Autorizados</t>
  </si>
  <si>
    <t>Acordados</t>
  </si>
  <si>
    <t>%</t>
  </si>
  <si>
    <t>Alava</t>
  </si>
  <si>
    <t>Metatua</t>
  </si>
  <si>
    <t>SusHo</t>
  </si>
  <si>
    <t>SusMu</t>
  </si>
  <si>
    <t>RedHo</t>
  </si>
  <si>
    <t>RedMu</t>
  </si>
  <si>
    <t>ResciHo</t>
  </si>
  <si>
    <t>ResciMu</t>
  </si>
  <si>
    <t>TotalH</t>
  </si>
  <si>
    <t>TotalM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</si>
  <si>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</si>
  <si>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</si>
  <si>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</si>
  <si>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</si>
  <si>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</si>
  <si>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</si>
  <si>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</si>
  <si>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</si>
  <si>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</si>
  <si>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</si>
  <si>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</si>
  <si>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</si>
  <si>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</si>
  <si>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</si>
  <si>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</si>
  <si>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</si>
  <si>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Actividad</t>
  </si>
  <si>
    <t>Jarduera</t>
  </si>
  <si>
    <t>A- Agropesquero</t>
  </si>
  <si>
    <t>B- Industria Extractiva</t>
  </si>
  <si>
    <t>C-10,11,12 Ind alimentación,bebida y tabaco</t>
  </si>
  <si>
    <t>C-13,14,15 Ind textil, cuero y calzado</t>
  </si>
  <si>
    <t>C-16,17 Ind madera y papel</t>
  </si>
  <si>
    <t>C-18 Artes gráficas</t>
  </si>
  <si>
    <t>C-19,20,21,22,23 Ind petróleo, química, farmacia, caucho, plástico y prod minerales</t>
  </si>
  <si>
    <t>C-24,25 Metalurgia y fab. prod metálic</t>
  </si>
  <si>
    <t>C-26,27 Fab. prod inform y elect</t>
  </si>
  <si>
    <t>C-28 Fab. maquinaria</t>
  </si>
  <si>
    <t>C-29,30 Fab vehiculos</t>
  </si>
  <si>
    <t>C-31Fab. muebles</t>
  </si>
  <si>
    <t>C-32,33 Otras ind manufact y Rep. maquinaria</t>
  </si>
  <si>
    <t>D-35 Suministro Energía</t>
  </si>
  <si>
    <t>E-36,37,38,39 Suministro agua,saneamiento,gestión residuos</t>
  </si>
  <si>
    <t>F-41,42,43 Construcción</t>
  </si>
  <si>
    <t>G-45 Venta y reparac vehículos</t>
  </si>
  <si>
    <t>G-46 Comercio por Mayor</t>
  </si>
  <si>
    <t>G-47 Comercio por menor</t>
  </si>
  <si>
    <t>H-49 Transporte terrestre</t>
  </si>
  <si>
    <t>H-50 Transp marítimo</t>
  </si>
  <si>
    <t>H-51 Transp aéreo</t>
  </si>
  <si>
    <t>H-52 Almacenamiento y Activs. anexas transp</t>
  </si>
  <si>
    <t>H-53 Actvs postales y correos</t>
  </si>
  <si>
    <t>I-55,56 Hostelería</t>
  </si>
  <si>
    <t>J-58,59,60 Edición, Activs cine, video, musica, tv, radio</t>
  </si>
  <si>
    <t>J-61 Telecomunicaciones</t>
  </si>
  <si>
    <t>J-62 Actvs Informáticas</t>
  </si>
  <si>
    <t>J-63 Servicios Información</t>
  </si>
  <si>
    <t>K-64,65,66 Activs financieras y seguros</t>
  </si>
  <si>
    <t>K-68 Activs inmobiliarias</t>
  </si>
  <si>
    <t>M-69-75 Activs Profesionales, científicas y técnicas</t>
  </si>
  <si>
    <t>N-77-82 Activs admtvas, y servs auxiliares</t>
  </si>
  <si>
    <t>O-84 Admon Pública, Defensa y Seg Social</t>
  </si>
  <si>
    <t>P-85 Educación</t>
  </si>
  <si>
    <t>Q-86,87,88 Activs. Sanitarias y Servs. sociales</t>
  </si>
  <si>
    <t>R-90,91,92,93 Actvs. Artísticas, recreativas y de entrenemiento</t>
  </si>
  <si>
    <t>S-94,95,96 Otros Servicios</t>
  </si>
  <si>
    <t>T-97,98 Activs. de los Hogares: empleadores domésticos, bienes y servicios</t>
  </si>
  <si>
    <t>U-99 Activs. Organizaciones y Organismos extraterritoriales</t>
  </si>
  <si>
    <t>Causa</t>
  </si>
  <si>
    <t>Kausa</t>
  </si>
  <si>
    <t>1- Restricción demanda o producción</t>
  </si>
  <si>
    <t>2- Técnicas y Organizativas</t>
  </si>
  <si>
    <t>3- Fuerza Mayor</t>
  </si>
  <si>
    <t>4- Problemas económicos y financieros</t>
  </si>
  <si>
    <t>5- Procesos concursales y reestructuraciones</t>
  </si>
  <si>
    <t>6- Otras</t>
  </si>
  <si>
    <t>ARABA</t>
  </si>
  <si>
    <t>GIPUZKOA</t>
  </si>
  <si>
    <t>BIZKAIA</t>
  </si>
  <si>
    <t>Emakum.</t>
  </si>
  <si>
    <t>Eskualdea</t>
  </si>
  <si>
    <t>Comarca</t>
  </si>
  <si>
    <t>Llanada Alavesa</t>
  </si>
  <si>
    <t>Montaña Alavesa</t>
  </si>
  <si>
    <t>Rioja Alavesa</t>
  </si>
  <si>
    <t>Valles Alaveses</t>
  </si>
  <si>
    <t>Cantábrica Alavesa</t>
  </si>
  <si>
    <t>Estribaciones del Gorbeia</t>
  </si>
  <si>
    <t>Alto Deba</t>
  </si>
  <si>
    <t>Bajo Bidasoa</t>
  </si>
  <si>
    <t>Bajo Deba</t>
  </si>
  <si>
    <t>Donostialdea</t>
  </si>
  <si>
    <t>Urola Kosta</t>
  </si>
  <si>
    <t>Goierri</t>
  </si>
  <si>
    <t>Tolosaldea</t>
  </si>
  <si>
    <t>Arratia-Nervión</t>
  </si>
  <si>
    <t>Gran Bilbao</t>
  </si>
  <si>
    <t>Durangesado</t>
  </si>
  <si>
    <t>Encartaciones</t>
  </si>
  <si>
    <t>Gernika-Bermeo</t>
  </si>
  <si>
    <t>Markina-Ondarroa</t>
  </si>
  <si>
    <t>Plentzia-Mungia</t>
  </si>
  <si>
    <t>Plantilla</t>
  </si>
  <si>
    <t>Plantila kopurua</t>
  </si>
  <si>
    <t>1- Plantilla menor de 25 trabajadores</t>
  </si>
  <si>
    <t>2- Plantilla entre 25 y 50 trabajadores</t>
  </si>
  <si>
    <t>3- Plantilla entre 51 y 100 trabajadores</t>
  </si>
  <si>
    <t>4- Plantilla entre 101 y 250 trabajadores</t>
  </si>
  <si>
    <t>5- Plantilla mayor de 250 trabajadores</t>
  </si>
  <si>
    <t>1- Sociedades Anónimas</t>
  </si>
  <si>
    <t>2- Sociedades Limitadas</t>
  </si>
  <si>
    <t>3- Otras</t>
  </si>
  <si>
    <t>Municipio</t>
  </si>
  <si>
    <t>Udalerria</t>
  </si>
  <si>
    <t>Alegría-Dulantzi</t>
  </si>
  <si>
    <t>Amurrio</t>
  </si>
  <si>
    <t>Aramaio</t>
  </si>
  <si>
    <t>Artziniega</t>
  </si>
  <si>
    <t>Armiñón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</si>
  <si>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</si>
  <si>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</si>
  <si>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</si>
  <si>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</si>
  <si>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</si>
  <si>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</si>
  <si>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</si>
  <si>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</si>
  <si>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</si>
  <si>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</si>
  <si>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</si>
  <si>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</si>
  <si>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</si>
  <si>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</si>
  <si>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Lagrán</t>
  </si>
  <si>
    <t>Laguardia</t>
  </si>
  <si>
    <t>Lanciego/Lantziego</t>
  </si>
  <si>
    <t>Lapuebla de Labarca</t>
  </si>
  <si>
    <t>Leza</t>
  </si>
  <si>
    <t>Arraia-Maeztu</t>
  </si>
  <si>
    <t>Navaridas</t>
  </si>
  <si>
    <t>Okondo</t>
  </si>
  <si>
    <t>Peñacerrada-Urizaharra</t>
  </si>
  <si>
    <t>Ribera Baja/Erribera Beitia</t>
  </si>
  <si>
    <t>Añana</t>
  </si>
  <si>
    <t>Samaniego</t>
  </si>
  <si>
    <t>San Millán/Donemiliaga</t>
  </si>
  <si>
    <t>Urkabustaiz</t>
  </si>
  <si>
    <t>Harana/Valle de Arana</t>
  </si>
  <si>
    <t>Vitoria-Gasteiz</t>
  </si>
  <si>
    <t>Zalduondo</t>
  </si>
  <si>
    <t>Zambrana</t>
  </si>
  <si>
    <t>Zuia</t>
  </si>
  <si>
    <t>Iruña Oka/Iruña de Oca</t>
  </si>
  <si>
    <t>Lantarón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</si>
  <si>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</si>
  <si>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</si>
  <si>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</si>
  <si>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</si>
  <si>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</si>
  <si>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</si>
  <si>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</si>
  <si>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</si>
  <si>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</si>
  <si>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</si>
  <si>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</si>
  <si>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</si>
  <si>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</si>
  <si>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</si>
  <si>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</si>
  <si>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</si>
  <si>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</si>
  <si>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</si>
  <si>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</si>
  <si>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</si>
  <si>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</si>
  <si>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</si>
  <si>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</si>
  <si>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</si>
  <si>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</si>
  <si>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</si>
  <si>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</si>
  <si>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</si>
  <si>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</si>
  <si>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</si>
  <si>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</si>
  <si>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</si>
  <si>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</si>
  <si>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</si>
  <si>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</si>
  <si>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</si>
  <si>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</si>
  <si>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</si>
  <si>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</si>
  <si>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</si>
  <si>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</si>
  <si>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</si>
  <si>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</si>
  <si>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</si>
  <si>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</si>
  <si>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</si>
  <si>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</si>
  <si>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</si>
  <si>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</si>
  <si>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</si>
  <si>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</si>
  <si>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</si>
  <si>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</si>
  <si>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</si>
  <si>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</si>
  <si>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</si>
  <si>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</si>
  <si>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</si>
  <si>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</si>
  <si>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</si>
  <si>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</si>
  <si>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</si>
  <si>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</si>
  <si>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</si>
  <si>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</si>
  <si>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</si>
  <si>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</si>
  <si>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</si>
  <si>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</si>
  <si>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</si>
  <si>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</si>
  <si>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</si>
  <si>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</si>
  <si>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</si>
  <si>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</si>
  <si>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</si>
  <si>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</si>
  <si>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</si>
  <si>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</si>
  <si>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</si>
  <si>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</si>
  <si>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</si>
  <si>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</si>
  <si>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</si>
  <si>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</si>
  <si>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Fuente: Dirección de Trabajo y Seguridad Social / Iturria: Lan eta Gizarte Segurantza Zuzendaritza</t>
  </si>
  <si>
    <t>Datos provisionales / Behin behineko datuak</t>
  </si>
  <si>
    <t>Abadiño</t>
  </si>
  <si>
    <t>Abanto y Ciérvana-Abanto Zierbena</t>
  </si>
  <si>
    <t>Amorebieta-Etxano</t>
  </si>
  <si>
    <t>Amoroto</t>
  </si>
  <si>
    <t>Arakaldo</t>
  </si>
  <si>
    <t>Arantzazu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</si>
  <si>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</si>
  <si>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</si>
  <si>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</si>
  <si>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</si>
  <si>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</si>
  <si>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</si>
  <si>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</si>
  <si>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</si>
  <si>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</si>
  <si>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</si>
  <si>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Bilbao</t>
  </si>
  <si>
    <t>Busturia</t>
  </si>
  <si>
    <t>Artea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</si>
  <si>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</si>
  <si>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</si>
  <si>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</si>
  <si>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</si>
  <si>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</si>
  <si>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</si>
  <si>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</si>
  <si>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</si>
  <si>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</si>
  <si>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</si>
  <si>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</si>
  <si>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</si>
  <si>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</si>
  <si>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</si>
  <si>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Gatika</t>
  </si>
  <si>
    <t>Gautegiz Arteaga</t>
  </si>
  <si>
    <t>Gordexola</t>
  </si>
  <si>
    <t>Getxo</t>
  </si>
  <si>
    <t>Güeñes</t>
  </si>
  <si>
    <t>Gernika-Lumo</t>
  </si>
  <si>
    <t>Ibarrangelu</t>
  </si>
  <si>
    <t>Ispaster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</si>
  <si>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</si>
  <si>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</si>
  <si>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</si>
  <si>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</si>
  <si>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</si>
  <si>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</si>
  <si>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</si>
  <si>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</si>
  <si>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</si>
  <si>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</si>
  <si>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</si>
  <si>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</si>
  <si>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</si>
  <si>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</si>
  <si>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</si>
  <si>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</si>
  <si>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</si>
  <si>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</si>
  <si>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</si>
  <si>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</si>
  <si>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</si>
  <si>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</si>
  <si>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</si>
  <si>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</si>
  <si>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</si>
  <si>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</si>
  <si>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</si>
  <si>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</si>
  <si>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</si>
  <si>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</si>
  <si>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</si>
  <si>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</si>
  <si>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</si>
  <si>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Sopuerta</t>
  </si>
  <si>
    <t>Trucios-Turtzioz</t>
  </si>
  <si>
    <t>Ubide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</si>
  <si>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</si>
  <si>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</si>
  <si>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</si>
  <si>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</si>
  <si>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</si>
  <si>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</si>
  <si>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</si>
  <si>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</si>
  <si>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</si>
  <si>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</si>
  <si>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</si>
  <si>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</si>
  <si>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</si>
  <si>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</si>
  <si>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</si>
  <si>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</si>
  <si>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</si>
  <si>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</si>
  <si>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</si>
  <si>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</si>
  <si>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</si>
  <si>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</si>
  <si>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Eragindako langileak EAEn  (Guztira)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</si>
  <si>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</si>
  <si>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</si>
  <si>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</si>
  <si>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</si>
  <si>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</si>
  <si>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</si>
  <si>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</si>
  <si>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</si>
  <si>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</si>
  <si>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</si>
  <si>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</si>
  <si>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</si>
  <si>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%Acum.</t>
  </si>
  <si>
    <t>mes anterior</t>
  </si>
  <si>
    <t>mes año ant.</t>
  </si>
  <si>
    <t>Nº de Trabajadores afectados por Suspensión</t>
  </si>
  <si>
    <t>Eragindako langileak EAEn (Etendura)</t>
  </si>
  <si>
    <t>Eragindako langileak EAEn (Murrizketa)</t>
  </si>
  <si>
    <t>Nº de Trabajadores afectados por Rescisión</t>
  </si>
  <si>
    <t>Eragindako langileak EAEn (Hausketa)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</si>
  <si>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</si>
  <si>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</si>
  <si>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</si>
  <si>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</si>
  <si>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</si>
  <si>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</si>
  <si>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</si>
  <si>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</si>
  <si>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Suspensión/Etendura</t>
  </si>
  <si>
    <t>Reducción/Murrizketa</t>
  </si>
  <si>
    <t>Rescisión/Hausketa</t>
  </si>
  <si>
    <t>Total Afectados/Guztira</t>
  </si>
  <si>
    <t>Homb./Giz.</t>
  </si>
  <si>
    <t>Índice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</si>
  <si>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</si>
  <si>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 xml:space="preserve"> </t>
  </si>
  <si>
    <t>Nº de Trabajadores afectados por Reducción de jornada</t>
  </si>
  <si>
    <t>TOTAL ARABA</t>
  </si>
  <si>
    <t>TOTAL GIPUZKOA</t>
  </si>
  <si>
    <t>TOTAL BIZKAIA</t>
  </si>
  <si>
    <t>Agurain/Salvatierra</t>
  </si>
  <si>
    <t>Arratzua-Ubarrundia</t>
  </si>
  <si>
    <t>Erriberagoitia/Ribera Alta</t>
  </si>
  <si>
    <t>Labastida/Bastida</t>
  </si>
  <si>
    <t>Laudio/Llodio</t>
  </si>
  <si>
    <t>Legutio</t>
  </si>
  <si>
    <t>Moreda de Álava/Moreda Araba</t>
  </si>
  <si>
    <t>Oyón-Oion</t>
  </si>
  <si>
    <t>Valdegovía/Gaubea</t>
  </si>
  <si>
    <t>Yécora/Iekora</t>
  </si>
  <si>
    <t>Bidania-Goiatz</t>
  </si>
  <si>
    <t>Donostia / San Sebastián</t>
  </si>
  <si>
    <t>Leintz Gatzaga</t>
  </si>
  <si>
    <t>Artzentales</t>
  </si>
  <si>
    <t>Berriz</t>
  </si>
  <si>
    <t>Etxebarri</t>
  </si>
  <si>
    <t>Garai</t>
  </si>
  <si>
    <t>Gizaburuaga</t>
  </si>
  <si>
    <t>Gorliz</t>
  </si>
  <si>
    <t>Izurtza</t>
  </si>
  <si>
    <t>Karrantza Harana/Valle de Carranza</t>
  </si>
  <si>
    <t>Munitibar-Arbatzegi Gerrikaitz</t>
  </si>
  <si>
    <t>Sopela</t>
  </si>
  <si>
    <t>Urduliz</t>
  </si>
  <si>
    <t>Urduña/Orduña</t>
  </si>
  <si>
    <t>Ziortza-Bolibar</t>
  </si>
  <si>
    <t>Villabuena de Álava / Eskuernaga</t>
  </si>
  <si>
    <t>TOTAL CAE</t>
  </si>
  <si>
    <t>ETOP</t>
  </si>
  <si>
    <t>Emaitza</t>
  </si>
  <si>
    <t>Resultado</t>
  </si>
  <si>
    <t>Desistidos</t>
  </si>
  <si>
    <t>No Autorizados</t>
  </si>
  <si>
    <t>Archivados</t>
  </si>
  <si>
    <t xml:space="preserve">TOTAL </t>
  </si>
  <si>
    <t>Nº de trabajadores afectados/as  (Total)</t>
  </si>
  <si>
    <t/>
  </si>
  <si>
    <t>Autorizado y/o Comunicado</t>
  </si>
  <si>
    <t>Acum.</t>
  </si>
  <si>
    <t>Expedientes de regulación de empleo / Enplegu-erregulazioaren espedienteak</t>
  </si>
  <si>
    <t>1 -</t>
  </si>
  <si>
    <t>2 -</t>
  </si>
  <si>
    <t>3 -</t>
  </si>
  <si>
    <t>4 -</t>
  </si>
  <si>
    <t>5 -</t>
  </si>
  <si>
    <t>EAEn izandako enplegu-erregulazioko espedienteak eta hitzartutakoen portzentajeak ("ezinbesteko" espedienteak izan ezik) - 2022</t>
  </si>
  <si>
    <t>6 -</t>
  </si>
  <si>
    <t>7 -</t>
  </si>
  <si>
    <t>8 -</t>
  </si>
  <si>
    <t>9 -</t>
  </si>
  <si>
    <t>10 -</t>
  </si>
  <si>
    <t>11 -</t>
  </si>
  <si>
    <t>12 -</t>
  </si>
  <si>
    <t>13 -</t>
  </si>
  <si>
    <t>14 -</t>
  </si>
  <si>
    <t>15 -</t>
  </si>
  <si>
    <t>16 -</t>
  </si>
  <si>
    <t>17 -</t>
  </si>
  <si>
    <t>18 -</t>
  </si>
  <si>
    <t>19 -</t>
  </si>
  <si>
    <t xml:space="preserve">     FUERZA MAYOR</t>
  </si>
  <si>
    <t>Nº Exptes Suspensión</t>
  </si>
  <si>
    <t>Nº exptes. Reducción</t>
  </si>
  <si>
    <t>Nº exptes. Rescisión</t>
  </si>
  <si>
    <t>Nº exptes. TOTAL</t>
  </si>
  <si>
    <t>Nº Exp. Total</t>
  </si>
  <si>
    <t>Nº Exp.Total</t>
  </si>
  <si>
    <t>https://www.euskadi.eus/web01-s2lanju/es/contenidos/informacion/estadisticastrabajo/es_esttraba/index.shtml#empleo</t>
  </si>
  <si>
    <t xml:space="preserve">Nº de Exptes Autorizados y/o Comunicados y Personas Afectadas por Regulación de Empleo en la CAE por Ramas de Actividad según CNAE-2009 </t>
  </si>
  <si>
    <t>Enplegu-erregulazioaren bitartez espediente baimendu edo-eta komunikatuak eta eragindako langileak EAEn 2009ko jardun-kodearen arabera</t>
  </si>
  <si>
    <t xml:space="preserve">Nº de Exptes Autorizados y/o Comunicados y Personas Afectadas por Regulación de Empleo en ÁLAVA por Ramas de Actividad según CNAE-2009 </t>
  </si>
  <si>
    <t>Enplegu-erregulazioaren bitartez espediente baimendu edo-eta komunikatuak eta eragindako langileak ARABAn 2009ko jardun-kodearen arabera</t>
  </si>
  <si>
    <t xml:space="preserve">Nº de Exptes Autorizados y/o Comunicados y Personas Afectadas por Regulación de Empleo en GIPUZKOA por Ramas de Actividad según CNAE-2009 </t>
  </si>
  <si>
    <t>Enplegu-erregulazioaren bitartez espediente baimendu edo-eta komunikatuak eta eragindako langileak GIPUZKOAn 2009ko jardun-kodearen arabera</t>
  </si>
  <si>
    <t xml:space="preserve">Nº de Exptes Autorizados y/o Comunicados y Personas Afectadas por Regulación de Empleo en BIZKAIA por Ramas de Actividad según CNAE-2009 </t>
  </si>
  <si>
    <t>Enplegu-erregulazioaren bitartez espediente baimendu edo-eta komunikatuak eta eragindako langileak BIZKAIAn 2009ko jardun-kodearen arabera</t>
  </si>
  <si>
    <t>Nº de Exptes Autorizados y Personas Afectadas por Regulación de Empleo en ÁLAVA por Municipio</t>
  </si>
  <si>
    <t>Enplegu-erregulazioaren bitartez espediente baimenduak eta eragindako langileak ARABAn, herriz herri</t>
  </si>
  <si>
    <t>Nº de Exptes Autorizados y Personas Afectadas por Regulación de Empleo en GIPUZKOA por Municipio</t>
  </si>
  <si>
    <t>Enplegu-erregulazioaren bitartez espediente baimenduak eta eragindako langileak GIPUZKOAn, herriz herri</t>
  </si>
  <si>
    <t>Nº de Exptes Autorizados y Personas Afectadas por Regulación de Empleo en BIZKAIA por Municipio</t>
  </si>
  <si>
    <t>Enplegu-erregulazioaren bitartez espediente baimenduak eta eragindako langileak BIZKAIAn, herriz herri</t>
  </si>
  <si>
    <t>Expedientes autorizados/comunicados y trabajadores/as afectados por regulación de empleo en Euskadi 1993/2023</t>
  </si>
  <si>
    <t>Enplegu-erregulazioaren bitartez espediente aimenduak/komunikatuak  eta eragindako langileak 1993eta 2023ko bitartean EAEn</t>
  </si>
  <si>
    <r>
      <t>TOTAL  /</t>
    </r>
    <r>
      <rPr>
        <i/>
        <sz val="14"/>
        <rFont val="Arial"/>
        <family val="2"/>
      </rPr>
      <t xml:space="preserve"> GUZTIRA</t>
    </r>
  </si>
  <si>
    <r>
      <t>FUERZA MAYOR /</t>
    </r>
    <r>
      <rPr>
        <i/>
        <sz val="14"/>
        <rFont val="Arial"/>
        <family val="2"/>
      </rPr>
      <t xml:space="preserve"> EZINBESTEKO KAUSA</t>
    </r>
  </si>
  <si>
    <t>Enplegu-erregulazioaren bitartez espediente baimendu edo-eta komunikatuak eta eragindako langileak EAEn, eskualdeka eta lurraldeka</t>
  </si>
  <si>
    <t>Nº de Expedientes de regulación de empleo y personas afectadas en la CAE. Datos acumulados año 2024</t>
  </si>
  <si>
    <t>Enplegu-erregulazioaren bitartez 2024ko espedienteak eta eragindako langileak EAEn, hilabeteka eta lurraldeka. Datu metatuak 2024ko urtean</t>
  </si>
  <si>
    <t>2024</t>
  </si>
  <si>
    <t>Expedientes de regulación de empleo Autorizados / Comunicados y Personas Afectadas por Regulación de Empleo en la CAE en 2024 por mes y TH</t>
  </si>
  <si>
    <t>Enplegu-erregulazioaren bitartez 2024ko espediente baimendu eta/edo komunikatuak eta eragindako langileak EAEn, hilabeteka eta lurraldeka</t>
  </si>
  <si>
    <t>Datos acumulados año 2024 / 2024ko datu metatuak</t>
  </si>
  <si>
    <t>Nº de Exptes de Regulación de Empleo Autorizados y/o Comunicados en la CAE en 2024 por mes, TH y Tipo</t>
  </si>
  <si>
    <t>Enplegu-erregulazioaren bitartez 2024ko espediente baimendu edo/eta komunikatuak EAEn, hilabeteka, lurraldeka eta motaren arabera</t>
  </si>
  <si>
    <t>Trabajadores/as Afectados por Regulación de Empleo en la CAE 2013 / 2024 por mes</t>
  </si>
  <si>
    <t>Enplegu-erregulazioaren bitartez 2013 / 2024ko eragindako langileak EAEn, hilabeteka</t>
  </si>
  <si>
    <t>Exptes. ETOP Autorizados-Comunicados / Acordados y Personas Afectadas en la CAE en 2024 (exceptuados exptes Fuerza Mayor)</t>
  </si>
  <si>
    <t>EAEn izandako ETOP enplegu-erregulazioko espedienteak, eragindako langileak eta hitzartutakoen portzentaiak ("ezinbesteko" espedienteak izan ezik) - 2024</t>
  </si>
  <si>
    <t>Expedientes de Regulación de Empleo Autorizados por causa de Fuerza Mayor y personas afectados en 2024 en la CAE</t>
  </si>
  <si>
    <t>"Ezinbesteko" kausa dela-eta 2024ko baimendu edo/eta komunikatutako enplegu-espedienteak EAEn *</t>
  </si>
  <si>
    <t>Nº de Exptes Autorizados y/o Comunicados / Acordados en la CAE en 2024 exceptuados exptes Fuerza Mayor</t>
  </si>
  <si>
    <t>EAEn izandako enplegu-erregulazioko espedienteak eta hitzartutakoen portzentajeak ("ezinbesteko" espedienteak izan ezik) - 2024</t>
  </si>
  <si>
    <t>EREs Autorizados por causa de Fuerza Mayor en la CAE en 2024</t>
  </si>
  <si>
    <t>EREs Autorizados/Comunicados 2024 por TH, según Tipo</t>
  </si>
  <si>
    <t>Ezinbesteko kausa dela-eta EAEn baimendutako enplegu-espedienteak - 2024</t>
  </si>
  <si>
    <t>Enplegu-erregulazioaren bitartez baimendutako espedienteak, lurraldeka - 2024</t>
  </si>
  <si>
    <t>Expedientes de Regulación de Empleo Autorizados / Comunicados y afectados/as por TH y Sector de Actividad Económica en la CAE en 2024</t>
  </si>
  <si>
    <t>Enplegu-erregulazioaren bitartez 2024ko espediente baimendu edo-eta komunikatuak eta eragindako langileak EAEn, lurraldeka eta sektor ekonomikoaren arabera</t>
  </si>
  <si>
    <t>Nº de Exptes Autorizados y/o Comunicados y Personas Afectadas por Regulación de Empleo en la CAE según Causa por TH - 2024</t>
  </si>
  <si>
    <t>Enplegu-erregulazioaren bitartez espediente baimendu edo-eta komunikatuak eta eragindako langileak EAEn kausaren arabera, lurraldeka - 2024</t>
  </si>
  <si>
    <t>Nº de Exptes Autorizados y/o Comunicados y Personas Afectadas por Regulación de Empleo en la CAE por Comarcas y TH - 2024</t>
  </si>
  <si>
    <t>Nº de Exptes Autorizados y/o Comunicados y Personas Afectadas por Regulación de Empleo en la CAE según Rangos de Plantilla por TH - 2024</t>
  </si>
  <si>
    <t>Enplegu-erregulazioaren bitartez espediente baimendu edo-eta komunikatuak eta eragindako langileak EAEn plantila kopuruaren arabera, lurraldeka - 2024</t>
  </si>
  <si>
    <t>Nº de Exptes Autorizados y/o Comunicados y Personas Afectadas por Regulación de Empleo en la CAE según SA, SL y Otras por TH - 2024</t>
  </si>
  <si>
    <t>Enplegu-erregulazioaren bitartez espediente baimendu edo-eta komunikatuak eta eragindako langileak EAEn SA, SL eta bestelakoen arabera, lurraldeka - 2024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</si>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</sst>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7.5"/>
      <name val="Arial"/>
      <family val="2"/>
    </font>
    <font>
      <b/>
      <i/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0"/>
      <color indexed="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1.5"/>
      <name val="Arial"/>
      <family val="2"/>
    </font>
    <font>
      <i/>
      <sz val="11.5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Symbol"/>
      <family val="1"/>
      <charset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14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43" fontId="56" fillId="0" borderId="0" applyFont="0" applyFill="0" applyBorder="0" applyAlignment="0" applyProtection="0"/>
  </cellStyleXfs>
  <cellXfs count="966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23" fillId="0" borderId="0" xfId="7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4" fillId="0" borderId="0" xfId="5" applyFont="1" applyFill="1" applyBorder="1" applyAlignment="1">
      <alignment horizontal="right" wrapText="1"/>
    </xf>
    <xf numFmtId="4" fontId="3" fillId="0" borderId="0" xfId="0" applyNumberFormat="1" applyFont="1" applyFill="1"/>
    <xf numFmtId="0" fontId="0" fillId="0" borderId="0" xfId="0" applyAlignment="1"/>
    <xf numFmtId="3" fontId="0" fillId="0" borderId="0" xfId="0" applyNumberFormat="1" applyAlignment="1"/>
    <xf numFmtId="0" fontId="32" fillId="0" borderId="0" xfId="0" applyFont="1" applyFill="1" applyBorder="1"/>
    <xf numFmtId="3" fontId="2" fillId="0" borderId="0" xfId="0" applyNumberFormat="1" applyFont="1" applyFill="1" applyBorder="1"/>
    <xf numFmtId="0" fontId="35" fillId="0" borderId="0" xfId="0" applyFont="1" applyFill="1" applyAlignment="1">
      <alignment vertical="center"/>
    </xf>
    <xf numFmtId="3" fontId="43" fillId="0" borderId="0" xfId="0" applyNumberFormat="1" applyFont="1" applyFill="1" applyBorder="1" applyAlignment="1">
      <alignment horizontal="right" vertical="center" wrapText="1"/>
    </xf>
    <xf numFmtId="3" fontId="43" fillId="0" borderId="3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44" fillId="0" borderId="0" xfId="0" applyFont="1"/>
    <xf numFmtId="3" fontId="43" fillId="0" borderId="0" xfId="0" applyNumberFormat="1" applyFont="1" applyFill="1" applyBorder="1" applyAlignment="1">
      <alignment wrapText="1"/>
    </xf>
    <xf numFmtId="3" fontId="43" fillId="0" borderId="3" xfId="0" applyNumberFormat="1" applyFont="1" applyFill="1" applyBorder="1" applyAlignment="1">
      <alignment wrapText="1"/>
    </xf>
    <xf numFmtId="3" fontId="43" fillId="0" borderId="2" xfId="0" applyNumberFormat="1" applyFont="1" applyFill="1" applyBorder="1" applyAlignment="1">
      <alignment wrapText="1"/>
    </xf>
    <xf numFmtId="3" fontId="43" fillId="0" borderId="4" xfId="0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43" fillId="0" borderId="1" xfId="0" applyNumberFormat="1" applyFont="1" applyFill="1" applyBorder="1" applyAlignment="1">
      <alignment wrapText="1"/>
    </xf>
    <xf numFmtId="3" fontId="43" fillId="0" borderId="5" xfId="0" applyNumberFormat="1" applyFont="1" applyFill="1" applyBorder="1" applyAlignment="1">
      <alignment wrapText="1"/>
    </xf>
    <xf numFmtId="3" fontId="43" fillId="0" borderId="0" xfId="0" applyNumberFormat="1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vertical="center"/>
    </xf>
    <xf numFmtId="0" fontId="16" fillId="0" borderId="0" xfId="0" applyFont="1" applyFill="1" applyBorder="1"/>
    <xf numFmtId="2" fontId="3" fillId="0" borderId="0" xfId="0" applyNumberFormat="1" applyFont="1" applyFill="1" applyBorder="1"/>
    <xf numFmtId="3" fontId="12" fillId="0" borderId="0" xfId="0" applyNumberFormat="1" applyFont="1" applyFill="1" applyBorder="1"/>
    <xf numFmtId="3" fontId="9" fillId="0" borderId="3" xfId="0" applyNumberFormat="1" applyFont="1" applyFill="1" applyBorder="1"/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3" fontId="9" fillId="0" borderId="8" xfId="0" applyNumberFormat="1" applyFont="1" applyFill="1" applyBorder="1"/>
    <xf numFmtId="3" fontId="9" fillId="0" borderId="1" xfId="0" applyNumberFormat="1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0" xfId="0" applyBorder="1"/>
    <xf numFmtId="4" fontId="3" fillId="0" borderId="3" xfId="0" applyNumberFormat="1" applyFont="1" applyFill="1" applyBorder="1"/>
    <xf numFmtId="0" fontId="10" fillId="0" borderId="5" xfId="0" applyFont="1" applyFill="1" applyBorder="1"/>
    <xf numFmtId="4" fontId="11" fillId="0" borderId="2" xfId="0" applyNumberFormat="1" applyFont="1" applyFill="1" applyBorder="1"/>
    <xf numFmtId="3" fontId="29" fillId="0" borderId="2" xfId="0" applyNumberFormat="1" applyFont="1" applyFill="1" applyBorder="1"/>
    <xf numFmtId="4" fontId="21" fillId="0" borderId="4" xfId="0" applyNumberFormat="1" applyFont="1" applyFill="1" applyBorder="1"/>
    <xf numFmtId="4" fontId="27" fillId="0" borderId="0" xfId="7" applyNumberFormat="1" applyFont="1" applyFill="1" applyBorder="1" applyAlignment="1">
      <alignment horizontal="right" wrapText="1"/>
    </xf>
    <xf numFmtId="3" fontId="26" fillId="0" borderId="10" xfId="7" applyNumberFormat="1" applyFont="1" applyFill="1" applyBorder="1" applyAlignment="1">
      <alignment horizontal="right" wrapText="1"/>
    </xf>
    <xf numFmtId="3" fontId="26" fillId="0" borderId="9" xfId="7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4" fontId="27" fillId="0" borderId="3" xfId="7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/>
    <xf numFmtId="0" fontId="30" fillId="0" borderId="1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5" fillId="0" borderId="1" xfId="0" applyFont="1" applyFill="1" applyBorder="1"/>
    <xf numFmtId="0" fontId="0" fillId="0" borderId="8" xfId="0" applyFill="1" applyBorder="1"/>
    <xf numFmtId="0" fontId="34" fillId="0" borderId="6" xfId="5" applyFont="1" applyFill="1" applyBorder="1" applyAlignment="1">
      <alignment horizontal="right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3" fillId="0" borderId="1" xfId="0" applyFont="1" applyFill="1" applyBorder="1"/>
    <xf numFmtId="0" fontId="9" fillId="0" borderId="8" xfId="0" applyFont="1" applyFill="1" applyBorder="1"/>
    <xf numFmtId="0" fontId="13" fillId="0" borderId="8" xfId="0" applyFont="1" applyFill="1" applyBorder="1"/>
    <xf numFmtId="3" fontId="42" fillId="0" borderId="1" xfId="4" applyNumberFormat="1" applyFont="1" applyFill="1" applyBorder="1" applyAlignment="1">
      <alignment wrapText="1"/>
    </xf>
    <xf numFmtId="3" fontId="42" fillId="0" borderId="8" xfId="4" applyNumberFormat="1" applyFont="1" applyFill="1" applyBorder="1" applyAlignment="1">
      <alignment wrapText="1"/>
    </xf>
    <xf numFmtId="0" fontId="29" fillId="0" borderId="0" xfId="0" applyFont="1" applyFill="1" applyBorder="1"/>
    <xf numFmtId="0" fontId="8" fillId="0" borderId="10" xfId="0" applyFont="1" applyFill="1" applyBorder="1"/>
    <xf numFmtId="0" fontId="35" fillId="0" borderId="10" xfId="0" applyFont="1" applyFill="1" applyBorder="1"/>
    <xf numFmtId="0" fontId="8" fillId="0" borderId="9" xfId="0" applyFont="1" applyFill="1" applyBorder="1"/>
    <xf numFmtId="0" fontId="35" fillId="0" borderId="9" xfId="0" applyFont="1" applyFill="1" applyBorder="1"/>
    <xf numFmtId="0" fontId="43" fillId="0" borderId="1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horizontal="right" vertical="center"/>
    </xf>
    <xf numFmtId="3" fontId="43" fillId="0" borderId="10" xfId="0" applyNumberFormat="1" applyFont="1" applyFill="1" applyBorder="1" applyAlignment="1">
      <alignment horizontal="right" vertical="center" wrapText="1"/>
    </xf>
    <xf numFmtId="0" fontId="43" fillId="0" borderId="1" xfId="0" applyFont="1" applyFill="1" applyBorder="1" applyAlignment="1"/>
    <xf numFmtId="0" fontId="43" fillId="0" borderId="5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wrapText="1"/>
    </xf>
    <xf numFmtId="3" fontId="43" fillId="0" borderId="11" xfId="0" applyNumberFormat="1" applyFont="1" applyFill="1" applyBorder="1" applyAlignment="1">
      <alignment wrapText="1"/>
    </xf>
    <xf numFmtId="3" fontId="43" fillId="0" borderId="3" xfId="0" applyNumberFormat="1" applyFont="1" applyFill="1" applyBorder="1" applyAlignment="1">
      <alignment vertical="center"/>
    </xf>
    <xf numFmtId="3" fontId="43" fillId="0" borderId="4" xfId="0" applyNumberFormat="1" applyFont="1" applyFill="1" applyBorder="1" applyAlignment="1">
      <alignment vertical="center"/>
    </xf>
    <xf numFmtId="0" fontId="45" fillId="0" borderId="1" xfId="0" applyFont="1" applyFill="1" applyBorder="1" applyAlignment="1">
      <alignment wrapText="1"/>
    </xf>
    <xf numFmtId="0" fontId="45" fillId="0" borderId="5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vertical="center"/>
    </xf>
    <xf numFmtId="3" fontId="43" fillId="0" borderId="1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3" fillId="0" borderId="5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/>
    </xf>
    <xf numFmtId="0" fontId="33" fillId="0" borderId="1" xfId="0" applyFont="1" applyFill="1" applyBorder="1"/>
    <xf numFmtId="0" fontId="33" fillId="0" borderId="5" xfId="0" applyFont="1" applyFill="1" applyBorder="1"/>
    <xf numFmtId="2" fontId="3" fillId="0" borderId="2" xfId="0" applyNumberFormat="1" applyFont="1" applyFill="1" applyBorder="1"/>
    <xf numFmtId="0" fontId="10" fillId="0" borderId="1" xfId="0" applyFont="1" applyFill="1" applyBorder="1"/>
    <xf numFmtId="0" fontId="10" fillId="0" borderId="1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3" xfId="0" applyNumberFormat="1" applyFont="1" applyFill="1" applyBorder="1"/>
    <xf numFmtId="3" fontId="29" fillId="0" borderId="0" xfId="0" applyNumberFormat="1" applyFont="1" applyFill="1" applyBorder="1"/>
    <xf numFmtId="4" fontId="21" fillId="0" borderId="3" xfId="0" applyNumberFormat="1" applyFont="1" applyFill="1" applyBorder="1"/>
    <xf numFmtId="4" fontId="3" fillId="0" borderId="6" xfId="0" applyNumberFormat="1" applyFont="1" applyFill="1" applyBorder="1"/>
    <xf numFmtId="4" fontId="27" fillId="0" borderId="7" xfId="7" applyNumberFormat="1" applyFont="1" applyFill="1" applyBorder="1" applyAlignment="1">
      <alignment horizontal="right" wrapText="1"/>
    </xf>
    <xf numFmtId="4" fontId="27" fillId="0" borderId="6" xfId="7" applyNumberFormat="1" applyFont="1" applyFill="1" applyBorder="1" applyAlignment="1">
      <alignment horizontal="right" wrapText="1"/>
    </xf>
    <xf numFmtId="4" fontId="3" fillId="0" borderId="7" xfId="0" applyNumberFormat="1" applyFont="1" applyFill="1" applyBorder="1"/>
    <xf numFmtId="0" fontId="30" fillId="0" borderId="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/>
    <xf numFmtId="0" fontId="16" fillId="0" borderId="4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13" fillId="0" borderId="0" xfId="0" applyFont="1" applyAlignment="1"/>
    <xf numFmtId="0" fontId="10" fillId="0" borderId="0" xfId="0" applyFont="1" applyAlignment="1"/>
    <xf numFmtId="0" fontId="35" fillId="0" borderId="0" xfId="0" applyFont="1" applyAlignment="1"/>
    <xf numFmtId="0" fontId="35" fillId="0" borderId="0" xfId="0" applyFont="1"/>
    <xf numFmtId="4" fontId="3" fillId="9" borderId="0" xfId="0" applyNumberFormat="1" applyFont="1" applyFill="1" applyBorder="1"/>
    <xf numFmtId="4" fontId="27" fillId="9" borderId="18" xfId="7" applyNumberFormat="1" applyFont="1" applyFill="1" applyBorder="1" applyAlignment="1">
      <alignment horizontal="right" wrapText="1"/>
    </xf>
    <xf numFmtId="4" fontId="27" fillId="9" borderId="13" xfId="7" applyNumberFormat="1" applyFont="1" applyFill="1" applyBorder="1" applyAlignment="1">
      <alignment horizontal="right" wrapText="1"/>
    </xf>
    <xf numFmtId="4" fontId="3" fillId="9" borderId="18" xfId="0" applyNumberFormat="1" applyFont="1" applyFill="1" applyBorder="1"/>
    <xf numFmtId="0" fontId="34" fillId="9" borderId="0" xfId="5" applyFont="1" applyFill="1" applyBorder="1" applyAlignment="1">
      <alignment horizontal="right" wrapText="1"/>
    </xf>
    <xf numFmtId="0" fontId="40" fillId="9" borderId="1" xfId="0" applyFont="1" applyFill="1" applyBorder="1"/>
    <xf numFmtId="0" fontId="35" fillId="9" borderId="1" xfId="0" applyFont="1" applyFill="1" applyBorder="1"/>
    <xf numFmtId="0" fontId="13" fillId="9" borderId="1" xfId="0" applyFont="1" applyFill="1" applyBorder="1"/>
    <xf numFmtId="0" fontId="35" fillId="9" borderId="10" xfId="0" applyFont="1" applyFill="1" applyBorder="1"/>
    <xf numFmtId="0" fontId="46" fillId="9" borderId="5" xfId="0" applyFont="1" applyFill="1" applyBorder="1" applyAlignment="1">
      <alignment vertical="center"/>
    </xf>
    <xf numFmtId="3" fontId="46" fillId="9" borderId="11" xfId="0" applyNumberFormat="1" applyFont="1" applyFill="1" applyBorder="1" applyAlignment="1">
      <alignment vertical="center"/>
    </xf>
    <xf numFmtId="3" fontId="46" fillId="9" borderId="2" xfId="0" applyNumberFormat="1" applyFont="1" applyFill="1" applyBorder="1" applyAlignment="1">
      <alignment vertical="center"/>
    </xf>
    <xf numFmtId="3" fontId="46" fillId="9" borderId="31" xfId="0" applyNumberFormat="1" applyFont="1" applyFill="1" applyBorder="1" applyAlignment="1">
      <alignment vertical="center"/>
    </xf>
    <xf numFmtId="3" fontId="46" fillId="9" borderId="32" xfId="0" applyNumberFormat="1" applyFont="1" applyFill="1" applyBorder="1" applyAlignment="1">
      <alignment vertical="center"/>
    </xf>
    <xf numFmtId="3" fontId="46" fillId="9" borderId="12" xfId="0" applyNumberFormat="1" applyFont="1" applyFill="1" applyBorder="1" applyAlignment="1">
      <alignment vertical="center"/>
    </xf>
    <xf numFmtId="3" fontId="46" fillId="9" borderId="5" xfId="0" applyNumberFormat="1" applyFont="1" applyFill="1" applyBorder="1" applyAlignment="1">
      <alignment vertical="center"/>
    </xf>
    <xf numFmtId="3" fontId="46" fillId="9" borderId="4" xfId="0" applyNumberFormat="1" applyFont="1" applyFill="1" applyBorder="1" applyAlignment="1">
      <alignment vertical="center"/>
    </xf>
    <xf numFmtId="4" fontId="3" fillId="10" borderId="6" xfId="0" applyNumberFormat="1" applyFont="1" applyFill="1" applyBorder="1"/>
    <xf numFmtId="4" fontId="27" fillId="10" borderId="7" xfId="7" applyNumberFormat="1" applyFont="1" applyFill="1" applyBorder="1" applyAlignment="1">
      <alignment horizontal="right" wrapText="1"/>
    </xf>
    <xf numFmtId="4" fontId="27" fillId="10" borderId="6" xfId="7" applyNumberFormat="1" applyFont="1" applyFill="1" applyBorder="1" applyAlignment="1">
      <alignment horizontal="right" wrapText="1"/>
    </xf>
    <xf numFmtId="4" fontId="3" fillId="10" borderId="7" xfId="0" applyNumberFormat="1" applyFont="1" applyFill="1" applyBorder="1"/>
    <xf numFmtId="4" fontId="3" fillId="8" borderId="0" xfId="0" applyNumberFormat="1" applyFont="1" applyFill="1" applyBorder="1"/>
    <xf numFmtId="4" fontId="27" fillId="8" borderId="3" xfId="7" applyNumberFormat="1" applyFont="1" applyFill="1" applyBorder="1" applyAlignment="1">
      <alignment horizontal="right" wrapText="1"/>
    </xf>
    <xf numFmtId="4" fontId="27" fillId="8" borderId="0" xfId="7" applyNumberFormat="1" applyFont="1" applyFill="1" applyBorder="1" applyAlignment="1">
      <alignment horizontal="right" wrapText="1"/>
    </xf>
    <xf numFmtId="4" fontId="3" fillId="8" borderId="3" xfId="0" applyNumberFormat="1" applyFont="1" applyFill="1" applyBorder="1"/>
    <xf numFmtId="0" fontId="34" fillId="8" borderId="0" xfId="5" applyFont="1" applyFill="1" applyBorder="1" applyAlignment="1">
      <alignment horizontal="right" wrapText="1"/>
    </xf>
    <xf numFmtId="0" fontId="34" fillId="10" borderId="0" xfId="5" applyFont="1" applyFill="1" applyBorder="1" applyAlignment="1">
      <alignment horizontal="right" wrapText="1"/>
    </xf>
    <xf numFmtId="0" fontId="46" fillId="8" borderId="5" xfId="0" applyFont="1" applyFill="1" applyBorder="1" applyAlignment="1">
      <alignment vertical="center"/>
    </xf>
    <xf numFmtId="0" fontId="46" fillId="10" borderId="5" xfId="0" applyFont="1" applyFill="1" applyBorder="1" applyAlignment="1">
      <alignment vertical="center"/>
    </xf>
    <xf numFmtId="0" fontId="40" fillId="10" borderId="1" xfId="0" applyFont="1" applyFill="1" applyBorder="1"/>
    <xf numFmtId="0" fontId="40" fillId="8" borderId="1" xfId="0" applyFont="1" applyFill="1" applyBorder="1"/>
    <xf numFmtId="0" fontId="46" fillId="11" borderId="5" xfId="0" applyFont="1" applyFill="1" applyBorder="1"/>
    <xf numFmtId="0" fontId="35" fillId="8" borderId="1" xfId="0" applyFont="1" applyFill="1" applyBorder="1"/>
    <xf numFmtId="0" fontId="35" fillId="10" borderId="8" xfId="0" applyFont="1" applyFill="1" applyBorder="1"/>
    <xf numFmtId="0" fontId="13" fillId="10" borderId="1" xfId="0" applyFont="1" applyFill="1" applyBorder="1"/>
    <xf numFmtId="0" fontId="13" fillId="8" borderId="1" xfId="0" applyFont="1" applyFill="1" applyBorder="1"/>
    <xf numFmtId="0" fontId="21" fillId="11" borderId="11" xfId="0" applyFont="1" applyFill="1" applyBorder="1"/>
    <xf numFmtId="0" fontId="46" fillId="11" borderId="11" xfId="0" applyFont="1" applyFill="1" applyBorder="1"/>
    <xf numFmtId="0" fontId="35" fillId="10" borderId="9" xfId="0" applyFont="1" applyFill="1" applyBorder="1"/>
    <xf numFmtId="0" fontId="35" fillId="8" borderId="10" xfId="0" applyFont="1" applyFill="1" applyBorder="1"/>
    <xf numFmtId="0" fontId="21" fillId="8" borderId="11" xfId="0" applyFont="1" applyFill="1" applyBorder="1"/>
    <xf numFmtId="0" fontId="21" fillId="9" borderId="10" xfId="0" applyFont="1" applyFill="1" applyBorder="1"/>
    <xf numFmtId="0" fontId="21" fillId="10" borderId="10" xfId="0" applyFont="1" applyFill="1" applyBorder="1"/>
    <xf numFmtId="0" fontId="46" fillId="10" borderId="31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Continuous"/>
    </xf>
    <xf numFmtId="0" fontId="12" fillId="12" borderId="8" xfId="0" applyFont="1" applyFill="1" applyBorder="1" applyAlignment="1">
      <alignment horizontal="centerContinuous"/>
    </xf>
    <xf numFmtId="0" fontId="9" fillId="12" borderId="9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Continuous"/>
    </xf>
    <xf numFmtId="0" fontId="9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Continuous"/>
    </xf>
    <xf numFmtId="0" fontId="13" fillId="12" borderId="1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Continuous"/>
    </xf>
    <xf numFmtId="0" fontId="13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Continuous"/>
    </xf>
    <xf numFmtId="0" fontId="7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Continuous"/>
    </xf>
    <xf numFmtId="0" fontId="11" fillId="12" borderId="10" xfId="0" applyFont="1" applyFill="1" applyBorder="1" applyAlignment="1">
      <alignment horizontal="centerContinuous"/>
    </xf>
    <xf numFmtId="0" fontId="11" fillId="12" borderId="3" xfId="0" applyFont="1" applyFill="1" applyBorder="1" applyAlignment="1">
      <alignment horizontal="centerContinuous"/>
    </xf>
    <xf numFmtId="0" fontId="14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38" fillId="12" borderId="9" xfId="0" applyFont="1" applyFill="1" applyBorder="1" applyAlignment="1">
      <alignment horizontal="center"/>
    </xf>
    <xf numFmtId="0" fontId="38" fillId="12" borderId="6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38" fillId="12" borderId="7" xfId="0" applyFont="1" applyFill="1" applyBorder="1" applyAlignment="1">
      <alignment horizontal="center"/>
    </xf>
    <xf numFmtId="0" fontId="15" fillId="12" borderId="11" xfId="0" applyFont="1" applyFill="1" applyBorder="1" applyAlignment="1"/>
    <xf numFmtId="0" fontId="15" fillId="12" borderId="2" xfId="0" applyFont="1" applyFill="1" applyBorder="1" applyAlignment="1">
      <alignment horizontal="center"/>
    </xf>
    <xf numFmtId="0" fontId="15" fillId="12" borderId="5" xfId="0" applyFont="1" applyFill="1" applyBorder="1" applyAlignment="1"/>
    <xf numFmtId="0" fontId="15" fillId="12" borderId="11" xfId="0" applyFont="1" applyFill="1" applyBorder="1" applyAlignment="1">
      <alignment horizontal="center"/>
    </xf>
    <xf numFmtId="0" fontId="15" fillId="12" borderId="4" xfId="0" applyFont="1" applyFill="1" applyBorder="1" applyAlignment="1"/>
    <xf numFmtId="0" fontId="15" fillId="12" borderId="5" xfId="0" applyFont="1" applyFill="1" applyBorder="1" applyAlignment="1">
      <alignment horizontal="center"/>
    </xf>
    <xf numFmtId="0" fontId="38" fillId="12" borderId="9" xfId="0" applyFont="1" applyFill="1" applyBorder="1" applyAlignment="1">
      <alignment horizontal="centerContinuous"/>
    </xf>
    <xf numFmtId="0" fontId="38" fillId="12" borderId="6" xfId="0" applyFont="1" applyFill="1" applyBorder="1" applyAlignment="1">
      <alignment horizontal="centerContinuous"/>
    </xf>
    <xf numFmtId="0" fontId="38" fillId="12" borderId="7" xfId="0" applyFont="1" applyFill="1" applyBorder="1" applyAlignment="1">
      <alignment horizontal="centerContinuous"/>
    </xf>
    <xf numFmtId="0" fontId="36" fillId="12" borderId="11" xfId="0" applyFont="1" applyFill="1" applyBorder="1" applyAlignment="1">
      <alignment horizontal="centerContinuous"/>
    </xf>
    <xf numFmtId="0" fontId="36" fillId="12" borderId="2" xfId="0" applyFont="1" applyFill="1" applyBorder="1" applyAlignment="1">
      <alignment horizontal="centerContinuous"/>
    </xf>
    <xf numFmtId="0" fontId="36" fillId="12" borderId="4" xfId="0" applyFont="1" applyFill="1" applyBorder="1" applyAlignment="1">
      <alignment horizontal="centerContinuous"/>
    </xf>
    <xf numFmtId="0" fontId="4" fillId="12" borderId="9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Continuous"/>
    </xf>
    <xf numFmtId="0" fontId="4" fillId="12" borderId="8" xfId="0" applyFont="1" applyFill="1" applyBorder="1" applyAlignment="1">
      <alignment horizontal="centerContinuous"/>
    </xf>
    <xf numFmtId="0" fontId="5" fillId="12" borderId="9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Continuous"/>
    </xf>
    <xf numFmtId="0" fontId="5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7" fillId="12" borderId="1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Continuous"/>
    </xf>
    <xf numFmtId="0" fontId="7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Continuous"/>
    </xf>
    <xf numFmtId="0" fontId="28" fillId="12" borderId="35" xfId="5" applyFont="1" applyFill="1" applyBorder="1" applyAlignment="1">
      <alignment horizontal="center" vertical="center"/>
    </xf>
    <xf numFmtId="0" fontId="28" fillId="12" borderId="36" xfId="5" applyFont="1" applyFill="1" applyBorder="1" applyAlignment="1">
      <alignment horizontal="center" vertical="center"/>
    </xf>
    <xf numFmtId="0" fontId="28" fillId="12" borderId="37" xfId="5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Continuous"/>
    </xf>
    <xf numFmtId="0" fontId="24" fillId="12" borderId="6" xfId="0" applyFont="1" applyFill="1" applyBorder="1" applyAlignment="1">
      <alignment horizontal="centerContinuous"/>
    </xf>
    <xf numFmtId="0" fontId="24" fillId="12" borderId="7" xfId="0" applyFont="1" applyFill="1" applyBorder="1" applyAlignment="1">
      <alignment horizontal="centerContinuous"/>
    </xf>
    <xf numFmtId="0" fontId="6" fillId="12" borderId="5" xfId="0" applyFont="1" applyFill="1" applyBorder="1" applyAlignment="1">
      <alignment horizontal="center"/>
    </xf>
    <xf numFmtId="0" fontId="38" fillId="12" borderId="8" xfId="0" applyFont="1" applyFill="1" applyBorder="1" applyAlignment="1">
      <alignment horizontal="centerContinuous"/>
    </xf>
    <xf numFmtId="0" fontId="6" fillId="12" borderId="11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5" fillId="0" borderId="0" xfId="0" applyFont="1" applyFill="1"/>
    <xf numFmtId="0" fontId="37" fillId="13" borderId="5" xfId="0" applyFont="1" applyFill="1" applyBorder="1"/>
    <xf numFmtId="0" fontId="37" fillId="8" borderId="1" xfId="0" applyFont="1" applyFill="1" applyBorder="1"/>
    <xf numFmtId="0" fontId="37" fillId="9" borderId="5" xfId="0" applyFont="1" applyFill="1" applyBorder="1"/>
    <xf numFmtId="0" fontId="11" fillId="13" borderId="1" xfId="0" applyFont="1" applyFill="1" applyBorder="1"/>
    <xf numFmtId="0" fontId="11" fillId="8" borderId="5" xfId="0" applyFont="1" applyFill="1" applyBorder="1"/>
    <xf numFmtId="0" fontId="11" fillId="9" borderId="1" xfId="0" applyFont="1" applyFill="1" applyBorder="1"/>
    <xf numFmtId="0" fontId="11" fillId="14" borderId="5" xfId="0" applyFont="1" applyFill="1" applyBorder="1"/>
    <xf numFmtId="0" fontId="13" fillId="12" borderId="10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Continuous"/>
    </xf>
    <xf numFmtId="0" fontId="10" fillId="12" borderId="6" xfId="0" applyFont="1" applyFill="1" applyBorder="1" applyAlignment="1">
      <alignment horizontal="centerContinuous"/>
    </xf>
    <xf numFmtId="0" fontId="8" fillId="12" borderId="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Continuous"/>
    </xf>
    <xf numFmtId="0" fontId="21" fillId="12" borderId="5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Continuous"/>
    </xf>
    <xf numFmtId="0" fontId="21" fillId="12" borderId="2" xfId="0" applyFont="1" applyFill="1" applyBorder="1" applyAlignment="1">
      <alignment horizontal="centerContinuous"/>
    </xf>
    <xf numFmtId="0" fontId="35" fillId="12" borderId="11" xfId="0" applyFont="1" applyFill="1" applyBorder="1" applyAlignment="1">
      <alignment horizontal="center"/>
    </xf>
    <xf numFmtId="0" fontId="35" fillId="12" borderId="5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32" fillId="12" borderId="11" xfId="0" applyFont="1" applyFill="1" applyBorder="1" applyAlignment="1">
      <alignment horizontal="centerContinuous"/>
    </xf>
    <xf numFmtId="0" fontId="32" fillId="12" borderId="2" xfId="0" applyFont="1" applyFill="1" applyBorder="1" applyAlignment="1">
      <alignment horizontal="centerContinuous"/>
    </xf>
    <xf numFmtId="0" fontId="3" fillId="12" borderId="1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2" fillId="12" borderId="4" xfId="0" applyFont="1" applyFill="1" applyBorder="1" applyAlignment="1">
      <alignment horizontal="centerContinuous"/>
    </xf>
    <xf numFmtId="3" fontId="43" fillId="8" borderId="1" xfId="0" applyNumberFormat="1" applyFont="1" applyFill="1" applyBorder="1" applyAlignment="1">
      <alignment wrapText="1"/>
    </xf>
    <xf numFmtId="3" fontId="43" fillId="8" borderId="0" xfId="0" applyNumberFormat="1" applyFont="1" applyFill="1" applyBorder="1" applyAlignment="1">
      <alignment wrapText="1"/>
    </xf>
    <xf numFmtId="3" fontId="43" fillId="8" borderId="3" xfId="0" applyNumberFormat="1" applyFont="1" applyFill="1" applyBorder="1" applyAlignment="1">
      <alignment wrapText="1"/>
    </xf>
    <xf numFmtId="3" fontId="43" fillId="8" borderId="5" xfId="0" applyNumberFormat="1" applyFont="1" applyFill="1" applyBorder="1" applyAlignment="1">
      <alignment wrapText="1"/>
    </xf>
    <xf numFmtId="3" fontId="43" fillId="8" borderId="2" xfId="0" applyNumberFormat="1" applyFont="1" applyFill="1" applyBorder="1" applyAlignment="1">
      <alignment wrapText="1"/>
    </xf>
    <xf numFmtId="3" fontId="43" fillId="8" borderId="4" xfId="0" applyNumberFormat="1" applyFont="1" applyFill="1" applyBorder="1" applyAlignment="1">
      <alignment wrapText="1"/>
    </xf>
    <xf numFmtId="3" fontId="43" fillId="13" borderId="1" xfId="0" applyNumberFormat="1" applyFont="1" applyFill="1" applyBorder="1" applyAlignment="1">
      <alignment horizontal="right" vertical="center" wrapText="1"/>
    </xf>
    <xf numFmtId="3" fontId="43" fillId="13" borderId="0" xfId="0" applyNumberFormat="1" applyFont="1" applyFill="1" applyBorder="1" applyAlignment="1">
      <alignment horizontal="right" vertical="center" wrapText="1"/>
    </xf>
    <xf numFmtId="3" fontId="43" fillId="13" borderId="3" xfId="0" applyNumberFormat="1" applyFont="1" applyFill="1" applyBorder="1" applyAlignment="1">
      <alignment horizontal="right" vertical="center" wrapText="1"/>
    </xf>
    <xf numFmtId="0" fontId="37" fillId="13" borderId="1" xfId="0" applyFont="1" applyFill="1" applyBorder="1"/>
    <xf numFmtId="0" fontId="37" fillId="8" borderId="5" xfId="0" applyFont="1" applyFill="1" applyBorder="1"/>
    <xf numFmtId="0" fontId="37" fillId="9" borderId="1" xfId="0" applyFont="1" applyFill="1" applyBorder="1"/>
    <xf numFmtId="3" fontId="43" fillId="9" borderId="1" xfId="0" applyNumberFormat="1" applyFont="1" applyFill="1" applyBorder="1" applyAlignment="1">
      <alignment vertical="center"/>
    </xf>
    <xf numFmtId="3" fontId="43" fillId="9" borderId="0" xfId="0" applyNumberFormat="1" applyFont="1" applyFill="1" applyBorder="1" applyAlignment="1">
      <alignment vertical="center"/>
    </xf>
    <xf numFmtId="3" fontId="43" fillId="9" borderId="3" xfId="0" applyNumberFormat="1" applyFont="1" applyFill="1" applyBorder="1" applyAlignment="1">
      <alignment vertical="center"/>
    </xf>
    <xf numFmtId="3" fontId="43" fillId="9" borderId="5" xfId="0" applyNumberFormat="1" applyFont="1" applyFill="1" applyBorder="1" applyAlignment="1">
      <alignment vertical="center"/>
    </xf>
    <xf numFmtId="3" fontId="43" fillId="9" borderId="2" xfId="0" applyNumberFormat="1" applyFont="1" applyFill="1" applyBorder="1" applyAlignment="1">
      <alignment vertical="center"/>
    </xf>
    <xf numFmtId="3" fontId="43" fillId="9" borderId="4" xfId="0" applyNumberFormat="1" applyFont="1" applyFill="1" applyBorder="1" applyAlignment="1">
      <alignment vertical="center"/>
    </xf>
    <xf numFmtId="0" fontId="16" fillId="12" borderId="8" xfId="0" applyFont="1" applyFill="1" applyBorder="1"/>
    <xf numFmtId="0" fontId="43" fillId="12" borderId="6" xfId="0" applyFont="1" applyFill="1" applyBorder="1"/>
    <xf numFmtId="0" fontId="16" fillId="12" borderId="6" xfId="0" applyFont="1" applyFill="1" applyBorder="1"/>
    <xf numFmtId="0" fontId="0" fillId="12" borderId="6" xfId="0" applyFill="1" applyBorder="1"/>
    <xf numFmtId="0" fontId="44" fillId="12" borderId="6" xfId="0" applyFont="1" applyFill="1" applyBorder="1"/>
    <xf numFmtId="14" fontId="16" fillId="12" borderId="6" xfId="0" applyNumberFormat="1" applyFont="1" applyFill="1" applyBorder="1"/>
    <xf numFmtId="16" fontId="2" fillId="12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14" fontId="16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5" fillId="12" borderId="4" xfId="0" applyFont="1" applyFill="1" applyBorder="1" applyAlignment="1">
      <alignment horizontal="left" vertical="center"/>
    </xf>
    <xf numFmtId="3" fontId="29" fillId="14" borderId="2" xfId="0" applyNumberFormat="1" applyFont="1" applyFill="1" applyBorder="1"/>
    <xf numFmtId="4" fontId="48" fillId="11" borderId="7" xfId="6" applyNumberFormat="1" applyFont="1" applyFill="1" applyBorder="1" applyAlignment="1">
      <alignment horizontal="centerContinuous"/>
    </xf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9" fillId="0" borderId="0" xfId="0" applyFont="1" applyFill="1"/>
    <xf numFmtId="0" fontId="50" fillId="0" borderId="2" xfId="8" applyFont="1" applyBorder="1"/>
    <xf numFmtId="0" fontId="51" fillId="0" borderId="2" xfId="8" applyFont="1" applyBorder="1"/>
    <xf numFmtId="0" fontId="1" fillId="0" borderId="0" xfId="8" applyFill="1" applyBorder="1"/>
    <xf numFmtId="0" fontId="1" fillId="0" borderId="0" xfId="8"/>
    <xf numFmtId="0" fontId="10" fillId="0" borderId="0" xfId="8" applyFont="1" applyFill="1" applyBorder="1" applyAlignment="1">
      <alignment horizontal="right"/>
    </xf>
    <xf numFmtId="0" fontId="10" fillId="0" borderId="0" xfId="8" applyFont="1"/>
    <xf numFmtId="0" fontId="35" fillId="0" borderId="0" xfId="8" applyFont="1"/>
    <xf numFmtId="3" fontId="53" fillId="0" borderId="0" xfId="9" applyNumberFormat="1" applyFont="1" applyFill="1" applyBorder="1" applyAlignment="1">
      <alignment horizontal="right" wrapText="1"/>
    </xf>
    <xf numFmtId="4" fontId="53" fillId="0" borderId="0" xfId="9" applyNumberFormat="1" applyFont="1" applyFill="1" applyBorder="1" applyAlignment="1">
      <alignment horizontal="right" wrapText="1"/>
    </xf>
    <xf numFmtId="3" fontId="53" fillId="0" borderId="0" xfId="9" applyNumberFormat="1" applyFont="1" applyFill="1" applyBorder="1" applyAlignment="1">
      <alignment horizontal="right" vertical="center" wrapText="1"/>
    </xf>
    <xf numFmtId="2" fontId="47" fillId="0" borderId="0" xfId="8" applyNumberFormat="1" applyFont="1" applyFill="1" applyBorder="1" applyAlignment="1">
      <alignment vertical="center"/>
    </xf>
    <xf numFmtId="0" fontId="17" fillId="0" borderId="0" xfId="8" applyFont="1"/>
    <xf numFmtId="4" fontId="1" fillId="0" borderId="0" xfId="8" applyNumberFormat="1"/>
    <xf numFmtId="3" fontId="23" fillId="0" borderId="0" xfId="3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0" fillId="0" borderId="2" xfId="0" applyBorder="1"/>
    <xf numFmtId="0" fontId="49" fillId="7" borderId="2" xfId="8" applyFont="1" applyFill="1" applyBorder="1"/>
    <xf numFmtId="0" fontId="1" fillId="7" borderId="2" xfId="8" applyFill="1" applyBorder="1"/>
    <xf numFmtId="0" fontId="54" fillId="0" borderId="2" xfId="8" applyFont="1" applyBorder="1" applyAlignment="1"/>
    <xf numFmtId="0" fontId="29" fillId="11" borderId="22" xfId="0" applyFont="1" applyFill="1" applyBorder="1" applyAlignment="1">
      <alignment horizontal="right"/>
    </xf>
    <xf numFmtId="0" fontId="0" fillId="7" borderId="1" xfId="0" applyFill="1" applyBorder="1"/>
    <xf numFmtId="0" fontId="35" fillId="7" borderId="1" xfId="0" applyFont="1" applyFill="1" applyBorder="1"/>
    <xf numFmtId="0" fontId="10" fillId="7" borderId="5" xfId="0" applyFont="1" applyFill="1" applyBorder="1"/>
    <xf numFmtId="0" fontId="46" fillId="14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2" fontId="21" fillId="14" borderId="4" xfId="0" applyNumberFormat="1" applyFont="1" applyFill="1" applyBorder="1" applyAlignment="1">
      <alignment horizontal="right" vertical="center"/>
    </xf>
    <xf numFmtId="0" fontId="29" fillId="0" borderId="0" xfId="8" applyFont="1" applyFill="1" applyBorder="1" applyAlignment="1">
      <alignment horizontal="right"/>
    </xf>
    <xf numFmtId="0" fontId="29" fillId="0" borderId="0" xfId="8" applyFont="1"/>
    <xf numFmtId="0" fontId="43" fillId="0" borderId="0" xfId="8" applyFont="1" applyFill="1" applyBorder="1"/>
    <xf numFmtId="0" fontId="44" fillId="0" borderId="0" xfId="8" applyFont="1"/>
    <xf numFmtId="0" fontId="29" fillId="0" borderId="0" xfId="8" applyFont="1" applyAlignment="1">
      <alignment horizontal="left"/>
    </xf>
    <xf numFmtId="0" fontId="44" fillId="0" borderId="0" xfId="8" applyFont="1" applyAlignment="1">
      <alignment horizontal="left"/>
    </xf>
    <xf numFmtId="0" fontId="18" fillId="0" borderId="0" xfId="1" applyAlignment="1" applyProtection="1"/>
    <xf numFmtId="0" fontId="36" fillId="12" borderId="5" xfId="0" applyFont="1" applyFill="1" applyBorder="1" applyAlignment="1">
      <alignment horizontal="centerContinuous"/>
    </xf>
    <xf numFmtId="0" fontId="55" fillId="0" borderId="0" xfId="8" applyFont="1" applyFill="1" applyBorder="1"/>
    <xf numFmtId="0" fontId="40" fillId="0" borderId="0" xfId="8" applyFont="1"/>
    <xf numFmtId="3" fontId="37" fillId="0" borderId="0" xfId="0" applyNumberFormat="1" applyFont="1" applyFill="1" applyAlignment="1">
      <alignment horizontal="right"/>
    </xf>
    <xf numFmtId="3" fontId="47" fillId="11" borderId="2" xfId="0" applyNumberFormat="1" applyFont="1" applyFill="1" applyBorder="1"/>
    <xf numFmtId="3" fontId="47" fillId="11" borderId="5" xfId="0" applyNumberFormat="1" applyFont="1" applyFill="1" applyBorder="1"/>
    <xf numFmtId="3" fontId="47" fillId="11" borderId="4" xfId="0" applyNumberFormat="1" applyFont="1" applyFill="1" applyBorder="1"/>
    <xf numFmtId="2" fontId="57" fillId="11" borderId="6" xfId="6" applyNumberFormat="1" applyFont="1" applyFill="1" applyBorder="1" applyAlignment="1">
      <alignment horizontal="centerContinuous"/>
    </xf>
    <xf numFmtId="2" fontId="57" fillId="11" borderId="12" xfId="6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58" fillId="0" borderId="0" xfId="0" applyFont="1" applyFill="1"/>
    <xf numFmtId="0" fontId="29" fillId="0" borderId="0" xfId="0" applyFont="1" applyAlignment="1">
      <alignment horizontal="left"/>
    </xf>
    <xf numFmtId="0" fontId="17" fillId="0" borderId="0" xfId="0" applyFont="1"/>
    <xf numFmtId="0" fontId="12" fillId="12" borderId="45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Continuous"/>
    </xf>
    <xf numFmtId="0" fontId="12" fillId="12" borderId="47" xfId="0" applyFont="1" applyFill="1" applyBorder="1" applyAlignment="1">
      <alignment horizontal="centerContinuous"/>
    </xf>
    <xf numFmtId="0" fontId="9" fillId="12" borderId="45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Continuous"/>
    </xf>
    <xf numFmtId="0" fontId="9" fillId="12" borderId="47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Continuous"/>
    </xf>
    <xf numFmtId="0" fontId="9" fillId="12" borderId="48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3" fontId="29" fillId="15" borderId="2" xfId="0" applyNumberFormat="1" applyFont="1" applyFill="1" applyBorder="1"/>
    <xf numFmtId="3" fontId="17" fillId="0" borderId="52" xfId="0" applyNumberFormat="1" applyFont="1" applyFill="1" applyBorder="1" applyAlignment="1">
      <alignment horizontal="center" vertical="center"/>
    </xf>
    <xf numFmtId="3" fontId="17" fillId="0" borderId="44" xfId="0" applyNumberFormat="1" applyFont="1" applyBorder="1" applyAlignment="1">
      <alignment vertical="center"/>
    </xf>
    <xf numFmtId="3" fontId="17" fillId="0" borderId="54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2" fillId="12" borderId="54" xfId="0" applyFont="1" applyFill="1" applyBorder="1" applyAlignment="1">
      <alignment horizontal="center" vertical="center"/>
    </xf>
    <xf numFmtId="0" fontId="32" fillId="12" borderId="54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29" fillId="7" borderId="2" xfId="0" applyNumberFormat="1" applyFont="1" applyFill="1" applyBorder="1" applyAlignment="1">
      <alignment vertical="center"/>
    </xf>
    <xf numFmtId="3" fontId="39" fillId="7" borderId="2" xfId="0" applyNumberFormat="1" applyFont="1" applyFill="1" applyBorder="1" applyAlignment="1">
      <alignment vertical="center"/>
    </xf>
    <xf numFmtId="3" fontId="39" fillId="7" borderId="5" xfId="0" applyNumberFormat="1" applyFont="1" applyFill="1" applyBorder="1" applyAlignment="1">
      <alignment vertical="center"/>
    </xf>
    <xf numFmtId="3" fontId="39" fillId="7" borderId="57" xfId="0" applyNumberFormat="1" applyFont="1" applyFill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29" fillId="15" borderId="2" xfId="0" applyNumberFormat="1" applyFont="1" applyFill="1" applyBorder="1" applyAlignment="1">
      <alignment vertical="center"/>
    </xf>
    <xf numFmtId="3" fontId="39" fillId="15" borderId="2" xfId="0" applyNumberFormat="1" applyFont="1" applyFill="1" applyBorder="1" applyAlignment="1">
      <alignment vertical="center"/>
    </xf>
    <xf numFmtId="3" fontId="39" fillId="15" borderId="5" xfId="0" applyNumberFormat="1" applyFont="1" applyFill="1" applyBorder="1" applyAlignment="1">
      <alignment vertical="center"/>
    </xf>
    <xf numFmtId="3" fontId="39" fillId="15" borderId="57" xfId="0" applyNumberFormat="1" applyFont="1" applyFill="1" applyBorder="1" applyAlignment="1">
      <alignment vertical="center"/>
    </xf>
    <xf numFmtId="3" fontId="29" fillId="16" borderId="49" xfId="0" applyNumberFormat="1" applyFont="1" applyFill="1" applyBorder="1" applyAlignment="1">
      <alignment vertical="center"/>
    </xf>
    <xf numFmtId="3" fontId="39" fillId="16" borderId="49" xfId="0" applyNumberFormat="1" applyFont="1" applyFill="1" applyBorder="1" applyAlignment="1">
      <alignment vertical="center"/>
    </xf>
    <xf numFmtId="3" fontId="39" fillId="16" borderId="51" xfId="0" applyNumberFormat="1" applyFont="1" applyFill="1" applyBorder="1" applyAlignment="1">
      <alignment vertical="center"/>
    </xf>
    <xf numFmtId="3" fontId="39" fillId="16" borderId="63" xfId="0" applyNumberFormat="1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11" fillId="12" borderId="62" xfId="0" applyFont="1" applyFill="1" applyBorder="1" applyAlignment="1">
      <alignment horizontal="center" vertical="center"/>
    </xf>
    <xf numFmtId="3" fontId="12" fillId="14" borderId="6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2" fillId="7" borderId="60" xfId="0" applyNumberFormat="1" applyFont="1" applyFill="1" applyBorder="1" applyAlignment="1">
      <alignment vertical="center"/>
    </xf>
    <xf numFmtId="3" fontId="12" fillId="15" borderId="60" xfId="0" applyNumberFormat="1" applyFont="1" applyFill="1" applyBorder="1" applyAlignment="1">
      <alignment vertical="center"/>
    </xf>
    <xf numFmtId="0" fontId="17" fillId="0" borderId="54" xfId="0" applyFont="1" applyFill="1" applyBorder="1" applyAlignment="1">
      <alignment horizontal="center" vertical="center"/>
    </xf>
    <xf numFmtId="3" fontId="12" fillId="16" borderId="60" xfId="0" applyNumberFormat="1" applyFont="1" applyFill="1" applyBorder="1" applyAlignment="1">
      <alignment vertical="center"/>
    </xf>
    <xf numFmtId="0" fontId="47" fillId="12" borderId="58" xfId="0" applyFont="1" applyFill="1" applyBorder="1" applyAlignment="1">
      <alignment vertical="center"/>
    </xf>
    <xf numFmtId="0" fontId="44" fillId="12" borderId="0" xfId="0" applyFont="1" applyFill="1" applyBorder="1" applyAlignment="1">
      <alignment horizontal="left" vertical="center"/>
    </xf>
    <xf numFmtId="0" fontId="29" fillId="12" borderId="56" xfId="0" applyFont="1" applyFill="1" applyBorder="1" applyAlignment="1">
      <alignment vertical="center"/>
    </xf>
    <xf numFmtId="3" fontId="16" fillId="0" borderId="0" xfId="0" applyNumberFormat="1" applyFont="1" applyFill="1" applyBorder="1"/>
    <xf numFmtId="2" fontId="21" fillId="15" borderId="4" xfId="0" applyNumberFormat="1" applyFont="1" applyFill="1" applyBorder="1" applyAlignment="1">
      <alignment horizontal="right" vertical="center"/>
    </xf>
    <xf numFmtId="1" fontId="29" fillId="14" borderId="5" xfId="0" applyNumberFormat="1" applyFont="1" applyFill="1" applyBorder="1" applyAlignment="1">
      <alignment horizontal="right"/>
    </xf>
    <xf numFmtId="3" fontId="43" fillId="14" borderId="49" xfId="0" applyNumberFormat="1" applyFont="1" applyFill="1" applyBorder="1" applyAlignment="1">
      <alignment vertical="center" wrapText="1"/>
    </xf>
    <xf numFmtId="0" fontId="12" fillId="12" borderId="54" xfId="0" applyFont="1" applyFill="1" applyBorder="1" applyAlignment="1">
      <alignment horizontal="center" vertical="center"/>
    </xf>
    <xf numFmtId="3" fontId="43" fillId="7" borderId="2" xfId="0" applyNumberFormat="1" applyFont="1" applyFill="1" applyBorder="1" applyAlignment="1">
      <alignment vertical="center" wrapText="1"/>
    </xf>
    <xf numFmtId="3" fontId="43" fillId="16" borderId="49" xfId="0" applyNumberFormat="1" applyFont="1" applyFill="1" applyBorder="1" applyAlignment="1">
      <alignment vertical="center" wrapText="1"/>
    </xf>
    <xf numFmtId="3" fontId="55" fillId="15" borderId="2" xfId="0" applyNumberFormat="1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left" vertical="center"/>
    </xf>
    <xf numFmtId="0" fontId="39" fillId="0" borderId="0" xfId="0" applyFont="1" applyFill="1"/>
    <xf numFmtId="0" fontId="40" fillId="0" borderId="0" xfId="0" applyFont="1" applyFill="1"/>
    <xf numFmtId="0" fontId="9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9" fillId="0" borderId="0" xfId="10" applyNumberFormat="1" applyFont="1" applyFill="1" applyBorder="1"/>
    <xf numFmtId="164" fontId="29" fillId="0" borderId="0" xfId="10" applyNumberFormat="1" applyFont="1" applyFill="1" applyBorder="1"/>
    <xf numFmtId="3" fontId="3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58" fillId="0" borderId="0" xfId="0" applyFont="1"/>
    <xf numFmtId="0" fontId="9" fillId="0" borderId="0" xfId="0" applyFont="1"/>
    <xf numFmtId="0" fontId="39" fillId="0" borderId="0" xfId="0" applyFont="1"/>
    <xf numFmtId="0" fontId="40" fillId="0" borderId="0" xfId="0" applyFont="1"/>
    <xf numFmtId="3" fontId="29" fillId="21" borderId="2" xfId="0" applyNumberFormat="1" applyFont="1" applyFill="1" applyBorder="1"/>
    <xf numFmtId="2" fontId="21" fillId="21" borderId="4" xfId="0" applyNumberFormat="1" applyFont="1" applyFill="1" applyBorder="1" applyAlignment="1">
      <alignment horizontal="right" vertical="center"/>
    </xf>
    <xf numFmtId="1" fontId="29" fillId="22" borderId="5" xfId="0" applyNumberFormat="1" applyFont="1" applyFill="1" applyBorder="1" applyAlignment="1">
      <alignment horizontal="right"/>
    </xf>
    <xf numFmtId="3" fontId="29" fillId="22" borderId="2" xfId="0" applyNumberFormat="1" applyFont="1" applyFill="1" applyBorder="1"/>
    <xf numFmtId="2" fontId="21" fillId="22" borderId="4" xfId="0" applyNumberFormat="1" applyFont="1" applyFill="1" applyBorder="1" applyAlignment="1">
      <alignment horizontal="right" vertical="center"/>
    </xf>
    <xf numFmtId="0" fontId="59" fillId="0" borderId="0" xfId="1" applyFont="1" applyAlignment="1" applyProtection="1"/>
    <xf numFmtId="0" fontId="43" fillId="0" borderId="0" xfId="0" applyFont="1"/>
    <xf numFmtId="0" fontId="30" fillId="7" borderId="8" xfId="0" applyFont="1" applyFill="1" applyBorder="1" applyAlignment="1">
      <alignment horizontal="left"/>
    </xf>
    <xf numFmtId="0" fontId="30" fillId="7" borderId="1" xfId="0" applyFont="1" applyFill="1" applyBorder="1" applyAlignment="1">
      <alignment horizontal="left"/>
    </xf>
    <xf numFmtId="0" fontId="31" fillId="7" borderId="5" xfId="0" applyFont="1" applyFill="1" applyBorder="1" applyAlignment="1">
      <alignment horizontal="left"/>
    </xf>
    <xf numFmtId="1" fontId="46" fillId="7" borderId="0" xfId="0" applyNumberFormat="1" applyFont="1" applyFill="1" applyAlignment="1">
      <alignment horizontal="right"/>
    </xf>
    <xf numFmtId="1" fontId="47" fillId="7" borderId="0" xfId="0" applyNumberFormat="1" applyFont="1" applyFill="1" applyAlignment="1">
      <alignment horizontal="right"/>
    </xf>
    <xf numFmtId="1" fontId="52" fillId="7" borderId="2" xfId="8" applyNumberFormat="1" applyFont="1" applyFill="1" applyBorder="1" applyAlignment="1"/>
    <xf numFmtId="1" fontId="37" fillId="7" borderId="0" xfId="0" applyNumberFormat="1" applyFont="1" applyFill="1" applyAlignment="1">
      <alignment horizontal="right"/>
    </xf>
    <xf numFmtId="1" fontId="47" fillId="7" borderId="0" xfId="0" applyNumberFormat="1" applyFont="1" applyFill="1"/>
    <xf numFmtId="1" fontId="29" fillId="21" borderId="5" xfId="0" applyNumberFormat="1" applyFont="1" applyFill="1" applyBorder="1" applyAlignment="1">
      <alignment horizontal="right"/>
    </xf>
    <xf numFmtId="1" fontId="29" fillId="15" borderId="0" xfId="0" applyNumberFormat="1" applyFont="1" applyFill="1" applyBorder="1" applyAlignment="1">
      <alignment horizontal="right"/>
    </xf>
    <xf numFmtId="0" fontId="60" fillId="0" borderId="0" xfId="0" applyFont="1" applyFill="1"/>
    <xf numFmtId="0" fontId="61" fillId="0" borderId="0" xfId="0" applyFont="1" applyFill="1"/>
    <xf numFmtId="0" fontId="62" fillId="12" borderId="38" xfId="6" applyFont="1" applyFill="1" applyBorder="1" applyAlignment="1">
      <alignment horizontal="center"/>
    </xf>
    <xf numFmtId="0" fontId="63" fillId="12" borderId="39" xfId="2" applyFont="1" applyFill="1" applyBorder="1" applyAlignment="1">
      <alignment horizontal="center"/>
    </xf>
    <xf numFmtId="0" fontId="62" fillId="12" borderId="6" xfId="6" applyFont="1" applyFill="1" applyBorder="1" applyAlignment="1">
      <alignment horizontal="centerContinuous"/>
    </xf>
    <xf numFmtId="0" fontId="62" fillId="12" borderId="8" xfId="6" applyFont="1" applyFill="1" applyBorder="1" applyAlignment="1">
      <alignment horizontal="centerContinuous"/>
    </xf>
    <xf numFmtId="0" fontId="62" fillId="12" borderId="7" xfId="6" applyFont="1" applyFill="1" applyBorder="1" applyAlignment="1">
      <alignment horizontal="centerContinuous"/>
    </xf>
    <xf numFmtId="0" fontId="62" fillId="12" borderId="40" xfId="6" applyFont="1" applyFill="1" applyBorder="1" applyAlignment="1">
      <alignment horizontal="centerContinuous"/>
    </xf>
    <xf numFmtId="0" fontId="62" fillId="12" borderId="21" xfId="6" applyFont="1" applyFill="1" applyBorder="1" applyAlignment="1">
      <alignment horizontal="centerContinuous"/>
    </xf>
    <xf numFmtId="0" fontId="63" fillId="12" borderId="41" xfId="2" applyFont="1" applyFill="1" applyBorder="1" applyAlignment="1">
      <alignment horizontal="centerContinuous"/>
    </xf>
    <xf numFmtId="0" fontId="63" fillId="12" borderId="7" xfId="2" applyFont="1" applyFill="1" applyBorder="1" applyAlignment="1">
      <alignment horizontal="centerContinuous"/>
    </xf>
    <xf numFmtId="0" fontId="62" fillId="12" borderId="5" xfId="6" applyFont="1" applyFill="1" applyBorder="1" applyAlignment="1">
      <alignment horizontal="center"/>
    </xf>
    <xf numFmtId="0" fontId="63" fillId="12" borderId="11" xfId="2" applyFont="1" applyFill="1" applyBorder="1" applyAlignment="1">
      <alignment horizontal="center"/>
    </xf>
    <xf numFmtId="0" fontId="62" fillId="12" borderId="42" xfId="6" applyFont="1" applyFill="1" applyBorder="1" applyAlignment="1">
      <alignment horizontal="center"/>
    </xf>
    <xf numFmtId="0" fontId="62" fillId="12" borderId="43" xfId="6" applyFont="1" applyFill="1" applyBorder="1" applyAlignment="1">
      <alignment horizontal="center"/>
    </xf>
    <xf numFmtId="0" fontId="62" fillId="12" borderId="26" xfId="6" applyFont="1" applyFill="1" applyBorder="1" applyAlignment="1">
      <alignment horizontal="center"/>
    </xf>
    <xf numFmtId="0" fontId="62" fillId="12" borderId="29" xfId="6" applyFont="1" applyFill="1" applyBorder="1" applyAlignment="1">
      <alignment horizontal="center"/>
    </xf>
    <xf numFmtId="3" fontId="34" fillId="0" borderId="0" xfId="6" applyNumberFormat="1" applyFont="1" applyFill="1" applyBorder="1" applyAlignment="1">
      <alignment horizontal="centerContinuous"/>
    </xf>
    <xf numFmtId="3" fontId="34" fillId="0" borderId="4" xfId="6" applyNumberFormat="1" applyFont="1" applyFill="1" applyBorder="1" applyAlignment="1">
      <alignment horizontal="centerContinuous"/>
    </xf>
    <xf numFmtId="3" fontId="34" fillId="0" borderId="7" xfId="6" applyNumberFormat="1" applyFont="1" applyFill="1" applyBorder="1" applyAlignment="1">
      <alignment horizontal="right" wrapText="1"/>
    </xf>
    <xf numFmtId="3" fontId="34" fillId="0" borderId="9" xfId="6" applyNumberFormat="1" applyFont="1" applyFill="1" applyBorder="1" applyAlignment="1">
      <alignment horizontal="center" wrapText="1"/>
    </xf>
    <xf numFmtId="2" fontId="34" fillId="0" borderId="6" xfId="6" applyNumberFormat="1" applyFont="1" applyFill="1" applyBorder="1" applyAlignment="1">
      <alignment horizontal="centerContinuous"/>
    </xf>
    <xf numFmtId="4" fontId="34" fillId="0" borderId="7" xfId="6" applyNumberFormat="1" applyFont="1" applyFill="1" applyBorder="1" applyAlignment="1">
      <alignment horizontal="centerContinuous"/>
    </xf>
    <xf numFmtId="2" fontId="34" fillId="0" borderId="12" xfId="6" applyNumberFormat="1" applyFont="1" applyFill="1" applyBorder="1" applyAlignment="1">
      <alignment horizontal="right" wrapText="1"/>
    </xf>
    <xf numFmtId="2" fontId="34" fillId="0" borderId="0" xfId="6" applyNumberFormat="1" applyFont="1" applyFill="1" applyBorder="1" applyAlignment="1">
      <alignment horizontal="centerContinuous"/>
    </xf>
    <xf numFmtId="4" fontId="34" fillId="0" borderId="3" xfId="6" applyNumberFormat="1" applyFont="1" applyFill="1" applyBorder="1" applyAlignment="1">
      <alignment horizontal="centerContinuous"/>
    </xf>
    <xf numFmtId="2" fontId="34" fillId="0" borderId="7" xfId="6" applyNumberFormat="1" applyFont="1" applyFill="1" applyBorder="1" applyAlignment="1">
      <alignment horizontal="right" wrapText="1"/>
    </xf>
    <xf numFmtId="3" fontId="55" fillId="0" borderId="0" xfId="0" applyNumberFormat="1" applyFont="1" applyFill="1" applyBorder="1"/>
    <xf numFmtId="3" fontId="55" fillId="0" borderId="3" xfId="0" applyNumberFormat="1" applyFont="1" applyFill="1" applyBorder="1"/>
    <xf numFmtId="3" fontId="55" fillId="0" borderId="6" xfId="0" applyNumberFormat="1" applyFont="1" applyFill="1" applyBorder="1"/>
    <xf numFmtId="3" fontId="55" fillId="0" borderId="7" xfId="0" applyNumberFormat="1" applyFont="1" applyFill="1" applyBorder="1"/>
    <xf numFmtId="3" fontId="43" fillId="10" borderId="0" xfId="0" applyNumberFormat="1" applyFont="1" applyFill="1" applyBorder="1"/>
    <xf numFmtId="3" fontId="43" fillId="10" borderId="3" xfId="0" applyNumberFormat="1" applyFont="1" applyFill="1" applyBorder="1"/>
    <xf numFmtId="3" fontId="43" fillId="8" borderId="0" xfId="0" applyNumberFormat="1" applyFont="1" applyFill="1" applyBorder="1"/>
    <xf numFmtId="3" fontId="43" fillId="8" borderId="3" xfId="0" applyNumberFormat="1" applyFont="1" applyFill="1" applyBorder="1"/>
    <xf numFmtId="3" fontId="43" fillId="9" borderId="0" xfId="0" applyNumberFormat="1" applyFont="1" applyFill="1" applyBorder="1"/>
    <xf numFmtId="3" fontId="43" fillId="9" borderId="3" xfId="0" applyNumberFormat="1" applyFont="1" applyFill="1" applyBorder="1"/>
    <xf numFmtId="3" fontId="64" fillId="10" borderId="0" xfId="0" applyNumberFormat="1" applyFont="1" applyFill="1" applyBorder="1"/>
    <xf numFmtId="3" fontId="64" fillId="10" borderId="3" xfId="0" applyNumberFormat="1" applyFont="1" applyFill="1" applyBorder="1"/>
    <xf numFmtId="3" fontId="64" fillId="8" borderId="0" xfId="0" applyNumberFormat="1" applyFont="1" applyFill="1" applyBorder="1"/>
    <xf numFmtId="3" fontId="64" fillId="8" borderId="3" xfId="0" applyNumberFormat="1" applyFont="1" applyFill="1" applyBorder="1"/>
    <xf numFmtId="3" fontId="64" fillId="9" borderId="0" xfId="0" applyNumberFormat="1" applyFont="1" applyFill="1" applyBorder="1"/>
    <xf numFmtId="3" fontId="64" fillId="9" borderId="3" xfId="0" applyNumberFormat="1" applyFont="1" applyFill="1" applyBorder="1"/>
    <xf numFmtId="3" fontId="58" fillId="11" borderId="2" xfId="0" applyNumberFormat="1" applyFont="1" applyFill="1" applyBorder="1"/>
    <xf numFmtId="3" fontId="58" fillId="11" borderId="4" xfId="0" applyNumberFormat="1" applyFont="1" applyFill="1" applyBorder="1"/>
    <xf numFmtId="0" fontId="46" fillId="11" borderId="2" xfId="0" applyFont="1" applyFill="1" applyBorder="1"/>
    <xf numFmtId="0" fontId="47" fillId="0" borderId="2" xfId="0" applyFont="1" applyFill="1" applyBorder="1"/>
    <xf numFmtId="3" fontId="29" fillId="0" borderId="4" xfId="0" applyNumberFormat="1" applyFont="1" applyFill="1" applyBorder="1"/>
    <xf numFmtId="3" fontId="43" fillId="0" borderId="10" xfId="0" applyNumberFormat="1" applyFont="1" applyFill="1" applyBorder="1" applyAlignment="1">
      <alignment vertical="center" wrapText="1"/>
    </xf>
    <xf numFmtId="3" fontId="43" fillId="0" borderId="0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11" borderId="1" xfId="0" applyNumberFormat="1" applyFont="1" applyFill="1" applyBorder="1" applyAlignment="1">
      <alignment vertical="center" wrapText="1"/>
    </xf>
    <xf numFmtId="3" fontId="43" fillId="11" borderId="0" xfId="0" applyNumberFormat="1" applyFont="1" applyFill="1" applyBorder="1" applyAlignment="1">
      <alignment vertical="center" wrapText="1"/>
    </xf>
    <xf numFmtId="3" fontId="43" fillId="11" borderId="3" xfId="0" applyNumberFormat="1" applyFont="1" applyFill="1" applyBorder="1" applyAlignment="1">
      <alignment vertical="center" wrapText="1"/>
    </xf>
    <xf numFmtId="3" fontId="43" fillId="0" borderId="11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43" fillId="0" borderId="5" xfId="0" applyNumberFormat="1" applyFont="1" applyFill="1" applyBorder="1" applyAlignment="1">
      <alignment vertical="center" wrapText="1"/>
    </xf>
    <xf numFmtId="3" fontId="43" fillId="0" borderId="4" xfId="0" applyNumberFormat="1" applyFont="1" applyFill="1" applyBorder="1" applyAlignment="1">
      <alignment vertical="center" wrapText="1"/>
    </xf>
    <xf numFmtId="3" fontId="43" fillId="11" borderId="5" xfId="0" applyNumberFormat="1" applyFont="1" applyFill="1" applyBorder="1" applyAlignment="1">
      <alignment vertical="center" wrapText="1"/>
    </xf>
    <xf numFmtId="3" fontId="43" fillId="11" borderId="2" xfId="0" applyNumberFormat="1" applyFont="1" applyFill="1" applyBorder="1" applyAlignment="1">
      <alignment vertical="center" wrapText="1"/>
    </xf>
    <xf numFmtId="3" fontId="43" fillId="11" borderId="4" xfId="0" applyNumberFormat="1" applyFont="1" applyFill="1" applyBorder="1" applyAlignment="1">
      <alignment vertical="center" wrapText="1"/>
    </xf>
    <xf numFmtId="3" fontId="46" fillId="14" borderId="11" xfId="0" applyNumberFormat="1" applyFont="1" applyFill="1" applyBorder="1" applyAlignment="1">
      <alignment vertical="center"/>
    </xf>
    <xf numFmtId="3" fontId="46" fillId="14" borderId="2" xfId="0" applyNumberFormat="1" applyFont="1" applyFill="1" applyBorder="1" applyAlignment="1">
      <alignment vertical="center"/>
    </xf>
    <xf numFmtId="3" fontId="46" fillId="14" borderId="31" xfId="0" applyNumberFormat="1" applyFont="1" applyFill="1" applyBorder="1" applyAlignment="1">
      <alignment vertical="center"/>
    </xf>
    <xf numFmtId="3" fontId="46" fillId="14" borderId="32" xfId="0" applyNumberFormat="1" applyFont="1" applyFill="1" applyBorder="1" applyAlignment="1">
      <alignment vertical="center"/>
    </xf>
    <xf numFmtId="3" fontId="46" fillId="14" borderId="12" xfId="0" applyNumberFormat="1" applyFont="1" applyFill="1" applyBorder="1" applyAlignment="1">
      <alignment vertical="center"/>
    </xf>
    <xf numFmtId="3" fontId="46" fillId="14" borderId="5" xfId="0" applyNumberFormat="1" applyFont="1" applyFill="1" applyBorder="1" applyAlignment="1">
      <alignment vertical="center"/>
    </xf>
    <xf numFmtId="3" fontId="46" fillId="14" borderId="4" xfId="0" applyNumberFormat="1" applyFont="1" applyFill="1" applyBorder="1" applyAlignment="1">
      <alignment vertical="center"/>
    </xf>
    <xf numFmtId="3" fontId="43" fillId="13" borderId="1" xfId="0" applyNumberFormat="1" applyFont="1" applyFill="1" applyBorder="1" applyAlignment="1">
      <alignment vertical="center"/>
    </xf>
    <xf numFmtId="3" fontId="43" fillId="13" borderId="0" xfId="0" applyNumberFormat="1" applyFont="1" applyFill="1" applyBorder="1" applyAlignment="1">
      <alignment vertical="center"/>
    </xf>
    <xf numFmtId="3" fontId="43" fillId="13" borderId="3" xfId="0" applyNumberFormat="1" applyFont="1" applyFill="1" applyBorder="1" applyAlignment="1">
      <alignment vertical="center"/>
    </xf>
    <xf numFmtId="3" fontId="43" fillId="13" borderId="5" xfId="0" applyNumberFormat="1" applyFont="1" applyFill="1" applyBorder="1" applyAlignment="1">
      <alignment vertical="center"/>
    </xf>
    <xf numFmtId="3" fontId="43" fillId="13" borderId="2" xfId="0" applyNumberFormat="1" applyFont="1" applyFill="1" applyBorder="1" applyAlignment="1">
      <alignment vertical="center"/>
    </xf>
    <xf numFmtId="3" fontId="43" fillId="13" borderId="4" xfId="0" applyNumberFormat="1" applyFont="1" applyFill="1" applyBorder="1" applyAlignment="1">
      <alignment vertical="center"/>
    </xf>
    <xf numFmtId="3" fontId="46" fillId="10" borderId="34" xfId="0" applyNumberFormat="1" applyFont="1" applyFill="1" applyBorder="1" applyAlignment="1">
      <alignment vertical="center"/>
    </xf>
    <xf numFmtId="3" fontId="46" fillId="10" borderId="5" xfId="0" applyNumberFormat="1" applyFont="1" applyFill="1" applyBorder="1" applyAlignment="1">
      <alignment vertical="center"/>
    </xf>
    <xf numFmtId="3" fontId="46" fillId="10" borderId="2" xfId="0" applyNumberFormat="1" applyFont="1" applyFill="1" applyBorder="1" applyAlignment="1">
      <alignment vertical="center"/>
    </xf>
    <xf numFmtId="3" fontId="46" fillId="10" borderId="4" xfId="0" applyNumberFormat="1" applyFont="1" applyFill="1" applyBorder="1" applyAlignment="1">
      <alignment vertical="center"/>
    </xf>
    <xf numFmtId="3" fontId="43" fillId="8" borderId="1" xfId="0" applyNumberFormat="1" applyFont="1" applyFill="1" applyBorder="1" applyAlignment="1">
      <alignment vertical="center"/>
    </xf>
    <xf numFmtId="3" fontId="43" fillId="8" borderId="0" xfId="0" applyNumberFormat="1" applyFont="1" applyFill="1" applyBorder="1" applyAlignment="1">
      <alignment vertical="center"/>
    </xf>
    <xf numFmtId="3" fontId="43" fillId="8" borderId="3" xfId="0" applyNumberFormat="1" applyFont="1" applyFill="1" applyBorder="1" applyAlignment="1">
      <alignment vertical="center"/>
    </xf>
    <xf numFmtId="3" fontId="43" fillId="8" borderId="5" xfId="0" applyNumberFormat="1" applyFont="1" applyFill="1" applyBorder="1" applyAlignment="1">
      <alignment vertical="center"/>
    </xf>
    <xf numFmtId="3" fontId="43" fillId="8" borderId="2" xfId="0" applyNumberFormat="1" applyFont="1" applyFill="1" applyBorder="1" applyAlignment="1">
      <alignment vertical="center"/>
    </xf>
    <xf numFmtId="3" fontId="43" fillId="8" borderId="4" xfId="0" applyNumberFormat="1" applyFont="1" applyFill="1" applyBorder="1" applyAlignment="1">
      <alignment vertical="center"/>
    </xf>
    <xf numFmtId="3" fontId="46" fillId="8" borderId="11" xfId="0" applyNumberFormat="1" applyFont="1" applyFill="1" applyBorder="1" applyAlignment="1">
      <alignment vertical="center"/>
    </xf>
    <xf numFmtId="3" fontId="46" fillId="8" borderId="2" xfId="0" applyNumberFormat="1" applyFont="1" applyFill="1" applyBorder="1" applyAlignment="1">
      <alignment vertical="center"/>
    </xf>
    <xf numFmtId="3" fontId="46" fillId="8" borderId="5" xfId="0" applyNumberFormat="1" applyFont="1" applyFill="1" applyBorder="1" applyAlignment="1">
      <alignment vertical="center"/>
    </xf>
    <xf numFmtId="3" fontId="46" fillId="8" borderId="4" xfId="0" applyNumberFormat="1" applyFont="1" applyFill="1" applyBorder="1" applyAlignment="1">
      <alignment vertical="center"/>
    </xf>
    <xf numFmtId="3" fontId="43" fillId="9" borderId="1" xfId="0" applyNumberFormat="1" applyFont="1" applyFill="1" applyBorder="1" applyAlignment="1">
      <alignment vertical="center" wrapText="1"/>
    </xf>
    <xf numFmtId="3" fontId="43" fillId="9" borderId="0" xfId="0" applyNumberFormat="1" applyFont="1" applyFill="1" applyBorder="1" applyAlignment="1">
      <alignment vertical="center" wrapText="1"/>
    </xf>
    <xf numFmtId="3" fontId="43" fillId="9" borderId="3" xfId="0" applyNumberFormat="1" applyFont="1" applyFill="1" applyBorder="1" applyAlignment="1">
      <alignment vertical="center" wrapText="1"/>
    </xf>
    <xf numFmtId="3" fontId="43" fillId="9" borderId="5" xfId="0" applyNumberFormat="1" applyFont="1" applyFill="1" applyBorder="1" applyAlignment="1">
      <alignment vertical="center" wrapText="1"/>
    </xf>
    <xf numFmtId="3" fontId="43" fillId="9" borderId="2" xfId="0" applyNumberFormat="1" applyFont="1" applyFill="1" applyBorder="1" applyAlignment="1">
      <alignment vertical="center" wrapText="1"/>
    </xf>
    <xf numFmtId="3" fontId="43" fillId="9" borderId="4" xfId="0" applyNumberFormat="1" applyFont="1" applyFill="1" applyBorder="1" applyAlignment="1">
      <alignment vertical="center" wrapText="1"/>
    </xf>
    <xf numFmtId="3" fontId="43" fillId="0" borderId="10" xfId="0" applyNumberFormat="1" applyFont="1" applyFill="1" applyBorder="1"/>
    <xf numFmtId="3" fontId="43" fillId="0" borderId="0" xfId="0" applyNumberFormat="1" applyFont="1" applyFill="1" applyBorder="1"/>
    <xf numFmtId="3" fontId="43" fillId="0" borderId="1" xfId="0" applyNumberFormat="1" applyFont="1" applyFill="1" applyBorder="1"/>
    <xf numFmtId="3" fontId="43" fillId="0" borderId="3" xfId="0" applyNumberFormat="1" applyFont="1" applyFill="1" applyBorder="1"/>
    <xf numFmtId="3" fontId="29" fillId="13" borderId="10" xfId="0" applyNumberFormat="1" applyFont="1" applyFill="1" applyBorder="1"/>
    <xf numFmtId="3" fontId="29" fillId="13" borderId="0" xfId="0" applyNumberFormat="1" applyFont="1" applyFill="1" applyBorder="1"/>
    <xf numFmtId="3" fontId="29" fillId="13" borderId="1" xfId="0" applyNumberFormat="1" applyFont="1" applyFill="1" applyBorder="1"/>
    <xf numFmtId="3" fontId="29" fillId="13" borderId="3" xfId="0" applyNumberFormat="1" applyFont="1" applyFill="1" applyBorder="1"/>
    <xf numFmtId="3" fontId="43" fillId="0" borderId="9" xfId="0" applyNumberFormat="1" applyFont="1" applyFill="1" applyBorder="1"/>
    <xf numFmtId="3" fontId="43" fillId="0" borderId="6" xfId="0" applyNumberFormat="1" applyFont="1" applyFill="1" applyBorder="1"/>
    <xf numFmtId="3" fontId="43" fillId="0" borderId="8" xfId="0" applyNumberFormat="1" applyFont="1" applyFill="1" applyBorder="1"/>
    <xf numFmtId="3" fontId="43" fillId="0" borderId="7" xfId="0" applyNumberFormat="1" applyFont="1" applyFill="1" applyBorder="1"/>
    <xf numFmtId="3" fontId="29" fillId="8" borderId="11" xfId="0" applyNumberFormat="1" applyFont="1" applyFill="1" applyBorder="1"/>
    <xf numFmtId="3" fontId="29" fillId="8" borderId="2" xfId="0" applyNumberFormat="1" applyFont="1" applyFill="1" applyBorder="1"/>
    <xf numFmtId="3" fontId="29" fillId="8" borderId="5" xfId="0" applyNumberFormat="1" applyFont="1" applyFill="1" applyBorder="1"/>
    <xf numFmtId="3" fontId="29" fillId="8" borderId="4" xfId="0" applyNumberFormat="1" applyFont="1" applyFill="1" applyBorder="1"/>
    <xf numFmtId="3" fontId="29" fillId="9" borderId="10" xfId="0" applyNumberFormat="1" applyFont="1" applyFill="1" applyBorder="1"/>
    <xf numFmtId="3" fontId="29" fillId="9" borderId="0" xfId="0" applyNumberFormat="1" applyFont="1" applyFill="1" applyBorder="1"/>
    <xf numFmtId="3" fontId="29" fillId="9" borderId="1" xfId="0" applyNumberFormat="1" applyFont="1" applyFill="1" applyBorder="1"/>
    <xf numFmtId="3" fontId="29" fillId="9" borderId="3" xfId="0" applyNumberFormat="1" applyFont="1" applyFill="1" applyBorder="1"/>
    <xf numFmtId="3" fontId="44" fillId="0" borderId="9" xfId="0" applyNumberFormat="1" applyFont="1" applyFill="1" applyBorder="1"/>
    <xf numFmtId="3" fontId="44" fillId="0" borderId="6" xfId="0" applyNumberFormat="1" applyFont="1" applyFill="1" applyBorder="1"/>
    <xf numFmtId="3" fontId="44" fillId="0" borderId="8" xfId="0" applyNumberFormat="1" applyFont="1" applyFill="1" applyBorder="1"/>
    <xf numFmtId="3" fontId="44" fillId="0" borderId="7" xfId="0" applyNumberFormat="1" applyFont="1" applyFill="1" applyBorder="1"/>
    <xf numFmtId="3" fontId="44" fillId="0" borderId="10" xfId="0" applyNumberFormat="1" applyFont="1" applyFill="1" applyBorder="1"/>
    <xf numFmtId="3" fontId="44" fillId="0" borderId="0" xfId="0" applyNumberFormat="1" applyFont="1" applyFill="1" applyBorder="1"/>
    <xf numFmtId="3" fontId="44" fillId="0" borderId="1" xfId="0" applyNumberFormat="1" applyFont="1" applyFill="1" applyBorder="1"/>
    <xf numFmtId="3" fontId="44" fillId="0" borderId="3" xfId="0" applyNumberFormat="1" applyFont="1" applyFill="1" applyBorder="1"/>
    <xf numFmtId="0" fontId="43" fillId="0" borderId="0" xfId="0" applyFont="1" applyFill="1"/>
    <xf numFmtId="3" fontId="43" fillId="0" borderId="0" xfId="0" applyNumberFormat="1" applyFont="1" applyFill="1"/>
    <xf numFmtId="0" fontId="44" fillId="12" borderId="5" xfId="0" applyFont="1" applyFill="1" applyBorder="1" applyAlignment="1">
      <alignment horizontal="center"/>
    </xf>
    <xf numFmtId="3" fontId="43" fillId="10" borderId="10" xfId="0" applyNumberFormat="1" applyFont="1" applyFill="1" applyBorder="1"/>
    <xf numFmtId="3" fontId="43" fillId="10" borderId="1" xfId="0" applyNumberFormat="1" applyFont="1" applyFill="1" applyBorder="1"/>
    <xf numFmtId="3" fontId="43" fillId="8" borderId="10" xfId="0" applyNumberFormat="1" applyFont="1" applyFill="1" applyBorder="1"/>
    <xf numFmtId="3" fontId="43" fillId="8" borderId="1" xfId="0" applyNumberFormat="1" applyFont="1" applyFill="1" applyBorder="1"/>
    <xf numFmtId="3" fontId="43" fillId="9" borderId="10" xfId="0" applyNumberFormat="1" applyFont="1" applyFill="1" applyBorder="1"/>
    <xf numFmtId="3" fontId="43" fillId="9" borderId="1" xfId="0" applyNumberFormat="1" applyFont="1" applyFill="1" applyBorder="1"/>
    <xf numFmtId="3" fontId="46" fillId="11" borderId="11" xfId="0" applyNumberFormat="1" applyFont="1" applyFill="1" applyBorder="1"/>
    <xf numFmtId="3" fontId="46" fillId="11" borderId="2" xfId="0" applyNumberFormat="1" applyFont="1" applyFill="1" applyBorder="1"/>
    <xf numFmtId="3" fontId="46" fillId="11" borderId="5" xfId="0" applyNumberFormat="1" applyFont="1" applyFill="1" applyBorder="1"/>
    <xf numFmtId="3" fontId="46" fillId="11" borderId="4" xfId="0" applyNumberFormat="1" applyFont="1" applyFill="1" applyBorder="1"/>
    <xf numFmtId="3" fontId="47" fillId="13" borderId="11" xfId="0" applyNumberFormat="1" applyFont="1" applyFill="1" applyBorder="1"/>
    <xf numFmtId="3" fontId="47" fillId="13" borderId="2" xfId="0" applyNumberFormat="1" applyFont="1" applyFill="1" applyBorder="1"/>
    <xf numFmtId="3" fontId="47" fillId="13" borderId="5" xfId="0" applyNumberFormat="1" applyFont="1" applyFill="1" applyBorder="1"/>
    <xf numFmtId="3" fontId="47" fillId="13" borderId="4" xfId="0" applyNumberFormat="1" applyFont="1" applyFill="1" applyBorder="1"/>
    <xf numFmtId="3" fontId="47" fillId="8" borderId="10" xfId="0" applyNumberFormat="1" applyFont="1" applyFill="1" applyBorder="1"/>
    <xf numFmtId="3" fontId="47" fillId="8" borderId="0" xfId="0" applyNumberFormat="1" applyFont="1" applyFill="1" applyBorder="1"/>
    <xf numFmtId="3" fontId="47" fillId="8" borderId="1" xfId="0" applyNumberFormat="1" applyFont="1" applyFill="1" applyBorder="1"/>
    <xf numFmtId="3" fontId="47" fillId="8" borderId="3" xfId="0" applyNumberFormat="1" applyFont="1" applyFill="1" applyBorder="1"/>
    <xf numFmtId="3" fontId="47" fillId="9" borderId="11" xfId="0" applyNumberFormat="1" applyFont="1" applyFill="1" applyBorder="1"/>
    <xf numFmtId="3" fontId="47" fillId="9" borderId="2" xfId="0" applyNumberFormat="1" applyFont="1" applyFill="1" applyBorder="1"/>
    <xf numFmtId="3" fontId="47" fillId="9" borderId="5" xfId="0" applyNumberFormat="1" applyFont="1" applyFill="1" applyBorder="1"/>
    <xf numFmtId="3" fontId="47" fillId="9" borderId="4" xfId="0" applyNumberFormat="1" applyFont="1" applyFill="1" applyBorder="1"/>
    <xf numFmtId="3" fontId="44" fillId="10" borderId="9" xfId="0" applyNumberFormat="1" applyFont="1" applyFill="1" applyBorder="1"/>
    <xf numFmtId="3" fontId="44" fillId="10" borderId="6" xfId="0" applyNumberFormat="1" applyFont="1" applyFill="1" applyBorder="1"/>
    <xf numFmtId="3" fontId="44" fillId="10" borderId="8" xfId="0" applyNumberFormat="1" applyFont="1" applyFill="1" applyBorder="1"/>
    <xf numFmtId="3" fontId="44" fillId="10" borderId="7" xfId="0" applyNumberFormat="1" applyFont="1" applyFill="1" applyBorder="1"/>
    <xf numFmtId="3" fontId="44" fillId="8" borderId="10" xfId="0" applyNumberFormat="1" applyFont="1" applyFill="1" applyBorder="1"/>
    <xf numFmtId="3" fontId="44" fillId="8" borderId="0" xfId="0" applyNumberFormat="1" applyFont="1" applyFill="1" applyBorder="1"/>
    <xf numFmtId="3" fontId="44" fillId="8" borderId="1" xfId="0" applyNumberFormat="1" applyFont="1" applyFill="1" applyBorder="1"/>
    <xf numFmtId="3" fontId="44" fillId="8" borderId="3" xfId="0" applyNumberFormat="1" applyFont="1" applyFill="1" applyBorder="1"/>
    <xf numFmtId="3" fontId="44" fillId="9" borderId="10" xfId="0" applyNumberFormat="1" applyFont="1" applyFill="1" applyBorder="1"/>
    <xf numFmtId="3" fontId="44" fillId="9" borderId="0" xfId="0" applyNumberFormat="1" applyFont="1" applyFill="1" applyBorder="1"/>
    <xf numFmtId="3" fontId="44" fillId="9" borderId="1" xfId="0" applyNumberFormat="1" applyFont="1" applyFill="1" applyBorder="1"/>
    <xf numFmtId="3" fontId="44" fillId="9" borderId="3" xfId="0" applyNumberFormat="1" applyFont="1" applyFill="1" applyBorder="1"/>
    <xf numFmtId="3" fontId="47" fillId="13" borderId="10" xfId="0" applyNumberFormat="1" applyFont="1" applyFill="1" applyBorder="1"/>
    <xf numFmtId="3" fontId="47" fillId="13" borderId="0" xfId="0" applyNumberFormat="1" applyFont="1" applyFill="1" applyBorder="1"/>
    <xf numFmtId="3" fontId="47" fillId="13" borderId="1" xfId="0" applyNumberFormat="1" applyFont="1" applyFill="1" applyBorder="1"/>
    <xf numFmtId="3" fontId="47" fillId="13" borderId="3" xfId="0" applyNumberFormat="1" applyFont="1" applyFill="1" applyBorder="1"/>
    <xf numFmtId="3" fontId="65" fillId="0" borderId="9" xfId="3" applyNumberFormat="1" applyFont="1" applyFill="1" applyBorder="1" applyAlignment="1">
      <alignment wrapText="1"/>
    </xf>
    <xf numFmtId="3" fontId="65" fillId="0" borderId="6" xfId="3" applyNumberFormat="1" applyFont="1" applyFill="1" applyBorder="1" applyAlignment="1">
      <alignment wrapText="1"/>
    </xf>
    <xf numFmtId="3" fontId="65" fillId="0" borderId="8" xfId="3" applyNumberFormat="1" applyFont="1" applyFill="1" applyBorder="1" applyAlignment="1">
      <alignment wrapText="1"/>
    </xf>
    <xf numFmtId="3" fontId="65" fillId="0" borderId="6" xfId="3" applyNumberFormat="1" applyFont="1" applyFill="1" applyBorder="1" applyAlignment="1"/>
    <xf numFmtId="3" fontId="65" fillId="0" borderId="7" xfId="3" applyNumberFormat="1" applyFont="1" applyFill="1" applyBorder="1" applyAlignment="1"/>
    <xf numFmtId="3" fontId="65" fillId="0" borderId="7" xfId="3" applyNumberFormat="1" applyFont="1" applyFill="1" applyBorder="1" applyAlignment="1">
      <alignment wrapText="1"/>
    </xf>
    <xf numFmtId="3" fontId="65" fillId="0" borderId="10" xfId="3" applyNumberFormat="1" applyFont="1" applyFill="1" applyBorder="1" applyAlignment="1">
      <alignment wrapText="1"/>
    </xf>
    <xf numFmtId="3" fontId="65" fillId="0" borderId="0" xfId="3" applyNumberFormat="1" applyFont="1" applyFill="1" applyBorder="1" applyAlignment="1">
      <alignment wrapText="1"/>
    </xf>
    <xf numFmtId="3" fontId="65" fillId="0" borderId="0" xfId="3" applyNumberFormat="1" applyFont="1" applyFill="1" applyBorder="1" applyAlignment="1"/>
    <xf numFmtId="3" fontId="65" fillId="0" borderId="1" xfId="3" applyNumberFormat="1" applyFont="1" applyFill="1" applyBorder="1" applyAlignment="1">
      <alignment wrapText="1"/>
    </xf>
    <xf numFmtId="3" fontId="65" fillId="0" borderId="3" xfId="3" applyNumberFormat="1" applyFont="1" applyFill="1" applyBorder="1" applyAlignment="1"/>
    <xf numFmtId="3" fontId="65" fillId="0" borderId="3" xfId="3" applyNumberFormat="1" applyFont="1" applyFill="1" applyBorder="1" applyAlignment="1">
      <alignment wrapText="1"/>
    </xf>
    <xf numFmtId="3" fontId="47" fillId="8" borderId="11" xfId="0" applyNumberFormat="1" applyFont="1" applyFill="1" applyBorder="1"/>
    <xf numFmtId="3" fontId="47" fillId="8" borderId="2" xfId="0" applyNumberFormat="1" applyFont="1" applyFill="1" applyBorder="1"/>
    <xf numFmtId="3" fontId="47" fillId="8" borderId="5" xfId="0" applyNumberFormat="1" applyFont="1" applyFill="1" applyBorder="1"/>
    <xf numFmtId="3" fontId="47" fillId="8" borderId="4" xfId="0" applyNumberFormat="1" applyFont="1" applyFill="1" applyBorder="1"/>
    <xf numFmtId="3" fontId="47" fillId="9" borderId="10" xfId="0" applyNumberFormat="1" applyFont="1" applyFill="1" applyBorder="1"/>
    <xf numFmtId="3" fontId="47" fillId="9" borderId="0" xfId="0" applyNumberFormat="1" applyFont="1" applyFill="1" applyBorder="1"/>
    <xf numFmtId="3" fontId="47" fillId="9" borderId="1" xfId="0" applyNumberFormat="1" applyFont="1" applyFill="1" applyBorder="1"/>
    <xf numFmtId="3" fontId="47" fillId="9" borderId="3" xfId="0" applyNumberFormat="1" applyFont="1" applyFill="1" applyBorder="1"/>
    <xf numFmtId="3" fontId="47" fillId="14" borderId="11" xfId="0" applyNumberFormat="1" applyFont="1" applyFill="1" applyBorder="1"/>
    <xf numFmtId="3" fontId="47" fillId="14" borderId="2" xfId="0" applyNumberFormat="1" applyFont="1" applyFill="1" applyBorder="1"/>
    <xf numFmtId="3" fontId="47" fillId="14" borderId="5" xfId="0" applyNumberFormat="1" applyFont="1" applyFill="1" applyBorder="1"/>
    <xf numFmtId="3" fontId="47" fillId="14" borderId="4" xfId="0" applyNumberFormat="1" applyFont="1" applyFill="1" applyBorder="1"/>
    <xf numFmtId="3" fontId="44" fillId="10" borderId="10" xfId="0" applyNumberFormat="1" applyFont="1" applyFill="1" applyBorder="1"/>
    <xf numFmtId="3" fontId="44" fillId="10" borderId="0" xfId="0" applyNumberFormat="1" applyFont="1" applyFill="1" applyBorder="1"/>
    <xf numFmtId="3" fontId="44" fillId="10" borderId="1" xfId="0" applyNumberFormat="1" applyFont="1" applyFill="1" applyBorder="1"/>
    <xf numFmtId="3" fontId="44" fillId="10" borderId="3" xfId="0" applyNumberFormat="1" applyFont="1" applyFill="1" applyBorder="1"/>
    <xf numFmtId="0" fontId="29" fillId="0" borderId="1" xfId="0" applyFont="1" applyFill="1" applyBorder="1"/>
    <xf numFmtId="3" fontId="65" fillId="0" borderId="10" xfId="6" applyNumberFormat="1" applyFont="1" applyFill="1" applyBorder="1" applyAlignment="1">
      <alignment horizontal="right" wrapText="1"/>
    </xf>
    <xf numFmtId="3" fontId="65" fillId="0" borderId="13" xfId="6" applyNumberFormat="1" applyFont="1" applyFill="1" applyBorder="1" applyAlignment="1">
      <alignment horizontal="centerContinuous" wrapText="1"/>
    </xf>
    <xf numFmtId="3" fontId="65" fillId="0" borderId="17" xfId="6" applyNumberFormat="1" applyFont="1" applyFill="1" applyBorder="1" applyAlignment="1">
      <alignment horizontal="centerContinuous" wrapText="1"/>
    </xf>
    <xf numFmtId="3" fontId="65" fillId="0" borderId="18" xfId="6" applyNumberFormat="1" applyFont="1" applyFill="1" applyBorder="1" applyAlignment="1">
      <alignment horizontal="centerContinuous" wrapText="1"/>
    </xf>
    <xf numFmtId="3" fontId="65" fillId="0" borderId="23" xfId="6" applyNumberFormat="1" applyFont="1" applyFill="1" applyBorder="1" applyAlignment="1">
      <alignment horizontal="centerContinuous"/>
    </xf>
    <xf numFmtId="3" fontId="65" fillId="0" borderId="18" xfId="6" applyNumberFormat="1" applyFont="1" applyFill="1" applyBorder="1" applyAlignment="1">
      <alignment horizontal="centerContinuous"/>
    </xf>
    <xf numFmtId="3" fontId="65" fillId="0" borderId="3" xfId="6" applyNumberFormat="1" applyFont="1" applyFill="1" applyBorder="1" applyAlignment="1">
      <alignment horizontal="right" wrapText="1"/>
    </xf>
    <xf numFmtId="3" fontId="65" fillId="0" borderId="15" xfId="6" applyNumberFormat="1" applyFont="1" applyFill="1" applyBorder="1" applyAlignment="1">
      <alignment horizontal="right" wrapText="1"/>
    </xf>
    <xf numFmtId="3" fontId="65" fillId="0" borderId="19" xfId="6" applyNumberFormat="1" applyFont="1" applyFill="1" applyBorder="1" applyAlignment="1">
      <alignment horizontal="right" wrapText="1"/>
    </xf>
    <xf numFmtId="3" fontId="65" fillId="0" borderId="0" xfId="6" applyNumberFormat="1" applyFont="1" applyFill="1" applyBorder="1" applyAlignment="1">
      <alignment horizontal="right" wrapText="1"/>
    </xf>
    <xf numFmtId="3" fontId="65" fillId="0" borderId="24" xfId="6" applyNumberFormat="1" applyFont="1" applyFill="1" applyBorder="1" applyAlignment="1">
      <alignment horizontal="right" wrapText="1"/>
    </xf>
    <xf numFmtId="0" fontId="29" fillId="0" borderId="8" xfId="0" applyFont="1" applyFill="1" applyBorder="1"/>
    <xf numFmtId="3" fontId="65" fillId="0" borderId="9" xfId="6" applyNumberFormat="1" applyFont="1" applyFill="1" applyBorder="1" applyAlignment="1">
      <alignment horizontal="right" wrapText="1"/>
    </xf>
    <xf numFmtId="3" fontId="65" fillId="0" borderId="14" xfId="6" applyNumberFormat="1" applyFont="1" applyFill="1" applyBorder="1" applyAlignment="1">
      <alignment horizontal="centerContinuous" wrapText="1"/>
    </xf>
    <xf numFmtId="3" fontId="65" fillId="0" borderId="20" xfId="6" applyNumberFormat="1" applyFont="1" applyFill="1" applyBorder="1" applyAlignment="1">
      <alignment horizontal="centerContinuous" wrapText="1"/>
    </xf>
    <xf numFmtId="3" fontId="65" fillId="0" borderId="21" xfId="6" applyNumberFormat="1" applyFont="1" applyFill="1" applyBorder="1" applyAlignment="1">
      <alignment horizontal="centerContinuous" wrapText="1"/>
    </xf>
    <xf numFmtId="3" fontId="65" fillId="0" borderId="25" xfId="6" applyNumberFormat="1" applyFont="1" applyFill="1" applyBorder="1" applyAlignment="1">
      <alignment horizontal="centerContinuous" vertical="center"/>
    </xf>
    <xf numFmtId="3" fontId="65" fillId="0" borderId="21" xfId="6" applyNumberFormat="1" applyFont="1" applyFill="1" applyBorder="1" applyAlignment="1">
      <alignment horizontal="centerContinuous" vertical="top"/>
    </xf>
    <xf numFmtId="0" fontId="29" fillId="0" borderId="5" xfId="0" applyFont="1" applyFill="1" applyBorder="1"/>
    <xf numFmtId="3" fontId="65" fillId="0" borderId="11" xfId="6" applyNumberFormat="1" applyFont="1" applyFill="1" applyBorder="1" applyAlignment="1">
      <alignment horizontal="right" wrapText="1"/>
    </xf>
    <xf numFmtId="3" fontId="65" fillId="0" borderId="4" xfId="6" applyNumberFormat="1" applyFont="1" applyFill="1" applyBorder="1" applyAlignment="1">
      <alignment horizontal="right" wrapText="1"/>
    </xf>
    <xf numFmtId="3" fontId="65" fillId="0" borderId="16" xfId="6" applyNumberFormat="1" applyFont="1" applyFill="1" applyBorder="1" applyAlignment="1">
      <alignment horizontal="right" wrapText="1"/>
    </xf>
    <xf numFmtId="3" fontId="65" fillId="0" borderId="22" xfId="6" applyNumberFormat="1" applyFont="1" applyFill="1" applyBorder="1" applyAlignment="1">
      <alignment horizontal="right" wrapText="1"/>
    </xf>
    <xf numFmtId="3" fontId="65" fillId="0" borderId="2" xfId="6" applyNumberFormat="1" applyFont="1" applyFill="1" applyBorder="1" applyAlignment="1">
      <alignment horizontal="right" wrapText="1"/>
    </xf>
    <xf numFmtId="3" fontId="65" fillId="0" borderId="26" xfId="6" applyNumberFormat="1" applyFont="1" applyFill="1" applyBorder="1" applyAlignment="1">
      <alignment horizontal="right" wrapText="1"/>
    </xf>
    <xf numFmtId="3" fontId="65" fillId="0" borderId="23" xfId="6" applyNumberFormat="1" applyFont="1" applyFill="1" applyBorder="1" applyAlignment="1">
      <alignment horizontal="centerContinuous" vertical="center"/>
    </xf>
    <xf numFmtId="3" fontId="65" fillId="0" borderId="18" xfId="6" applyNumberFormat="1" applyFont="1" applyFill="1" applyBorder="1" applyAlignment="1">
      <alignment horizontal="centerContinuous" vertical="top"/>
    </xf>
    <xf numFmtId="3" fontId="65" fillId="0" borderId="27" xfId="6" applyNumberFormat="1" applyFont="1" applyFill="1" applyBorder="1" applyAlignment="1">
      <alignment horizontal="right" wrapText="1"/>
    </xf>
    <xf numFmtId="3" fontId="65" fillId="0" borderId="28" xfId="6" applyNumberFormat="1" applyFont="1" applyFill="1" applyBorder="1" applyAlignment="1">
      <alignment horizontal="right" wrapText="1"/>
    </xf>
    <xf numFmtId="3" fontId="65" fillId="0" borderId="29" xfId="6" applyNumberFormat="1" applyFont="1" applyFill="1" applyBorder="1" applyAlignment="1">
      <alignment horizontal="right" wrapText="1"/>
    </xf>
    <xf numFmtId="0" fontId="43" fillId="0" borderId="1" xfId="0" applyFont="1" applyFill="1" applyBorder="1"/>
    <xf numFmtId="0" fontId="29" fillId="0" borderId="8" xfId="0" applyFont="1" applyFill="1" applyBorder="1" applyAlignment="1">
      <alignment horizontal="right"/>
    </xf>
    <xf numFmtId="0" fontId="43" fillId="0" borderId="5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/>
    </xf>
    <xf numFmtId="3" fontId="65" fillId="0" borderId="4" xfId="6" applyNumberFormat="1" applyFont="1" applyFill="1" applyBorder="1" applyAlignment="1">
      <alignment horizontal="right"/>
    </xf>
    <xf numFmtId="1" fontId="58" fillId="11" borderId="8" xfId="0" applyNumberFormat="1" applyFont="1" applyFill="1" applyBorder="1" applyAlignment="1">
      <alignment horizontal="center"/>
    </xf>
    <xf numFmtId="3" fontId="66" fillId="11" borderId="9" xfId="6" applyNumberFormat="1" applyFont="1" applyFill="1" applyBorder="1" applyAlignment="1">
      <alignment horizontal="right" wrapText="1"/>
    </xf>
    <xf numFmtId="3" fontId="66" fillId="11" borderId="14" xfId="6" applyNumberFormat="1" applyFont="1" applyFill="1" applyBorder="1" applyAlignment="1">
      <alignment horizontal="centerContinuous" wrapText="1"/>
    </xf>
    <xf numFmtId="3" fontId="66" fillId="11" borderId="20" xfId="6" applyNumberFormat="1" applyFont="1" applyFill="1" applyBorder="1" applyAlignment="1">
      <alignment horizontal="centerContinuous" wrapText="1"/>
    </xf>
    <xf numFmtId="3" fontId="66" fillId="11" borderId="21" xfId="6" applyNumberFormat="1" applyFont="1" applyFill="1" applyBorder="1" applyAlignment="1">
      <alignment horizontal="centerContinuous" wrapText="1"/>
    </xf>
    <xf numFmtId="3" fontId="66" fillId="11" borderId="25" xfId="6" applyNumberFormat="1" applyFont="1" applyFill="1" applyBorder="1" applyAlignment="1">
      <alignment horizontal="centerContinuous" vertical="center"/>
    </xf>
    <xf numFmtId="3" fontId="66" fillId="11" borderId="21" xfId="6" applyNumberFormat="1" applyFont="1" applyFill="1" applyBorder="1" applyAlignment="1">
      <alignment horizontal="centerContinuous" vertical="top"/>
    </xf>
    <xf numFmtId="0" fontId="58" fillId="11" borderId="5" xfId="0" applyFont="1" applyFill="1" applyBorder="1" applyAlignment="1">
      <alignment horizontal="center"/>
    </xf>
    <xf numFmtId="3" fontId="66" fillId="11" borderId="11" xfId="6" applyNumberFormat="1" applyFont="1" applyFill="1" applyBorder="1" applyAlignment="1">
      <alignment horizontal="right" wrapText="1"/>
    </xf>
    <xf numFmtId="3" fontId="66" fillId="11" borderId="4" xfId="6" applyNumberFormat="1" applyFont="1" applyFill="1" applyBorder="1" applyAlignment="1">
      <alignment horizontal="right" wrapText="1"/>
    </xf>
    <xf numFmtId="3" fontId="66" fillId="11" borderId="16" xfId="6" applyNumberFormat="1" applyFont="1" applyFill="1" applyBorder="1" applyAlignment="1">
      <alignment horizontal="right" wrapText="1"/>
    </xf>
    <xf numFmtId="3" fontId="66" fillId="11" borderId="22" xfId="6" applyNumberFormat="1" applyFont="1" applyFill="1" applyBorder="1" applyAlignment="1">
      <alignment horizontal="right" wrapText="1"/>
    </xf>
    <xf numFmtId="3" fontId="66" fillId="11" borderId="2" xfId="6" applyNumberFormat="1" applyFont="1" applyFill="1" applyBorder="1" applyAlignment="1">
      <alignment horizontal="right" wrapText="1"/>
    </xf>
    <xf numFmtId="3" fontId="66" fillId="11" borderId="26" xfId="6" applyNumberFormat="1" applyFont="1" applyFill="1" applyBorder="1" applyAlignment="1">
      <alignment horizontal="right" wrapText="1"/>
    </xf>
    <xf numFmtId="3" fontId="66" fillId="11" borderId="28" xfId="6" applyNumberFormat="1" applyFont="1" applyFill="1" applyBorder="1" applyAlignment="1">
      <alignment horizontal="right" wrapText="1"/>
    </xf>
    <xf numFmtId="3" fontId="41" fillId="0" borderId="10" xfId="6" applyNumberFormat="1" applyFont="1" applyFill="1" applyBorder="1" applyAlignment="1">
      <alignment horizontal="center" wrapText="1"/>
    </xf>
    <xf numFmtId="4" fontId="41" fillId="0" borderId="9" xfId="6" applyNumberFormat="1" applyFont="1" applyFill="1" applyBorder="1" applyAlignment="1">
      <alignment horizontal="right" wrapText="1"/>
    </xf>
    <xf numFmtId="4" fontId="41" fillId="0" borderId="4" xfId="6" applyNumberFormat="1" applyFont="1" applyFill="1" applyBorder="1" applyAlignment="1">
      <alignment horizontal="right" wrapText="1"/>
    </xf>
    <xf numFmtId="4" fontId="41" fillId="0" borderId="10" xfId="6" applyNumberFormat="1" applyFont="1" applyFill="1" applyBorder="1" applyAlignment="1">
      <alignment horizontal="right" wrapText="1"/>
    </xf>
    <xf numFmtId="4" fontId="41" fillId="0" borderId="3" xfId="6" applyNumberFormat="1" applyFont="1" applyFill="1" applyBorder="1" applyAlignment="1">
      <alignment horizontal="right" wrapText="1"/>
    </xf>
    <xf numFmtId="4" fontId="48" fillId="11" borderId="9" xfId="6" applyNumberFormat="1" applyFont="1" applyFill="1" applyBorder="1" applyAlignment="1">
      <alignment horizontal="right" wrapText="1"/>
    </xf>
    <xf numFmtId="4" fontId="28" fillId="11" borderId="4" xfId="6" applyNumberFormat="1" applyFont="1" applyFill="1" applyBorder="1" applyAlignment="1">
      <alignment horizontal="right" wrapText="1"/>
    </xf>
    <xf numFmtId="4" fontId="67" fillId="0" borderId="10" xfId="6" applyNumberFormat="1" applyFont="1" applyFill="1" applyBorder="1" applyAlignment="1">
      <alignment horizontal="right" wrapText="1"/>
    </xf>
    <xf numFmtId="4" fontId="67" fillId="0" borderId="9" xfId="6" applyNumberFormat="1" applyFont="1" applyFill="1" applyBorder="1" applyAlignment="1">
      <alignment horizontal="right" wrapText="1"/>
    </xf>
    <xf numFmtId="3" fontId="47" fillId="10" borderId="0" xfId="0" applyNumberFormat="1" applyFont="1" applyFill="1" applyBorder="1"/>
    <xf numFmtId="3" fontId="47" fillId="10" borderId="1" xfId="0" applyNumberFormat="1" applyFont="1" applyFill="1" applyBorder="1"/>
    <xf numFmtId="3" fontId="47" fillId="10" borderId="3" xfId="0" applyNumberFormat="1" applyFont="1" applyFill="1" applyBorder="1"/>
    <xf numFmtId="3" fontId="46" fillId="10" borderId="32" xfId="0" applyNumberFormat="1" applyFont="1" applyFill="1" applyBorder="1" applyAlignment="1">
      <alignment vertical="center"/>
    </xf>
    <xf numFmtId="3" fontId="46" fillId="10" borderId="31" xfId="0" applyNumberFormat="1" applyFont="1" applyFill="1" applyBorder="1" applyAlignment="1">
      <alignment vertical="center"/>
    </xf>
    <xf numFmtId="3" fontId="46" fillId="10" borderId="12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10" fillId="12" borderId="6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1" xfId="0" applyFont="1" applyFill="1" applyBorder="1" applyAlignment="1">
      <alignment horizontal="center"/>
    </xf>
    <xf numFmtId="0" fontId="35" fillId="12" borderId="10" xfId="0" applyFont="1" applyFill="1" applyBorder="1" applyAlignment="1">
      <alignment horizontal="center"/>
    </xf>
    <xf numFmtId="0" fontId="35" fillId="12" borderId="3" xfId="0" applyFont="1" applyFill="1" applyBorder="1" applyAlignment="1"/>
    <xf numFmtId="0" fontId="35" fillId="12" borderId="3" xfId="0" applyFont="1" applyFill="1" applyBorder="1" applyAlignment="1">
      <alignment horizontal="center"/>
    </xf>
    <xf numFmtId="0" fontId="35" fillId="12" borderId="10" xfId="0" applyFont="1" applyFill="1" applyBorder="1" applyAlignment="1"/>
    <xf numFmtId="0" fontId="11" fillId="12" borderId="1" xfId="0" applyFont="1" applyFill="1" applyBorder="1" applyAlignment="1">
      <alignment horizontal="centerContinuous"/>
    </xf>
    <xf numFmtId="0" fontId="13" fillId="12" borderId="1" xfId="0" applyFont="1" applyFill="1" applyBorder="1" applyAlignment="1">
      <alignment horizontal="center"/>
    </xf>
    <xf numFmtId="0" fontId="68" fillId="0" borderId="0" xfId="0" applyFont="1"/>
    <xf numFmtId="0" fontId="58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1" fillId="10" borderId="6" xfId="0" applyFont="1" applyFill="1" applyBorder="1" applyAlignment="1">
      <alignment vertical="center"/>
    </xf>
    <xf numFmtId="3" fontId="1" fillId="10" borderId="6" xfId="0" applyNumberFormat="1" applyFont="1" applyFill="1" applyBorder="1" applyAlignment="1">
      <alignment vertical="center"/>
    </xf>
    <xf numFmtId="3" fontId="1" fillId="10" borderId="0" xfId="0" applyNumberFormat="1" applyFont="1" applyFill="1" applyBorder="1" applyAlignment="1">
      <alignment vertical="center"/>
    </xf>
    <xf numFmtId="3" fontId="1" fillId="10" borderId="3" xfId="0" applyNumberFormat="1" applyFont="1" applyFill="1" applyBorder="1" applyAlignment="1">
      <alignment vertical="center"/>
    </xf>
    <xf numFmtId="3" fontId="1" fillId="10" borderId="55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3" fontId="1" fillId="8" borderId="3" xfId="0" applyNumberFormat="1" applyFont="1" applyFill="1" applyBorder="1" applyAlignment="1">
      <alignment vertical="center"/>
    </xf>
    <xf numFmtId="3" fontId="1" fillId="8" borderId="55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3" fontId="1" fillId="9" borderId="0" xfId="0" applyNumberFormat="1" applyFont="1" applyFill="1" applyBorder="1" applyAlignment="1">
      <alignment vertical="center"/>
    </xf>
    <xf numFmtId="3" fontId="1" fillId="9" borderId="3" xfId="0" applyNumberFormat="1" applyFont="1" applyFill="1" applyBorder="1" applyAlignment="1">
      <alignment vertical="center"/>
    </xf>
    <xf numFmtId="3" fontId="1" fillId="9" borderId="55" xfId="0" applyNumberFormat="1" applyFont="1" applyFill="1" applyBorder="1" applyAlignment="1">
      <alignment vertical="center"/>
    </xf>
    <xf numFmtId="0" fontId="55" fillId="10" borderId="0" xfId="0" applyFont="1" applyFill="1" applyBorder="1" applyAlignment="1">
      <alignment vertical="center"/>
    </xf>
    <xf numFmtId="3" fontId="55" fillId="10" borderId="0" xfId="0" applyNumberFormat="1" applyFont="1" applyFill="1" applyBorder="1" applyAlignment="1">
      <alignment vertical="center"/>
    </xf>
    <xf numFmtId="3" fontId="55" fillId="10" borderId="3" xfId="0" applyNumberFormat="1" applyFont="1" applyFill="1" applyBorder="1" applyAlignment="1">
      <alignment vertical="center"/>
    </xf>
    <xf numFmtId="3" fontId="55" fillId="10" borderId="55" xfId="0" applyNumberFormat="1" applyFont="1" applyFill="1" applyBorder="1" applyAlignment="1">
      <alignment vertical="center"/>
    </xf>
    <xf numFmtId="0" fontId="55" fillId="8" borderId="0" xfId="0" applyFont="1" applyFill="1" applyBorder="1" applyAlignment="1">
      <alignment vertical="center"/>
    </xf>
    <xf numFmtId="3" fontId="55" fillId="8" borderId="0" xfId="0" applyNumberFormat="1" applyFont="1" applyFill="1" applyBorder="1" applyAlignment="1">
      <alignment vertical="center"/>
    </xf>
    <xf numFmtId="3" fontId="55" fillId="8" borderId="3" xfId="0" applyNumberFormat="1" applyFont="1" applyFill="1" applyBorder="1" applyAlignment="1">
      <alignment vertical="center"/>
    </xf>
    <xf numFmtId="3" fontId="55" fillId="8" borderId="55" xfId="0" applyNumberFormat="1" applyFont="1" applyFill="1" applyBorder="1" applyAlignment="1">
      <alignment vertical="center"/>
    </xf>
    <xf numFmtId="0" fontId="55" fillId="9" borderId="0" xfId="0" applyFont="1" applyFill="1" applyBorder="1" applyAlignment="1">
      <alignment vertical="center"/>
    </xf>
    <xf numFmtId="3" fontId="55" fillId="9" borderId="0" xfId="0" applyNumberFormat="1" applyFont="1" applyFill="1" applyBorder="1" applyAlignment="1">
      <alignment vertical="center"/>
    </xf>
    <xf numFmtId="3" fontId="55" fillId="9" borderId="3" xfId="0" applyNumberFormat="1" applyFont="1" applyFill="1" applyBorder="1" applyAlignment="1">
      <alignment vertical="center"/>
    </xf>
    <xf numFmtId="3" fontId="55" fillId="9" borderId="55" xfId="0" applyNumberFormat="1" applyFont="1" applyFill="1" applyBorder="1" applyAlignment="1">
      <alignment vertical="center"/>
    </xf>
    <xf numFmtId="0" fontId="46" fillId="11" borderId="56" xfId="0" applyFont="1" applyFill="1" applyBorder="1" applyAlignment="1">
      <alignment vertical="center"/>
    </xf>
    <xf numFmtId="3" fontId="58" fillId="11" borderId="56" xfId="0" applyNumberFormat="1" applyFont="1" applyFill="1" applyBorder="1" applyAlignment="1">
      <alignment vertical="center"/>
    </xf>
    <xf numFmtId="3" fontId="58" fillId="11" borderId="62" xfId="0" applyNumberFormat="1" applyFont="1" applyFill="1" applyBorder="1" applyAlignment="1">
      <alignment vertical="center"/>
    </xf>
    <xf numFmtId="3" fontId="58" fillId="11" borderId="59" xfId="0" applyNumberFormat="1" applyFont="1" applyFill="1" applyBorder="1" applyAlignment="1">
      <alignment vertical="center"/>
    </xf>
    <xf numFmtId="0" fontId="46" fillId="11" borderId="49" xfId="0" applyFont="1" applyFill="1" applyBorder="1" applyAlignment="1">
      <alignment vertical="center"/>
    </xf>
    <xf numFmtId="3" fontId="58" fillId="11" borderId="49" xfId="0" applyNumberFormat="1" applyFont="1" applyFill="1" applyBorder="1" applyAlignment="1">
      <alignment vertical="center"/>
    </xf>
    <xf numFmtId="3" fontId="58" fillId="11" borderId="50" xfId="0" applyNumberFormat="1" applyFont="1" applyFill="1" applyBorder="1" applyAlignment="1">
      <alignment vertical="center"/>
    </xf>
    <xf numFmtId="3" fontId="58" fillId="11" borderId="63" xfId="0" applyNumberFormat="1" applyFont="1" applyFill="1" applyBorder="1" applyAlignment="1">
      <alignment vertical="center"/>
    </xf>
    <xf numFmtId="3" fontId="1" fillId="10" borderId="0" xfId="0" applyNumberFormat="1" applyFont="1" applyFill="1" applyBorder="1"/>
    <xf numFmtId="3" fontId="1" fillId="10" borderId="1" xfId="0" applyNumberFormat="1" applyFont="1" applyFill="1" applyBorder="1"/>
    <xf numFmtId="3" fontId="1" fillId="10" borderId="3" xfId="0" applyNumberFormat="1" applyFont="1" applyFill="1" applyBorder="1"/>
    <xf numFmtId="3" fontId="1" fillId="8" borderId="0" xfId="0" applyNumberFormat="1" applyFont="1" applyFill="1" applyBorder="1"/>
    <xf numFmtId="3" fontId="1" fillId="8" borderId="1" xfId="0" applyNumberFormat="1" applyFont="1" applyFill="1" applyBorder="1"/>
    <xf numFmtId="3" fontId="1" fillId="8" borderId="3" xfId="0" applyNumberFormat="1" applyFont="1" applyFill="1" applyBorder="1"/>
    <xf numFmtId="3" fontId="1" fillId="9" borderId="0" xfId="0" applyNumberFormat="1" applyFont="1" applyFill="1" applyBorder="1"/>
    <xf numFmtId="3" fontId="1" fillId="9" borderId="1" xfId="0" applyNumberFormat="1" applyFont="1" applyFill="1" applyBorder="1"/>
    <xf numFmtId="3" fontId="1" fillId="9" borderId="3" xfId="0" applyNumberFormat="1" applyFont="1" applyFill="1" applyBorder="1"/>
    <xf numFmtId="0" fontId="1" fillId="10" borderId="10" xfId="0" applyFont="1" applyFill="1" applyBorder="1"/>
    <xf numFmtId="0" fontId="1" fillId="8" borderId="10" xfId="0" applyFont="1" applyFill="1" applyBorder="1"/>
    <xf numFmtId="0" fontId="1" fillId="9" borderId="10" xfId="0" applyFont="1" applyFill="1" applyBorder="1"/>
    <xf numFmtId="0" fontId="47" fillId="11" borderId="11" xfId="0" applyFont="1" applyFill="1" applyBorder="1"/>
    <xf numFmtId="3" fontId="29" fillId="11" borderId="2" xfId="0" applyNumberFormat="1" applyFont="1" applyFill="1" applyBorder="1"/>
    <xf numFmtId="3" fontId="29" fillId="11" borderId="5" xfId="0" applyNumberFormat="1" applyFont="1" applyFill="1" applyBorder="1"/>
    <xf numFmtId="3" fontId="29" fillId="11" borderId="4" xfId="0" applyNumberFormat="1" applyFont="1" applyFill="1" applyBorder="1"/>
    <xf numFmtId="0" fontId="1" fillId="10" borderId="9" xfId="0" applyFont="1" applyFill="1" applyBorder="1"/>
    <xf numFmtId="3" fontId="1" fillId="10" borderId="6" xfId="0" applyNumberFormat="1" applyFont="1" applyFill="1" applyBorder="1"/>
    <xf numFmtId="3" fontId="1" fillId="10" borderId="9" xfId="0" applyNumberFormat="1" applyFont="1" applyFill="1" applyBorder="1"/>
    <xf numFmtId="3" fontId="1" fillId="10" borderId="7" xfId="0" applyNumberFormat="1" applyFont="1" applyFill="1" applyBorder="1"/>
    <xf numFmtId="3" fontId="1" fillId="8" borderId="10" xfId="0" applyNumberFormat="1" applyFont="1" applyFill="1" applyBorder="1"/>
    <xf numFmtId="3" fontId="1" fillId="9" borderId="10" xfId="0" applyNumberFormat="1" applyFont="1" applyFill="1" applyBorder="1"/>
    <xf numFmtId="3" fontId="29" fillId="11" borderId="11" xfId="0" applyNumberFormat="1" applyFont="1" applyFill="1" applyBorder="1"/>
    <xf numFmtId="3" fontId="41" fillId="10" borderId="9" xfId="7" applyNumberFormat="1" applyFont="1" applyFill="1" applyBorder="1" applyAlignment="1">
      <alignment horizontal="right" wrapText="1"/>
    </xf>
    <xf numFmtId="3" fontId="41" fillId="10" borderId="8" xfId="7" applyNumberFormat="1" applyFont="1" applyFill="1" applyBorder="1" applyAlignment="1">
      <alignment horizontal="right" wrapText="1"/>
    </xf>
    <xf numFmtId="3" fontId="41" fillId="8" borderId="10" xfId="7" applyNumberFormat="1" applyFont="1" applyFill="1" applyBorder="1" applyAlignment="1">
      <alignment horizontal="right" wrapText="1"/>
    </xf>
    <xf numFmtId="3" fontId="41" fillId="8" borderId="1" xfId="7" applyNumberFormat="1" applyFont="1" applyFill="1" applyBorder="1" applyAlignment="1">
      <alignment horizontal="right" wrapText="1"/>
    </xf>
    <xf numFmtId="3" fontId="41" fillId="9" borderId="30" xfId="7" applyNumberFormat="1" applyFont="1" applyFill="1" applyBorder="1" applyAlignment="1">
      <alignment horizontal="right" wrapText="1"/>
    </xf>
    <xf numFmtId="3" fontId="41" fillId="9" borderId="5" xfId="7" applyNumberFormat="1" applyFont="1" applyFill="1" applyBorder="1" applyAlignment="1">
      <alignment horizontal="right" wrapText="1"/>
    </xf>
    <xf numFmtId="0" fontId="1" fillId="9" borderId="11" xfId="0" applyFont="1" applyFill="1" applyBorder="1"/>
    <xf numFmtId="0" fontId="17" fillId="7" borderId="8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3" fontId="42" fillId="12" borderId="9" xfId="7" applyNumberFormat="1" applyFont="1" applyFill="1" applyBorder="1" applyAlignment="1">
      <alignment horizontal="center"/>
    </xf>
    <xf numFmtId="3" fontId="42" fillId="12" borderId="10" xfId="7" applyNumberFormat="1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left"/>
    </xf>
    <xf numFmtId="0" fontId="11" fillId="12" borderId="10" xfId="0" applyFont="1" applyFill="1" applyBorder="1" applyAlignment="1">
      <alignment horizontal="left"/>
    </xf>
    <xf numFmtId="3" fontId="41" fillId="12" borderId="9" xfId="7" applyNumberFormat="1" applyFont="1" applyFill="1" applyBorder="1" applyAlignment="1">
      <alignment horizontal="center"/>
    </xf>
    <xf numFmtId="3" fontId="41" fillId="12" borderId="10" xfId="7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16" fillId="17" borderId="65" xfId="0" applyFont="1" applyFill="1" applyBorder="1" applyAlignment="1">
      <alignment horizontal="center"/>
    </xf>
    <xf numFmtId="0" fontId="16" fillId="17" borderId="66" xfId="0" applyFont="1" applyFill="1" applyBorder="1" applyAlignment="1">
      <alignment horizontal="center"/>
    </xf>
    <xf numFmtId="0" fontId="16" fillId="17" borderId="67" xfId="0" applyFont="1" applyFill="1" applyBorder="1" applyAlignment="1">
      <alignment horizontal="center"/>
    </xf>
    <xf numFmtId="0" fontId="16" fillId="17" borderId="68" xfId="0" applyFont="1" applyFill="1" applyBorder="1" applyAlignment="1">
      <alignment horizontal="center"/>
    </xf>
    <xf numFmtId="3" fontId="41" fillId="18" borderId="54" xfId="7" applyNumberFormat="1" applyFont="1" applyFill="1" applyBorder="1" applyAlignment="1">
      <alignment horizontal="right" wrapText="1"/>
    </xf>
    <xf numFmtId="0" fontId="1" fillId="0" borderId="0" xfId="0" applyFont="1"/>
    <xf numFmtId="3" fontId="41" fillId="19" borderId="54" xfId="7" applyNumberFormat="1" applyFont="1" applyFill="1" applyBorder="1" applyAlignment="1">
      <alignment horizontal="right" wrapText="1"/>
    </xf>
    <xf numFmtId="3" fontId="41" fillId="20" borderId="54" xfId="7" applyNumberFormat="1" applyFont="1" applyFill="1" applyBorder="1" applyAlignment="1">
      <alignment horizontal="right" wrapText="1"/>
    </xf>
    <xf numFmtId="4" fontId="32" fillId="11" borderId="28" xfId="0" applyNumberFormat="1" applyFont="1" applyFill="1" applyBorder="1"/>
    <xf numFmtId="4" fontId="32" fillId="11" borderId="33" xfId="0" applyNumberFormat="1" applyFont="1" applyFill="1" applyBorder="1"/>
    <xf numFmtId="0" fontId="13" fillId="0" borderId="0" xfId="0" applyFont="1"/>
    <xf numFmtId="3" fontId="42" fillId="18" borderId="54" xfId="7" applyNumberFormat="1" applyFont="1" applyFill="1" applyBorder="1" applyAlignment="1">
      <alignment horizontal="right" wrapText="1"/>
    </xf>
    <xf numFmtId="3" fontId="42" fillId="19" borderId="54" xfId="7" applyNumberFormat="1" applyFont="1" applyFill="1" applyBorder="1" applyAlignment="1">
      <alignment horizontal="right" wrapText="1"/>
    </xf>
    <xf numFmtId="3" fontId="42" fillId="20" borderId="54" xfId="7" applyNumberFormat="1" applyFont="1" applyFill="1" applyBorder="1" applyAlignment="1">
      <alignment horizontal="right" wrapText="1"/>
    </xf>
    <xf numFmtId="49" fontId="28" fillId="0" borderId="0" xfId="7" applyNumberFormat="1" applyFont="1" applyFill="1" applyBorder="1" applyAlignment="1">
      <alignment horizontal="left"/>
    </xf>
    <xf numFmtId="3" fontId="46" fillId="7" borderId="0" xfId="0" applyNumberFormat="1" applyFont="1" applyFill="1" applyAlignment="1">
      <alignment horizontal="right"/>
    </xf>
    <xf numFmtId="3" fontId="58" fillId="11" borderId="5" xfId="0" applyNumberFormat="1" applyFont="1" applyFill="1" applyBorder="1"/>
    <xf numFmtId="0" fontId="29" fillId="12" borderId="8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5" fillId="12" borderId="11" xfId="0" applyFont="1" applyFill="1" applyBorder="1" applyAlignment="1"/>
    <xf numFmtId="0" fontId="35" fillId="12" borderId="2" xfId="0" applyFont="1" applyFill="1" applyBorder="1" applyAlignment="1">
      <alignment horizontal="center"/>
    </xf>
    <xf numFmtId="0" fontId="35" fillId="12" borderId="4" xfId="0" applyFont="1" applyFill="1" applyBorder="1" applyAlignment="1"/>
    <xf numFmtId="0" fontId="35" fillId="12" borderId="5" xfId="0" applyFont="1" applyFill="1" applyBorder="1" applyAlignment="1">
      <alignment horizontal="left"/>
    </xf>
    <xf numFmtId="0" fontId="46" fillId="11" borderId="5" xfId="0" applyFont="1" applyFill="1" applyBorder="1" applyAlignment="1">
      <alignment vertical="center"/>
    </xf>
    <xf numFmtId="3" fontId="46" fillId="11" borderId="11" xfId="0" applyNumberFormat="1" applyFont="1" applyFill="1" applyBorder="1" applyAlignment="1">
      <alignment vertical="center"/>
    </xf>
    <xf numFmtId="3" fontId="46" fillId="11" borderId="2" xfId="0" applyNumberFormat="1" applyFont="1" applyFill="1" applyBorder="1" applyAlignment="1">
      <alignment vertical="center"/>
    </xf>
    <xf numFmtId="3" fontId="46" fillId="11" borderId="5" xfId="0" applyNumberFormat="1" applyFont="1" applyFill="1" applyBorder="1" applyAlignment="1">
      <alignment vertical="center"/>
    </xf>
    <xf numFmtId="3" fontId="46" fillId="11" borderId="4" xfId="0" applyNumberFormat="1" applyFont="1" applyFill="1" applyBorder="1" applyAlignment="1">
      <alignment vertical="center"/>
    </xf>
    <xf numFmtId="0" fontId="58" fillId="0" borderId="0" xfId="0" applyFont="1" applyFill="1" applyBorder="1"/>
    <xf numFmtId="0" fontId="2" fillId="12" borderId="8" xfId="0" applyFont="1" applyFill="1" applyBorder="1" applyAlignment="1">
      <alignment horizontal="centerContinuous"/>
    </xf>
    <xf numFmtId="0" fontId="16" fillId="12" borderId="6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32" fillId="12" borderId="10" xfId="0" applyFont="1" applyFill="1" applyBorder="1" applyAlignment="1">
      <alignment horizontal="centerContinuous"/>
    </xf>
    <xf numFmtId="0" fontId="32" fillId="12" borderId="0" xfId="0" applyFont="1" applyFill="1" applyBorder="1" applyAlignment="1">
      <alignment horizontal="centerContinuous"/>
    </xf>
    <xf numFmtId="0" fontId="3" fillId="12" borderId="10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center" vertical="center"/>
    </xf>
    <xf numFmtId="1" fontId="46" fillId="7" borderId="0" xfId="0" applyNumberFormat="1" applyFont="1" applyFill="1"/>
    <xf numFmtId="3" fontId="47" fillId="7" borderId="0" xfId="0" applyNumberFormat="1" applyFont="1" applyFill="1" applyAlignment="1">
      <alignment horizontal="right"/>
    </xf>
    <xf numFmtId="0" fontId="58" fillId="11" borderId="22" xfId="0" applyFont="1" applyFill="1" applyBorder="1" applyAlignment="1">
      <alignment horizontal="right"/>
    </xf>
    <xf numFmtId="3" fontId="58" fillId="11" borderId="33" xfId="0" applyNumberFormat="1" applyFont="1" applyFill="1" applyBorder="1"/>
    <xf numFmtId="3" fontId="58" fillId="11" borderId="16" xfId="0" applyNumberFormat="1" applyFont="1" applyFill="1" applyBorder="1"/>
    <xf numFmtId="0" fontId="58" fillId="11" borderId="31" xfId="0" applyFont="1" applyFill="1" applyBorder="1" applyAlignment="1">
      <alignment horizontal="right"/>
    </xf>
    <xf numFmtId="164" fontId="58" fillId="11" borderId="31" xfId="10" applyNumberFormat="1" applyFont="1" applyFill="1" applyBorder="1"/>
    <xf numFmtId="164" fontId="58" fillId="11" borderId="32" xfId="10" applyNumberFormat="1" applyFont="1" applyFill="1" applyBorder="1"/>
    <xf numFmtId="164" fontId="58" fillId="11" borderId="12" xfId="10" applyNumberFormat="1" applyFont="1" applyFill="1" applyBorder="1"/>
    <xf numFmtId="3" fontId="65" fillId="10" borderId="6" xfId="7" applyNumberFormat="1" applyFont="1" applyFill="1" applyBorder="1" applyAlignment="1">
      <alignment horizontal="right" wrapText="1"/>
    </xf>
    <xf numFmtId="3" fontId="65" fillId="8" borderId="0" xfId="7" applyNumberFormat="1" applyFont="1" applyFill="1" applyBorder="1" applyAlignment="1">
      <alignment horizontal="right" wrapText="1"/>
    </xf>
    <xf numFmtId="3" fontId="65" fillId="9" borderId="0" xfId="7" applyNumberFormat="1" applyFont="1" applyFill="1" applyBorder="1" applyAlignment="1">
      <alignment horizontal="right" wrapText="1"/>
    </xf>
    <xf numFmtId="3" fontId="65" fillId="10" borderId="9" xfId="7" applyNumberFormat="1" applyFont="1" applyFill="1" applyBorder="1" applyAlignment="1">
      <alignment horizontal="right" wrapText="1"/>
    </xf>
    <xf numFmtId="3" fontId="65" fillId="10" borderId="8" xfId="7" applyNumberFormat="1" applyFont="1" applyFill="1" applyBorder="1" applyAlignment="1">
      <alignment horizontal="right" wrapText="1"/>
    </xf>
    <xf numFmtId="3" fontId="65" fillId="10" borderId="7" xfId="7" applyNumberFormat="1" applyFont="1" applyFill="1" applyBorder="1" applyAlignment="1">
      <alignment horizontal="right" wrapText="1"/>
    </xf>
    <xf numFmtId="164" fontId="43" fillId="8" borderId="1" xfId="10" applyNumberFormat="1" applyFont="1" applyFill="1" applyBorder="1"/>
    <xf numFmtId="164" fontId="43" fillId="8" borderId="0" xfId="10" applyNumberFormat="1" applyFont="1" applyFill="1" applyBorder="1"/>
    <xf numFmtId="4" fontId="69" fillId="8" borderId="1" xfId="7" applyNumberFormat="1" applyFont="1" applyFill="1" applyBorder="1" applyAlignment="1">
      <alignment horizontal="right" wrapText="1"/>
    </xf>
    <xf numFmtId="4" fontId="69" fillId="8" borderId="0" xfId="7" applyNumberFormat="1" applyFont="1" applyFill="1" applyBorder="1" applyAlignment="1">
      <alignment horizontal="right" wrapText="1"/>
    </xf>
    <xf numFmtId="4" fontId="69" fillId="8" borderId="3" xfId="7" applyNumberFormat="1" applyFont="1" applyFill="1" applyBorder="1" applyAlignment="1">
      <alignment horizontal="right" wrapText="1"/>
    </xf>
    <xf numFmtId="164" fontId="43" fillId="9" borderId="1" xfId="10" applyNumberFormat="1" applyFont="1" applyFill="1" applyBorder="1"/>
    <xf numFmtId="164" fontId="43" fillId="9" borderId="0" xfId="10" applyNumberFormat="1" applyFont="1" applyFill="1" applyBorder="1"/>
    <xf numFmtId="164" fontId="43" fillId="9" borderId="5" xfId="10" applyNumberFormat="1" applyFont="1" applyFill="1" applyBorder="1"/>
    <xf numFmtId="164" fontId="43" fillId="9" borderId="2" xfId="10" applyNumberFormat="1" applyFont="1" applyFill="1" applyBorder="1"/>
    <xf numFmtId="3" fontId="65" fillId="8" borderId="1" xfId="7" applyNumberFormat="1" applyFont="1" applyFill="1" applyBorder="1" applyAlignment="1">
      <alignment horizontal="right" wrapText="1"/>
    </xf>
    <xf numFmtId="3" fontId="65" fillId="9" borderId="17" xfId="7" applyNumberFormat="1" applyFont="1" applyFill="1" applyBorder="1" applyAlignment="1">
      <alignment horizontal="right" wrapText="1"/>
    </xf>
    <xf numFmtId="3" fontId="65" fillId="9" borderId="13" xfId="7" applyNumberFormat="1" applyFont="1" applyFill="1" applyBorder="1" applyAlignment="1">
      <alignment horizontal="right" wrapText="1"/>
    </xf>
    <xf numFmtId="3" fontId="70" fillId="10" borderId="6" xfId="7" applyNumberFormat="1" applyFont="1" applyFill="1" applyBorder="1" applyAlignment="1">
      <alignment horizontal="right" wrapText="1"/>
    </xf>
    <xf numFmtId="3" fontId="29" fillId="10" borderId="6" xfId="0" applyNumberFormat="1" applyFont="1" applyFill="1" applyBorder="1"/>
    <xf numFmtId="3" fontId="70" fillId="8" borderId="0" xfId="7" applyNumberFormat="1" applyFont="1" applyFill="1" applyBorder="1" applyAlignment="1">
      <alignment horizontal="right" wrapText="1"/>
    </xf>
    <xf numFmtId="3" fontId="29" fillId="8" borderId="0" xfId="0" applyNumberFormat="1" applyFont="1" applyFill="1" applyBorder="1"/>
    <xf numFmtId="3" fontId="70" fillId="9" borderId="13" xfId="7" applyNumberFormat="1" applyFont="1" applyFill="1" applyBorder="1" applyAlignment="1">
      <alignment horizontal="right" wrapText="1"/>
    </xf>
    <xf numFmtId="3" fontId="29" fillId="9" borderId="13" xfId="0" applyNumberFormat="1" applyFont="1" applyFill="1" applyBorder="1"/>
    <xf numFmtId="3" fontId="69" fillId="8" borderId="3" xfId="7" applyNumberFormat="1" applyFont="1" applyFill="1" applyBorder="1" applyAlignment="1">
      <alignment horizontal="right" wrapText="1"/>
    </xf>
    <xf numFmtId="3" fontId="43" fillId="10" borderId="6" xfId="0" applyNumberFormat="1" applyFont="1" applyFill="1" applyBorder="1"/>
    <xf numFmtId="3" fontId="43" fillId="10" borderId="8" xfId="0" applyNumberFormat="1" applyFont="1" applyFill="1" applyBorder="1"/>
    <xf numFmtId="3" fontId="43" fillId="10" borderId="7" xfId="0" applyNumberFormat="1" applyFont="1" applyFill="1" applyBorder="1"/>
    <xf numFmtId="3" fontId="43" fillId="9" borderId="2" xfId="0" applyNumberFormat="1" applyFont="1" applyFill="1" applyBorder="1"/>
    <xf numFmtId="3" fontId="43" fillId="9" borderId="5" xfId="0" applyNumberFormat="1" applyFont="1" applyFill="1" applyBorder="1"/>
    <xf numFmtId="3" fontId="43" fillId="9" borderId="4" xfId="0" applyNumberFormat="1" applyFont="1" applyFill="1" applyBorder="1"/>
    <xf numFmtId="0" fontId="46" fillId="11" borderId="11" xfId="0" applyFont="1" applyFill="1" applyBorder="1" applyAlignment="1">
      <alignment vertical="center"/>
    </xf>
    <xf numFmtId="3" fontId="58" fillId="11" borderId="2" xfId="0" applyNumberFormat="1" applyFont="1" applyFill="1" applyBorder="1" applyAlignment="1">
      <alignment vertical="center"/>
    </xf>
    <xf numFmtId="3" fontId="58" fillId="11" borderId="5" xfId="0" applyNumberFormat="1" applyFont="1" applyFill="1" applyBorder="1" applyAlignment="1">
      <alignment vertical="center"/>
    </xf>
    <xf numFmtId="3" fontId="58" fillId="11" borderId="4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3" fontId="71" fillId="0" borderId="6" xfId="7" applyNumberFormat="1" applyFont="1" applyFill="1" applyBorder="1" applyAlignment="1">
      <alignment horizontal="right" wrapText="1"/>
    </xf>
    <xf numFmtId="3" fontId="71" fillId="0" borderId="0" xfId="7" applyNumberFormat="1" applyFont="1" applyFill="1" applyBorder="1" applyAlignment="1">
      <alignment horizontal="right" wrapText="1"/>
    </xf>
    <xf numFmtId="3" fontId="39" fillId="0" borderId="0" xfId="0" applyNumberFormat="1" applyFont="1" applyFill="1" applyBorder="1"/>
    <xf numFmtId="3" fontId="39" fillId="0" borderId="2" xfId="0" applyNumberFormat="1" applyFont="1" applyFill="1" applyBorder="1"/>
    <xf numFmtId="165" fontId="43" fillId="9" borderId="0" xfId="10" applyNumberFormat="1" applyFont="1" applyFill="1" applyBorder="1"/>
    <xf numFmtId="165" fontId="43" fillId="9" borderId="5" xfId="10" applyNumberFormat="1" applyFont="1" applyFill="1" applyBorder="1"/>
    <xf numFmtId="165" fontId="43" fillId="9" borderId="2" xfId="10" applyNumberFormat="1" applyFont="1" applyFill="1" applyBorder="1"/>
    <xf numFmtId="165" fontId="43" fillId="9" borderId="4" xfId="10" applyNumberFormat="1" applyFont="1" applyFill="1" applyBorder="1"/>
    <xf numFmtId="165" fontId="58" fillId="11" borderId="31" xfId="10" applyNumberFormat="1" applyFont="1" applyFill="1" applyBorder="1"/>
    <xf numFmtId="165" fontId="58" fillId="11" borderId="32" xfId="10" applyNumberFormat="1" applyFont="1" applyFill="1" applyBorder="1"/>
    <xf numFmtId="165" fontId="58" fillId="11" borderId="12" xfId="10" applyNumberFormat="1" applyFont="1" applyFill="1" applyBorder="1"/>
    <xf numFmtId="165" fontId="43" fillId="9" borderId="4" xfId="10" applyNumberFormat="1" applyFont="1" applyFill="1" applyBorder="1" applyAlignment="1">
      <alignment horizontal="right"/>
    </xf>
    <xf numFmtId="4" fontId="34" fillId="10" borderId="7" xfId="7" applyNumberFormat="1" applyFont="1" applyFill="1" applyBorder="1" applyAlignment="1">
      <alignment horizontal="right" vertical="center" wrapText="1"/>
    </xf>
    <xf numFmtId="4" fontId="34" fillId="8" borderId="3" xfId="7" applyNumberFormat="1" applyFont="1" applyFill="1" applyBorder="1" applyAlignment="1">
      <alignment horizontal="right" vertical="center" wrapText="1"/>
    </xf>
    <xf numFmtId="4" fontId="34" fillId="9" borderId="18" xfId="7" applyNumberFormat="1" applyFont="1" applyFill="1" applyBorder="1" applyAlignment="1">
      <alignment horizontal="right" vertical="center" wrapText="1"/>
    </xf>
    <xf numFmtId="4" fontId="11" fillId="11" borderId="28" xfId="0" applyNumberFormat="1" applyFont="1" applyFill="1" applyBorder="1" applyAlignment="1">
      <alignment horizontal="right" vertical="center"/>
    </xf>
    <xf numFmtId="4" fontId="34" fillId="10" borderId="6" xfId="7" applyNumberFormat="1" applyFont="1" applyFill="1" applyBorder="1" applyAlignment="1">
      <alignment horizontal="right" vertical="center" wrapText="1"/>
    </xf>
    <xf numFmtId="4" fontId="34" fillId="8" borderId="0" xfId="7" applyNumberFormat="1" applyFont="1" applyFill="1" applyBorder="1" applyAlignment="1">
      <alignment horizontal="right" vertical="center" wrapText="1"/>
    </xf>
    <xf numFmtId="4" fontId="34" fillId="9" borderId="13" xfId="7" applyNumberFormat="1" applyFont="1" applyFill="1" applyBorder="1" applyAlignment="1">
      <alignment horizontal="right" vertical="center" wrapText="1"/>
    </xf>
    <xf numFmtId="4" fontId="11" fillId="11" borderId="33" xfId="0" applyNumberFormat="1" applyFont="1" applyFill="1" applyBorder="1" applyAlignment="1">
      <alignment horizontal="right" vertical="center"/>
    </xf>
    <xf numFmtId="4" fontId="13" fillId="10" borderId="7" xfId="0" applyNumberFormat="1" applyFont="1" applyFill="1" applyBorder="1" applyAlignment="1">
      <alignment horizontal="right" vertical="center"/>
    </xf>
    <xf numFmtId="4" fontId="13" fillId="8" borderId="3" xfId="0" applyNumberFormat="1" applyFont="1" applyFill="1" applyBorder="1" applyAlignment="1">
      <alignment horizontal="right" vertical="center"/>
    </xf>
    <xf numFmtId="4" fontId="13" fillId="9" borderId="18" xfId="0" applyNumberFormat="1" applyFont="1" applyFill="1" applyBorder="1" applyAlignment="1">
      <alignment horizontal="right" vertical="center"/>
    </xf>
    <xf numFmtId="3" fontId="72" fillId="0" borderId="8" xfId="7" applyNumberFormat="1" applyFont="1" applyFill="1" applyBorder="1" applyAlignment="1">
      <alignment horizontal="right" wrapText="1"/>
    </xf>
    <xf numFmtId="3" fontId="72" fillId="0" borderId="6" xfId="7" applyNumberFormat="1" applyFont="1" applyFill="1" applyBorder="1" applyAlignment="1">
      <alignment horizontal="right" wrapText="1"/>
    </xf>
    <xf numFmtId="3" fontId="72" fillId="0" borderId="1" xfId="7" applyNumberFormat="1" applyFont="1" applyFill="1" applyBorder="1" applyAlignment="1">
      <alignment horizontal="right" wrapText="1"/>
    </xf>
    <xf numFmtId="3" fontId="72" fillId="0" borderId="0" xfId="7" applyNumberFormat="1" applyFont="1" applyFill="1" applyBorder="1" applyAlignment="1">
      <alignment horizontal="right" wrapText="1"/>
    </xf>
    <xf numFmtId="3" fontId="39" fillId="0" borderId="5" xfId="0" applyNumberFormat="1" applyFont="1" applyFill="1" applyBorder="1"/>
    <xf numFmtId="3" fontId="39" fillId="0" borderId="1" xfId="0" applyNumberFormat="1" applyFont="1" applyFill="1" applyBorder="1"/>
    <xf numFmtId="3" fontId="70" fillId="0" borderId="6" xfId="7" applyNumberFormat="1" applyFont="1" applyFill="1" applyBorder="1" applyAlignment="1">
      <alignment horizontal="right" wrapText="1"/>
    </xf>
    <xf numFmtId="3" fontId="29" fillId="0" borderId="6" xfId="0" applyNumberFormat="1" applyFont="1" applyFill="1" applyBorder="1"/>
    <xf numFmtId="3" fontId="70" fillId="0" borderId="0" xfId="7" applyNumberFormat="1" applyFont="1" applyFill="1" applyBorder="1" applyAlignment="1">
      <alignment horizontal="right" wrapText="1"/>
    </xf>
    <xf numFmtId="0" fontId="12" fillId="12" borderId="0" xfId="0" applyFont="1" applyFill="1" applyBorder="1" applyAlignment="1">
      <alignment horizontal="center"/>
    </xf>
    <xf numFmtId="0" fontId="11" fillId="12" borderId="19" xfId="0" applyFont="1" applyFill="1" applyBorder="1" applyAlignment="1">
      <alignment horizontal="center"/>
    </xf>
    <xf numFmtId="3" fontId="43" fillId="18" borderId="0" xfId="0" applyNumberFormat="1" applyFont="1" applyFill="1" applyBorder="1"/>
    <xf numFmtId="3" fontId="29" fillId="18" borderId="55" xfId="0" applyNumberFormat="1" applyFont="1" applyFill="1" applyBorder="1"/>
    <xf numFmtId="3" fontId="43" fillId="19" borderId="0" xfId="0" applyNumberFormat="1" applyFont="1" applyFill="1" applyBorder="1"/>
    <xf numFmtId="3" fontId="29" fillId="19" borderId="55" xfId="0" applyNumberFormat="1" applyFont="1" applyFill="1" applyBorder="1"/>
    <xf numFmtId="3" fontId="43" fillId="20" borderId="0" xfId="0" applyNumberFormat="1" applyFont="1" applyFill="1" applyBorder="1"/>
    <xf numFmtId="3" fontId="29" fillId="20" borderId="55" xfId="0" applyNumberFormat="1" applyFont="1" applyFill="1" applyBorder="1"/>
    <xf numFmtId="0" fontId="58" fillId="2" borderId="58" xfId="0" applyFont="1" applyFill="1" applyBorder="1" applyAlignment="1">
      <alignment horizontal="right"/>
    </xf>
    <xf numFmtId="3" fontId="58" fillId="2" borderId="56" xfId="0" applyNumberFormat="1" applyFont="1" applyFill="1" applyBorder="1"/>
    <xf numFmtId="3" fontId="58" fillId="2" borderId="59" xfId="0" applyNumberFormat="1" applyFont="1" applyFill="1" applyBorder="1"/>
    <xf numFmtId="3" fontId="62" fillId="12" borderId="20" xfId="7" applyNumberFormat="1" applyFont="1" applyFill="1" applyBorder="1" applyAlignment="1">
      <alignment horizontal="center" wrapText="1"/>
    </xf>
    <xf numFmtId="3" fontId="62" fillId="12" borderId="14" xfId="7" applyNumberFormat="1" applyFont="1" applyFill="1" applyBorder="1" applyAlignment="1">
      <alignment horizontal="center" wrapText="1"/>
    </xf>
    <xf numFmtId="3" fontId="62" fillId="12" borderId="21" xfId="7" applyNumberFormat="1" applyFont="1" applyFill="1" applyBorder="1" applyAlignment="1">
      <alignment horizontal="center" wrapText="1"/>
    </xf>
    <xf numFmtId="3" fontId="28" fillId="12" borderId="20" xfId="7" applyNumberFormat="1" applyFont="1" applyFill="1" applyBorder="1" applyAlignment="1">
      <alignment horizontal="center" wrapText="1"/>
    </xf>
    <xf numFmtId="3" fontId="28" fillId="12" borderId="14" xfId="7" applyNumberFormat="1" applyFont="1" applyFill="1" applyBorder="1" applyAlignment="1">
      <alignment horizontal="center" wrapText="1"/>
    </xf>
    <xf numFmtId="3" fontId="28" fillId="12" borderId="21" xfId="7" applyNumberFormat="1" applyFont="1" applyFill="1" applyBorder="1" applyAlignment="1">
      <alignment horizontal="center" wrapText="1"/>
    </xf>
    <xf numFmtId="3" fontId="70" fillId="12" borderId="20" xfId="7" applyNumberFormat="1" applyFont="1" applyFill="1" applyBorder="1" applyAlignment="1">
      <alignment horizontal="center" wrapText="1"/>
    </xf>
    <xf numFmtId="3" fontId="70" fillId="12" borderId="14" xfId="7" applyNumberFormat="1" applyFont="1" applyFill="1" applyBorder="1" applyAlignment="1">
      <alignment horizontal="center" wrapText="1"/>
    </xf>
    <xf numFmtId="3" fontId="70" fillId="12" borderId="21" xfId="7" applyNumberFormat="1" applyFont="1" applyFill="1" applyBorder="1" applyAlignment="1">
      <alignment horizontal="center" wrapText="1"/>
    </xf>
  </cellXfs>
  <cellStyles count="11">
    <cellStyle name="Hipervínculo" xfId="1" builtinId="8"/>
    <cellStyle name="Millares" xfId="10" builtinId="3"/>
    <cellStyle name="Normal" xfId="0" builtinId="0"/>
    <cellStyle name="Normal 2" xfId="8" xr:uid="{00000000-0005-0000-0000-000003000000}"/>
    <cellStyle name="Normal_Aut2000-10" xfId="2" xr:uid="{00000000-0005-0000-0000-000004000000}"/>
    <cellStyle name="Normal_Aut2009 CausaAlegada DT" xfId="3" xr:uid="{00000000-0005-0000-0000-000005000000}"/>
    <cellStyle name="Normal_Aut2009 Comarcas" xfId="4" xr:uid="{00000000-0005-0000-0000-000006000000}"/>
    <cellStyle name="Normal_CC2002-06" xfId="9" xr:uid="{00000000-0005-0000-0000-000007000000}"/>
    <cellStyle name="Normal_Hu-2001 Sector Actividad" xfId="5" xr:uid="{00000000-0005-0000-0000-000008000000}"/>
    <cellStyle name="Normal_RE1991-2000(10)" xfId="6" xr:uid="{00000000-0005-0000-0000-000009000000}"/>
    <cellStyle name="Normal_RegEm-2000" xfId="7" xr:uid="{00000000-0005-0000-0000-00000A000000}"/>
  </cellStyles>
  <dxfs count="0"/>
  <tableStyles count="0" defaultTableStyle="TableStyleMedium2" defaultPivotStyle="PivotStyleLight16"/>
  <colors>
    <mruColors>
      <color rgb="FFCCCCFF"/>
      <color rgb="FF99CCFF"/>
      <color rgb="FF99FF66"/>
      <color rgb="FFFF99CC"/>
      <color rgb="FF99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A-4FFC-9B66-B74ABB07F9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6A-4FFC-9B66-B74ABB07F9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6A-4FFC-9B66-B74ABB07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52-88D3-9EC97E5A2EE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52-88D3-9EC97E5A2EE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C6-4A52-88D3-9EC97E5A2EE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C6-4A52-88D3-9EC97E5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07-4FC6-BB4C-5471C76526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07-4FC6-BB4C-5471C76526A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07-4FC6-BB4C-5471C76526A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07-4FC6-BB4C-5471C765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4-4EDF-A18E-43C4C79FD3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64-4EDF-A18E-43C4C79FD3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64-4EDF-A18E-43C4C79F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EF-4811-ABED-573025B6F27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EF-4811-ABED-573025B6F2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BEF-4811-ABED-573025B6F27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BEF-4811-ABED-573025B6F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7-4342-BF5F-B3320CD9584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17-4342-BF5F-B3320CD9584A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E17-4342-BF5F-B3320CD9584A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E17-4342-BF5F-B3320CD9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1" name="Chart 1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2" name="Chart 2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3" name="Chart 3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zoomScaleNormal="100" workbookViewId="0">
      <selection activeCell="B8" sqref="B8"/>
    </sheetView>
  </sheetViews>
  <sheetFormatPr baseColWidth="10" defaultColWidth="9.109375" defaultRowHeight="13.2" x14ac:dyDescent="0.25"/>
  <cols>
    <col min="1" max="1" width="6.77734375" customWidth="1"/>
    <col min="2" max="2" width="15.44140625" customWidth="1"/>
    <col min="3" max="3" width="11" customWidth="1"/>
    <col min="4" max="4" width="13.109375" customWidth="1"/>
    <col min="5" max="5" width="10.88671875" bestFit="1" customWidth="1"/>
    <col min="6" max="6" width="8.6640625" bestFit="1" customWidth="1"/>
    <col min="7" max="7" width="13" customWidth="1"/>
    <col min="8" max="9" width="8.6640625" bestFit="1" customWidth="1"/>
    <col min="10" max="10" width="12.44140625" customWidth="1"/>
    <col min="11" max="11" width="9.5546875" customWidth="1"/>
    <col min="12" max="12" width="8.5546875" customWidth="1"/>
    <col min="13" max="13" width="25.21875" customWidth="1"/>
    <col min="14" max="14" width="16.88671875" customWidth="1"/>
    <col min="15" max="15" width="9.88671875" customWidth="1"/>
  </cols>
  <sheetData>
    <row r="1" spans="1:14" ht="35.4" x14ac:dyDescent="0.6">
      <c r="A1" s="344" t="s">
        <v>418</v>
      </c>
      <c r="B1" s="345"/>
      <c r="C1" s="346" t="s">
        <v>464</v>
      </c>
      <c r="D1" s="326"/>
      <c r="E1" s="326"/>
      <c r="F1" s="326"/>
      <c r="G1" s="327"/>
      <c r="H1" s="343"/>
      <c r="I1" s="343"/>
      <c r="J1" s="343"/>
      <c r="K1" s="343"/>
      <c r="L1" s="343"/>
      <c r="M1" s="343"/>
      <c r="N1" s="460" t="str">
        <f>'R2 2024'!O56</f>
        <v>2024-03</v>
      </c>
    </row>
    <row r="2" spans="1:14" x14ac:dyDescent="0.25">
      <c r="A2" s="328"/>
      <c r="B2" s="329"/>
      <c r="C2" s="329"/>
      <c r="D2" s="329"/>
      <c r="E2" s="329"/>
      <c r="F2" s="329"/>
      <c r="G2" s="329"/>
      <c r="H2" s="329"/>
    </row>
    <row r="3" spans="1:14" x14ac:dyDescent="0.25">
      <c r="A3" s="330"/>
      <c r="B3" s="331"/>
      <c r="C3" s="329"/>
      <c r="D3" s="329"/>
      <c r="E3" s="329"/>
      <c r="F3" s="329"/>
      <c r="G3" s="329"/>
      <c r="H3" s="329"/>
    </row>
    <row r="4" spans="1:14" ht="15.6" x14ac:dyDescent="0.3">
      <c r="A4" s="364"/>
      <c r="B4" s="365"/>
      <c r="C4" s="358"/>
      <c r="D4" s="359"/>
      <c r="E4" s="329"/>
      <c r="F4" s="329"/>
      <c r="G4" s="329"/>
      <c r="H4" s="329"/>
      <c r="I4" s="329"/>
      <c r="J4" s="329"/>
    </row>
    <row r="5" spans="1:14" ht="15.6" x14ac:dyDescent="0.3">
      <c r="A5" s="356"/>
      <c r="B5" s="357"/>
      <c r="C5" s="356"/>
      <c r="D5" s="357"/>
      <c r="E5" s="333"/>
      <c r="F5" s="333"/>
      <c r="G5" s="333"/>
      <c r="H5" s="334"/>
      <c r="I5" s="333"/>
      <c r="J5" s="329"/>
    </row>
    <row r="6" spans="1:14" ht="15.6" x14ac:dyDescent="0.3">
      <c r="A6" s="358"/>
      <c r="B6" s="359"/>
      <c r="C6" s="358"/>
      <c r="D6" s="359"/>
      <c r="E6" s="333"/>
      <c r="F6" s="333"/>
      <c r="G6" s="333"/>
      <c r="H6" s="334"/>
      <c r="I6" s="333"/>
      <c r="J6" s="329"/>
    </row>
    <row r="7" spans="1:14" ht="15.6" x14ac:dyDescent="0.3">
      <c r="A7" s="358" t="s">
        <v>465</v>
      </c>
      <c r="B7" s="359" t="str">
        <f>'R1 2024'!A3</f>
        <v>Nº de Expedientes de regulación de empleo y personas afectadas en la CAE. Datos acumulados año 2024</v>
      </c>
      <c r="C7" s="358"/>
      <c r="D7" s="359"/>
      <c r="E7" s="333"/>
      <c r="F7" s="333"/>
      <c r="G7" s="333"/>
      <c r="H7" s="334"/>
      <c r="I7" s="333"/>
      <c r="J7" s="329"/>
    </row>
    <row r="8" spans="1:14" ht="15.6" x14ac:dyDescent="0.3">
      <c r="A8" s="356"/>
      <c r="B8" s="357" t="str">
        <f>'R1 2024'!A4</f>
        <v>Enplegu-erregulazioaren bitartez 2024ko espedienteak eta eragindako langileak EAEn, hilabeteka eta lurraldeka. Datu metatuak 2024ko urtean</v>
      </c>
      <c r="C8" s="356"/>
      <c r="D8" s="357"/>
      <c r="E8" s="333"/>
      <c r="F8" s="333"/>
      <c r="G8" s="333"/>
      <c r="H8" s="334"/>
      <c r="I8" s="333"/>
      <c r="J8" s="329"/>
    </row>
    <row r="9" spans="1:14" ht="15.6" x14ac:dyDescent="0.3">
      <c r="A9" s="358"/>
      <c r="B9" s="359"/>
      <c r="C9" s="358"/>
      <c r="D9" s="359"/>
      <c r="E9" s="333"/>
      <c r="F9" s="333"/>
      <c r="G9" s="333"/>
      <c r="H9" s="334"/>
      <c r="I9" s="333"/>
      <c r="J9" s="329"/>
    </row>
    <row r="10" spans="1:14" ht="15.6" x14ac:dyDescent="0.3">
      <c r="A10" s="358" t="s">
        <v>466</v>
      </c>
      <c r="B10" s="359" t="str">
        <f>'R2 2024'!A1</f>
        <v>Expedientes de regulación de empleo Autorizados / Comunicados y Personas Afectadas por Regulación de Empleo en la CAE en 2024 por mes y TH</v>
      </c>
      <c r="C10" s="358"/>
      <c r="D10" s="359"/>
      <c r="E10" s="333"/>
      <c r="F10" s="333"/>
      <c r="G10" s="333"/>
      <c r="H10" s="334"/>
      <c r="I10" s="333"/>
      <c r="J10" s="329"/>
    </row>
    <row r="11" spans="1:14" ht="15.6" x14ac:dyDescent="0.3">
      <c r="A11" s="356"/>
      <c r="B11" s="357" t="str">
        <f>'R2 2024'!A2</f>
        <v>Enplegu-erregulazioaren bitartez 2024ko espediente baimendu eta/edo komunikatuak eta eragindako langileak EAEn, hilabeteka eta lurraldeka</v>
      </c>
      <c r="C11" s="356"/>
      <c r="D11" s="357"/>
      <c r="E11" s="333"/>
      <c r="F11" s="333"/>
      <c r="G11" s="333"/>
      <c r="H11" s="334"/>
      <c r="I11" s="333"/>
      <c r="J11" s="334"/>
    </row>
    <row r="12" spans="1:14" ht="15.6" x14ac:dyDescent="0.3">
      <c r="A12" s="358"/>
      <c r="B12" s="359"/>
      <c r="C12" s="358"/>
      <c r="D12" s="359"/>
      <c r="E12" s="333"/>
      <c r="F12" s="333"/>
      <c r="G12" s="333"/>
      <c r="H12" s="334"/>
      <c r="I12" s="333"/>
      <c r="J12" s="334"/>
    </row>
    <row r="13" spans="1:14" ht="15.6" x14ac:dyDescent="0.3">
      <c r="A13" s="358" t="s">
        <v>467</v>
      </c>
      <c r="B13" s="359" t="str">
        <f>'R3 2024'!B1</f>
        <v>Nº de Exptes de Regulación de Empleo Autorizados y/o Comunicados en la CAE en 2024 por mes, TH y Tipo</v>
      </c>
      <c r="C13" s="358"/>
      <c r="D13" s="359"/>
      <c r="E13" s="333"/>
      <c r="F13" s="333"/>
      <c r="G13" s="333"/>
      <c r="H13" s="334"/>
      <c r="I13" s="333"/>
      <c r="J13" s="334"/>
    </row>
    <row r="14" spans="1:14" ht="15.6" x14ac:dyDescent="0.3">
      <c r="A14" s="356"/>
      <c r="B14" s="357" t="str">
        <f>'R3 2024'!B2</f>
        <v>Enplegu-erregulazioaren bitartez 2024ko espediente baimendu edo/eta komunikatuak EAEn, hilabeteka, lurraldeka eta motaren arabera</v>
      </c>
      <c r="C14" s="356"/>
      <c r="D14" s="357"/>
      <c r="E14" s="333"/>
      <c r="F14" s="333"/>
      <c r="G14" s="333"/>
      <c r="H14" s="334"/>
      <c r="I14" s="333"/>
      <c r="J14" s="334"/>
    </row>
    <row r="15" spans="1:14" ht="15.6" x14ac:dyDescent="0.3">
      <c r="A15" s="358"/>
      <c r="B15" s="359"/>
      <c r="C15" s="358"/>
      <c r="D15" s="359"/>
      <c r="E15" s="333"/>
      <c r="F15" s="333"/>
      <c r="G15" s="333"/>
      <c r="H15" s="334"/>
      <c r="I15" s="333"/>
      <c r="J15" s="334"/>
    </row>
    <row r="16" spans="1:14" ht="15.6" x14ac:dyDescent="0.3">
      <c r="A16" s="358" t="s">
        <v>468</v>
      </c>
      <c r="B16" s="359" t="str">
        <f>'R4 2023'!A1</f>
        <v>Exptes. ETOP Autorizados-Comunicados / Acordados y Personas Afectadas en la CAE en 2024 (exceptuados exptes Fuerza Mayor)</v>
      </c>
      <c r="C16" s="358"/>
      <c r="D16" s="359"/>
      <c r="E16" s="333"/>
      <c r="F16" s="333"/>
      <c r="G16" s="333"/>
      <c r="H16" s="334"/>
      <c r="I16" s="333"/>
      <c r="J16" s="334"/>
    </row>
    <row r="17" spans="1:10" ht="15.6" x14ac:dyDescent="0.3">
      <c r="A17" s="356"/>
      <c r="B17" s="357" t="str">
        <f>'R4 2023'!A2</f>
        <v>EAEn izandako ETOP enplegu-erregulazioko espedienteak, eragindako langileak eta hitzartutakoen portzentaiak ("ezinbesteko" espedienteak izan ezik) - 2024</v>
      </c>
      <c r="C17" s="356"/>
      <c r="D17" s="357"/>
      <c r="E17" s="333"/>
      <c r="F17" s="333"/>
      <c r="G17" s="333"/>
      <c r="H17" s="334"/>
      <c r="I17" s="333"/>
      <c r="J17" s="334"/>
    </row>
    <row r="18" spans="1:10" ht="15.6" x14ac:dyDescent="0.3">
      <c r="A18" s="358"/>
      <c r="B18" s="359"/>
      <c r="C18" s="358"/>
      <c r="D18" s="359"/>
      <c r="E18" s="333"/>
      <c r="F18" s="333"/>
      <c r="G18" s="333"/>
      <c r="H18" s="334"/>
      <c r="I18" s="333"/>
      <c r="J18" s="334"/>
    </row>
    <row r="19" spans="1:10" ht="15.6" x14ac:dyDescent="0.3">
      <c r="A19" s="358" t="s">
        <v>469</v>
      </c>
      <c r="B19" s="359" t="str">
        <f>'R5 2023'!A1</f>
        <v>Nº de Exptes Autorizados y/o Comunicados / Acordados en la CAE en 2024 exceptuados exptes Fuerza Mayor</v>
      </c>
      <c r="C19" s="358"/>
      <c r="D19" s="359"/>
      <c r="E19" s="333"/>
      <c r="F19" s="333"/>
      <c r="G19" s="333"/>
      <c r="H19" s="334"/>
      <c r="I19" s="333"/>
      <c r="J19" s="334"/>
    </row>
    <row r="20" spans="1:10" ht="15.6" x14ac:dyDescent="0.3">
      <c r="A20" s="356"/>
      <c r="B20" s="357" t="s">
        <v>470</v>
      </c>
      <c r="C20" s="356"/>
      <c r="D20" s="357"/>
      <c r="E20" s="335"/>
      <c r="F20" s="335"/>
      <c r="G20" s="335"/>
      <c r="H20" s="336"/>
      <c r="I20" s="335"/>
      <c r="J20" s="334"/>
    </row>
    <row r="21" spans="1:10" ht="15.6" x14ac:dyDescent="0.3">
      <c r="A21" s="358"/>
      <c r="B21" s="359"/>
      <c r="C21" s="358"/>
      <c r="D21" s="359"/>
      <c r="E21" s="335"/>
      <c r="F21" s="335"/>
      <c r="G21" s="335"/>
      <c r="H21" s="336"/>
      <c r="I21" s="335"/>
      <c r="J21" s="334"/>
    </row>
    <row r="22" spans="1:10" ht="15.6" x14ac:dyDescent="0.3">
      <c r="A22" s="358" t="s">
        <v>471</v>
      </c>
      <c r="B22" s="359" t="str">
        <f>'R6 2023'!A1</f>
        <v>Expedientes de Regulación de Empleo Autorizados / Comunicados y afectados/as por TH y Sector de Actividad Económica en la CAE en 2024</v>
      </c>
      <c r="C22" s="358"/>
      <c r="D22" s="359"/>
      <c r="E22" s="335"/>
      <c r="F22" s="335"/>
      <c r="G22" s="335"/>
      <c r="H22" s="336"/>
      <c r="I22" s="335"/>
      <c r="J22" s="334"/>
    </row>
    <row r="23" spans="1:10" ht="15.6" x14ac:dyDescent="0.3">
      <c r="A23" s="356"/>
      <c r="B23" s="357" t="str">
        <f>'R6 2023'!A2</f>
        <v>Enplegu-erregulazioaren bitartez 2024ko espediente baimendu edo-eta komunikatuak eta eragindako langileak EAEn, lurraldeka eta sektor ekonomikoaren arabera</v>
      </c>
      <c r="C23" s="356"/>
      <c r="D23" s="360"/>
      <c r="E23" s="335"/>
      <c r="F23" s="335"/>
      <c r="G23" s="335"/>
      <c r="H23" s="336"/>
      <c r="I23" s="335"/>
      <c r="J23" s="334"/>
    </row>
    <row r="24" spans="1:10" ht="15.6" x14ac:dyDescent="0.3">
      <c r="A24" s="358"/>
      <c r="B24" s="359"/>
      <c r="C24" s="358"/>
      <c r="D24" s="361"/>
      <c r="E24" s="335"/>
      <c r="F24" s="335"/>
      <c r="G24" s="335"/>
      <c r="H24" s="336"/>
      <c r="I24" s="335"/>
      <c r="J24" s="334"/>
    </row>
    <row r="25" spans="1:10" ht="15.6" x14ac:dyDescent="0.3">
      <c r="A25" s="358" t="s">
        <v>472</v>
      </c>
      <c r="B25" s="359" t="str">
        <f>'R7 2023'!A1</f>
        <v xml:space="preserve">Nº de Exptes Autorizados y/o Comunicados y Personas Afectadas por Regulación de Empleo en la CAE por Ramas de Actividad según CNAE-2009 </v>
      </c>
      <c r="C25" s="358"/>
      <c r="D25" s="361"/>
      <c r="E25" s="335"/>
      <c r="F25" s="335"/>
      <c r="G25" s="335"/>
      <c r="H25" s="336"/>
      <c r="I25" s="335"/>
      <c r="J25" s="334"/>
    </row>
    <row r="26" spans="1:10" ht="15.6" x14ac:dyDescent="0.3">
      <c r="A26" s="356"/>
      <c r="B26" s="360" t="str">
        <f>'R7 2023'!A2</f>
        <v>Enplegu-erregulazioaren bitartez espediente baimendu edo-eta komunikatuak eta eragindako langileak EAEn 2009ko jardun-kodearen arabera</v>
      </c>
      <c r="C26" s="356"/>
      <c r="D26" s="357"/>
      <c r="E26" s="335"/>
      <c r="F26" s="335"/>
      <c r="G26" s="335"/>
      <c r="H26" s="336"/>
      <c r="I26" s="335"/>
      <c r="J26" s="334"/>
    </row>
    <row r="27" spans="1:10" ht="15.6" x14ac:dyDescent="0.3">
      <c r="A27" s="358"/>
      <c r="B27" s="361"/>
      <c r="C27" s="358"/>
      <c r="D27" s="359"/>
      <c r="E27" s="335"/>
      <c r="F27" s="335"/>
      <c r="G27" s="335"/>
      <c r="H27" s="336"/>
      <c r="I27" s="335"/>
      <c r="J27" s="334"/>
    </row>
    <row r="28" spans="1:10" ht="15.6" x14ac:dyDescent="0.3">
      <c r="A28" s="358" t="s">
        <v>473</v>
      </c>
      <c r="B28" s="361" t="str">
        <f>'R8 2023'!A1</f>
        <v xml:space="preserve">Nº de Exptes Autorizados y/o Comunicados y Personas Afectadas por Regulación de Empleo en ÁLAVA por Ramas de Actividad según CNAE-2009 </v>
      </c>
      <c r="C28" s="358"/>
      <c r="D28" s="359"/>
      <c r="E28" s="335"/>
      <c r="F28" s="335"/>
      <c r="G28" s="335"/>
      <c r="H28" s="336"/>
      <c r="I28" s="335"/>
      <c r="J28" s="334"/>
    </row>
    <row r="29" spans="1:10" ht="15.6" x14ac:dyDescent="0.3">
      <c r="A29" s="356"/>
      <c r="B29" s="357" t="str">
        <f>'R8 2023'!A2</f>
        <v>Enplegu-erregulazioaren bitartez espediente baimendu edo-eta komunikatuak eta eragindako langileak ARABAn 2009ko jardun-kodearen arabera</v>
      </c>
      <c r="C29" s="356"/>
      <c r="D29" s="357"/>
      <c r="E29" s="335"/>
      <c r="F29" s="335"/>
      <c r="G29" s="335"/>
      <c r="H29" s="336"/>
      <c r="I29" s="335"/>
      <c r="J29" s="334"/>
    </row>
    <row r="30" spans="1:10" ht="15.6" x14ac:dyDescent="0.3">
      <c r="A30" s="358"/>
      <c r="B30" s="359"/>
      <c r="C30" s="358"/>
      <c r="D30" s="359"/>
      <c r="E30" s="335"/>
      <c r="F30" s="335"/>
      <c r="G30" s="335"/>
      <c r="H30" s="336"/>
      <c r="I30" s="335"/>
      <c r="J30" s="334"/>
    </row>
    <row r="31" spans="1:10" ht="15.6" x14ac:dyDescent="0.3">
      <c r="A31" s="358" t="s">
        <v>474</v>
      </c>
      <c r="B31" s="359" t="str">
        <f>'R9 2023'!A1</f>
        <v xml:space="preserve">Nº de Exptes Autorizados y/o Comunicados y Personas Afectadas por Regulación de Empleo en GIPUZKOA por Ramas de Actividad según CNAE-2009 </v>
      </c>
      <c r="C31" s="358"/>
      <c r="D31" s="359"/>
      <c r="E31" s="335"/>
      <c r="F31" s="335"/>
      <c r="G31" s="335"/>
      <c r="H31" s="336"/>
      <c r="I31" s="335"/>
      <c r="J31" s="334"/>
    </row>
    <row r="32" spans="1:10" ht="15.6" x14ac:dyDescent="0.3">
      <c r="A32" s="356"/>
      <c r="B32" s="357" t="str">
        <f>'R9 2023'!A2</f>
        <v>Enplegu-erregulazioaren bitartez espediente baimendu edo-eta komunikatuak eta eragindako langileak GIPUZKOAn 2009ko jardun-kodearen arabera</v>
      </c>
      <c r="C32" s="356"/>
      <c r="D32" s="357"/>
      <c r="E32" s="335"/>
      <c r="F32" s="335"/>
      <c r="G32" s="335"/>
      <c r="H32" s="336"/>
      <c r="I32" s="335"/>
      <c r="J32" s="334"/>
    </row>
    <row r="33" spans="1:10" ht="15.6" x14ac:dyDescent="0.3">
      <c r="A33" s="358"/>
      <c r="B33" s="359"/>
      <c r="C33" s="358"/>
      <c r="D33" s="359"/>
      <c r="E33" s="335"/>
      <c r="F33" s="335"/>
      <c r="G33" s="335"/>
      <c r="H33" s="336"/>
      <c r="I33" s="335"/>
      <c r="J33" s="334"/>
    </row>
    <row r="34" spans="1:10" ht="15.6" x14ac:dyDescent="0.3">
      <c r="A34" s="358" t="s">
        <v>475</v>
      </c>
      <c r="B34" s="359" t="str">
        <f>'R10 2023'!A1</f>
        <v xml:space="preserve">Nº de Exptes Autorizados y/o Comunicados y Personas Afectadas por Regulación de Empleo en BIZKAIA por Ramas de Actividad según CNAE-2009 </v>
      </c>
      <c r="C34" s="358"/>
      <c r="D34" s="359"/>
      <c r="E34" s="335"/>
      <c r="F34" s="335"/>
      <c r="G34" s="335"/>
      <c r="H34" s="336"/>
      <c r="I34" s="335"/>
      <c r="J34" s="334"/>
    </row>
    <row r="35" spans="1:10" ht="15.6" x14ac:dyDescent="0.3">
      <c r="A35" s="356"/>
      <c r="B35" s="357" t="str">
        <f>'R10 2023'!A2</f>
        <v>Enplegu-erregulazioaren bitartez espediente baimendu edo-eta komunikatuak eta eragindako langileak BIZKAIAn 2009ko jardun-kodearen arabera</v>
      </c>
      <c r="C35" s="356"/>
      <c r="D35" s="357"/>
      <c r="E35" s="335"/>
      <c r="F35" s="335"/>
      <c r="G35" s="335"/>
      <c r="H35" s="336"/>
      <c r="I35" s="335"/>
      <c r="J35" s="334"/>
    </row>
    <row r="36" spans="1:10" ht="15.6" x14ac:dyDescent="0.3">
      <c r="A36" s="358"/>
      <c r="B36" s="359"/>
      <c r="C36" s="358"/>
      <c r="D36" s="359"/>
      <c r="E36" s="335"/>
      <c r="F36" s="335"/>
      <c r="G36" s="335"/>
      <c r="H36" s="336"/>
      <c r="I36" s="335"/>
      <c r="J36" s="334"/>
    </row>
    <row r="37" spans="1:10" ht="15.6" x14ac:dyDescent="0.3">
      <c r="A37" s="358" t="s">
        <v>476</v>
      </c>
      <c r="B37" s="359" t="str">
        <f>'R11 2023'!A1</f>
        <v>Nº de Exptes Autorizados y/o Comunicados y Personas Afectadas por Regulación de Empleo en la CAE según Causa por TH - 2024</v>
      </c>
      <c r="C37" s="358"/>
      <c r="D37" s="359"/>
      <c r="E37" s="335"/>
      <c r="F37" s="335"/>
      <c r="G37" s="335"/>
      <c r="H37" s="336"/>
      <c r="I37" s="335"/>
      <c r="J37" s="334"/>
    </row>
    <row r="38" spans="1:10" ht="15.6" x14ac:dyDescent="0.3">
      <c r="A38" s="356"/>
      <c r="B38" s="357" t="str">
        <f>'R11 2023'!A2</f>
        <v>Enplegu-erregulazioaren bitartez espediente baimendu edo-eta komunikatuak eta eragindako langileak EAEn kausaren arabera, lurraldeka - 2024</v>
      </c>
      <c r="C38" s="356"/>
      <c r="D38" s="357"/>
      <c r="E38" s="335"/>
      <c r="F38" s="335"/>
      <c r="G38" s="335"/>
      <c r="H38" s="336"/>
      <c r="I38" s="335"/>
      <c r="J38" s="334"/>
    </row>
    <row r="39" spans="1:10" ht="15.6" x14ac:dyDescent="0.3">
      <c r="A39" s="358"/>
      <c r="B39" s="359"/>
      <c r="C39" s="358"/>
      <c r="D39" s="359"/>
      <c r="E39" s="335"/>
      <c r="F39" s="335"/>
      <c r="G39" s="335"/>
      <c r="H39" s="336"/>
      <c r="I39" s="335"/>
      <c r="J39" s="334"/>
    </row>
    <row r="40" spans="1:10" ht="15.6" x14ac:dyDescent="0.3">
      <c r="A40" s="358" t="s">
        <v>477</v>
      </c>
      <c r="B40" s="359" t="str">
        <f>'R12 2023'!A1</f>
        <v>Nº de Exptes Autorizados y/o Comunicados y Personas Afectadas por Regulación de Empleo en la CAE por Comarcas y TH - 2024</v>
      </c>
      <c r="C40" s="358"/>
      <c r="D40" s="359"/>
      <c r="E40" s="335"/>
      <c r="F40" s="335"/>
      <c r="G40" s="335"/>
      <c r="H40" s="336"/>
      <c r="I40" s="335"/>
      <c r="J40" s="334"/>
    </row>
    <row r="41" spans="1:10" ht="15.6" x14ac:dyDescent="0.3">
      <c r="A41" s="356"/>
      <c r="B41" s="357" t="str">
        <f>'R12 2023'!A2</f>
        <v>Enplegu-erregulazioaren bitartez espediente baimendu edo-eta komunikatuak eta eragindako langileak EAEn, eskualdeka eta lurraldeka</v>
      </c>
      <c r="C41" s="356"/>
      <c r="D41" s="357"/>
      <c r="E41" s="335"/>
      <c r="F41" s="335"/>
      <c r="G41" s="335"/>
      <c r="H41" s="336"/>
      <c r="I41" s="335"/>
      <c r="J41" s="334"/>
    </row>
    <row r="42" spans="1:10" ht="15.6" x14ac:dyDescent="0.3">
      <c r="A42" s="358"/>
      <c r="B42" s="359"/>
      <c r="C42" s="358"/>
      <c r="D42" s="359"/>
      <c r="E42" s="335"/>
      <c r="F42" s="335"/>
      <c r="G42" s="335"/>
      <c r="H42" s="336"/>
      <c r="I42" s="335"/>
      <c r="J42" s="334"/>
    </row>
    <row r="43" spans="1:10" ht="15.6" x14ac:dyDescent="0.3">
      <c r="A43" s="358" t="s">
        <v>478</v>
      </c>
      <c r="B43" s="359" t="str">
        <f>'R13 2023'!A1</f>
        <v>Nº de Exptes Autorizados y/o Comunicados y Personas Afectadas por Regulación de Empleo en la CAE según Rangos de Plantilla por TH - 2024</v>
      </c>
      <c r="C43" s="358"/>
      <c r="D43" s="359"/>
      <c r="E43" s="335"/>
      <c r="F43" s="335"/>
      <c r="G43" s="335"/>
      <c r="H43" s="336"/>
      <c r="I43" s="335"/>
      <c r="J43" s="334"/>
    </row>
    <row r="44" spans="1:10" ht="15.6" x14ac:dyDescent="0.3">
      <c r="A44" s="356"/>
      <c r="B44" s="357" t="str">
        <f>'R13 2023'!A2</f>
        <v>Enplegu-erregulazioaren bitartez espediente baimendu edo-eta komunikatuak eta eragindako langileak EAEn plantila kopuruaren arabera, lurraldeka - 2024</v>
      </c>
      <c r="C44" s="356"/>
      <c r="D44" s="357"/>
      <c r="E44" s="335"/>
      <c r="F44" s="335"/>
      <c r="G44" s="335"/>
      <c r="H44" s="336"/>
      <c r="I44" s="335"/>
      <c r="J44" s="334"/>
    </row>
    <row r="45" spans="1:10" ht="15.6" x14ac:dyDescent="0.3">
      <c r="A45" s="358"/>
      <c r="B45" s="359"/>
      <c r="C45" s="358"/>
      <c r="D45" s="359"/>
      <c r="E45" s="329"/>
      <c r="F45" s="329"/>
      <c r="G45" s="329"/>
      <c r="H45" s="329"/>
      <c r="I45" s="335"/>
      <c r="J45" s="337"/>
    </row>
    <row r="46" spans="1:10" ht="15.6" x14ac:dyDescent="0.3">
      <c r="A46" s="358" t="s">
        <v>479</v>
      </c>
      <c r="B46" s="359" t="str">
        <f>'R14 2023'!A1</f>
        <v>Nº de Exptes Autorizados y/o Comunicados y Personas Afectadas por Regulación de Empleo en la CAE según SA, SL y Otras por TH - 2024</v>
      </c>
      <c r="C46" s="358"/>
      <c r="D46" s="359"/>
      <c r="E46" s="329"/>
      <c r="F46" s="329"/>
      <c r="G46" s="329"/>
      <c r="H46" s="329"/>
      <c r="I46" s="335"/>
      <c r="J46" s="337"/>
    </row>
    <row r="47" spans="1:10" ht="15.6" x14ac:dyDescent="0.3">
      <c r="A47" s="356"/>
      <c r="B47" s="357" t="str">
        <f>'R14 2023'!A2</f>
        <v>Enplegu-erregulazioaren bitartez espediente baimendu edo-eta komunikatuak eta eragindako langileak EAEn SA, SL eta bestelakoen arabera, lurraldeka - 2024</v>
      </c>
      <c r="C47" s="356"/>
      <c r="D47" s="357"/>
      <c r="E47" s="329"/>
      <c r="F47" s="329"/>
      <c r="G47" s="329"/>
      <c r="H47" s="329"/>
      <c r="I47" s="335"/>
      <c r="J47" s="337"/>
    </row>
    <row r="48" spans="1:10" ht="15.6" x14ac:dyDescent="0.3">
      <c r="A48" s="358"/>
      <c r="B48" s="359"/>
      <c r="C48" s="358"/>
      <c r="D48" s="359"/>
      <c r="E48" s="329"/>
      <c r="F48" s="329"/>
      <c r="G48" s="329"/>
      <c r="H48" s="329"/>
      <c r="I48" s="329"/>
      <c r="J48" s="338"/>
    </row>
    <row r="49" spans="1:10" ht="15.6" x14ac:dyDescent="0.3">
      <c r="A49" s="358" t="s">
        <v>480</v>
      </c>
      <c r="B49" s="359" t="str">
        <f>'R15 2023'!A1</f>
        <v>Nº de Exptes Autorizados y Personas Afectadas por Regulación de Empleo en ÁLAVA por Municipio</v>
      </c>
      <c r="C49" s="358"/>
      <c r="D49" s="359"/>
      <c r="E49" s="329"/>
      <c r="F49" s="329"/>
      <c r="G49" s="329"/>
      <c r="H49" s="329"/>
      <c r="I49" s="329"/>
      <c r="J49" s="338"/>
    </row>
    <row r="50" spans="1:10" ht="15.6" x14ac:dyDescent="0.3">
      <c r="A50" s="356"/>
      <c r="B50" s="357" t="str">
        <f>'R15 2023'!A2</f>
        <v>Enplegu-erregulazioaren bitartez espediente baimenduak eta eragindako langileak ARABAn, herriz herri</v>
      </c>
      <c r="C50" s="356"/>
      <c r="D50" s="357"/>
      <c r="E50" s="329"/>
      <c r="F50" s="329"/>
      <c r="G50" s="329"/>
      <c r="H50" s="329"/>
      <c r="I50" s="337"/>
      <c r="J50" s="338"/>
    </row>
    <row r="51" spans="1:10" ht="15.6" x14ac:dyDescent="0.3">
      <c r="A51" s="358"/>
      <c r="B51" s="359"/>
      <c r="C51" s="358"/>
      <c r="D51" s="359"/>
      <c r="E51" s="329"/>
      <c r="F51" s="329"/>
      <c r="G51" s="329"/>
      <c r="H51" s="329"/>
      <c r="I51" s="329"/>
      <c r="J51" s="338"/>
    </row>
    <row r="52" spans="1:10" ht="15.6" x14ac:dyDescent="0.3">
      <c r="A52" s="358" t="s">
        <v>481</v>
      </c>
      <c r="B52" s="359" t="str">
        <f>'R16 2023'!A1</f>
        <v>Nº de Exptes Autorizados y Personas Afectadas por Regulación de Empleo en GIPUZKOA por Municipio</v>
      </c>
      <c r="C52" s="328"/>
      <c r="D52" s="332"/>
      <c r="E52" s="329"/>
      <c r="F52" s="329"/>
      <c r="G52" s="329"/>
      <c r="H52" s="329"/>
      <c r="I52" s="329"/>
      <c r="J52" s="338"/>
    </row>
    <row r="53" spans="1:10" ht="15.6" x14ac:dyDescent="0.3">
      <c r="A53" s="356"/>
      <c r="B53" s="357" t="str">
        <f>'R16 2023'!A2</f>
        <v>Enplegu-erregulazioaren bitartez espediente baimenduak eta eragindako langileak GIPUZKOAn, herriz herri</v>
      </c>
      <c r="C53" s="330"/>
      <c r="D53" s="331"/>
      <c r="E53" s="329"/>
      <c r="F53" s="329"/>
      <c r="G53" s="329"/>
      <c r="H53" s="329"/>
      <c r="I53" s="329"/>
      <c r="J53" s="338"/>
    </row>
    <row r="54" spans="1:10" ht="15.6" x14ac:dyDescent="0.3">
      <c r="A54" s="358"/>
      <c r="B54" s="359"/>
      <c r="C54" s="328"/>
      <c r="D54" s="332"/>
      <c r="E54" s="329"/>
      <c r="F54" s="329"/>
      <c r="G54" s="329"/>
      <c r="H54" s="329"/>
      <c r="I54" s="329"/>
      <c r="J54" s="338"/>
    </row>
    <row r="55" spans="1:10" ht="15.6" x14ac:dyDescent="0.3">
      <c r="A55" s="358" t="s">
        <v>482</v>
      </c>
      <c r="B55" s="359" t="str">
        <f>'R17 2023'!A1</f>
        <v>Nº de Exptes Autorizados y Personas Afectadas por Regulación de Empleo en BIZKAIA por Municipio</v>
      </c>
      <c r="C55" s="328"/>
      <c r="D55" s="332"/>
      <c r="E55" s="329"/>
      <c r="F55" s="329"/>
      <c r="G55" s="329"/>
      <c r="H55" s="329"/>
      <c r="I55" s="329"/>
      <c r="J55" s="338"/>
    </row>
    <row r="56" spans="1:10" ht="15.6" x14ac:dyDescent="0.3">
      <c r="A56" s="356"/>
      <c r="B56" s="357" t="str">
        <f>'R17 2023'!A2</f>
        <v>Enplegu-erregulazioaren bitartez espediente baimenduak eta eragindako langileak BIZKAIAn, herriz herri</v>
      </c>
      <c r="C56" s="330"/>
      <c r="D56" s="331"/>
      <c r="E56" s="329"/>
      <c r="F56" s="329"/>
      <c r="G56" s="329"/>
      <c r="H56" s="329"/>
      <c r="I56" s="329"/>
      <c r="J56" s="338"/>
    </row>
    <row r="57" spans="1:10" ht="13.8" x14ac:dyDescent="0.25">
      <c r="A57" s="364"/>
      <c r="C57" s="328"/>
      <c r="D57" s="332"/>
      <c r="E57" s="329"/>
      <c r="F57" s="329"/>
      <c r="G57" s="329"/>
      <c r="H57" s="329"/>
      <c r="I57" s="329"/>
      <c r="J57" s="329"/>
    </row>
    <row r="58" spans="1:10" ht="15.6" x14ac:dyDescent="0.3">
      <c r="A58" s="358" t="s">
        <v>483</v>
      </c>
      <c r="B58" s="359" t="str">
        <f>'R18 2012-2023'!A1</f>
        <v>Trabajadores/as Afectados por Regulación de Empleo en la CAE 2013 / 2024 por mes</v>
      </c>
      <c r="C58" s="328"/>
      <c r="D58" s="332"/>
      <c r="E58" s="329"/>
      <c r="F58" s="329"/>
      <c r="G58" s="329"/>
      <c r="H58" s="329"/>
      <c r="I58" s="329"/>
      <c r="J58" s="329"/>
    </row>
    <row r="59" spans="1:10" ht="15.6" x14ac:dyDescent="0.3">
      <c r="A59" s="356"/>
      <c r="B59" s="357" t="str">
        <f>'R18 2012-2023'!A2</f>
        <v>Enplegu-erregulazioaren bitartez 2013 / 2024ko eragindako langileak EAEn, hilabeteka</v>
      </c>
      <c r="C59" s="330"/>
      <c r="D59" s="331"/>
      <c r="E59" s="329"/>
      <c r="F59" s="329"/>
      <c r="G59" s="329"/>
      <c r="H59" s="329"/>
      <c r="I59" s="329"/>
      <c r="J59" s="329"/>
    </row>
    <row r="60" spans="1:10" ht="13.8" x14ac:dyDescent="0.25">
      <c r="A60" s="364"/>
      <c r="C60" s="328"/>
      <c r="D60" s="332"/>
      <c r="E60" s="329"/>
      <c r="F60" s="329"/>
      <c r="G60" s="329"/>
      <c r="H60" s="329"/>
      <c r="I60" s="329"/>
      <c r="J60" s="329"/>
    </row>
    <row r="61" spans="1:10" ht="15.6" x14ac:dyDescent="0.3">
      <c r="A61" s="358" t="s">
        <v>484</v>
      </c>
      <c r="B61" s="359" t="str">
        <f>'R19 1993-2023'!A1</f>
        <v>Expedientes autorizados/comunicados y trabajadores/as afectados por regulación de empleo en Euskadi 1993/2023</v>
      </c>
      <c r="C61" s="329"/>
      <c r="D61" s="329"/>
      <c r="E61" s="329"/>
      <c r="F61" s="329"/>
      <c r="G61" s="329"/>
      <c r="H61" s="329"/>
    </row>
    <row r="62" spans="1:10" ht="15.6" x14ac:dyDescent="0.3">
      <c r="A62" s="356"/>
      <c r="B62" s="357" t="str">
        <f>'R19 1993-2023'!A2</f>
        <v>Enplegu-erregulazioaren bitartez espediente aimenduak/komunikatuak  eta eragindako langileak 1993eta 2023ko bitartean EAEn</v>
      </c>
      <c r="C62" s="329"/>
      <c r="D62" s="329"/>
      <c r="E62" s="329"/>
      <c r="F62" s="329"/>
      <c r="G62" s="329"/>
      <c r="H62" s="329"/>
    </row>
    <row r="63" spans="1:10" ht="15.6" x14ac:dyDescent="0.3">
      <c r="A63" s="356"/>
      <c r="B63" s="357"/>
      <c r="C63" s="329"/>
      <c r="D63" s="329"/>
      <c r="E63" s="329"/>
      <c r="F63" s="329"/>
      <c r="G63" s="329"/>
      <c r="H63" s="329"/>
    </row>
    <row r="64" spans="1:10" ht="15.6" x14ac:dyDescent="0.3">
      <c r="A64" s="356"/>
      <c r="B64" s="357"/>
      <c r="C64" s="329"/>
      <c r="D64" s="329"/>
      <c r="E64" s="329"/>
      <c r="F64" s="329"/>
      <c r="G64" s="329"/>
      <c r="H64" s="329"/>
    </row>
    <row r="65" spans="1:8" ht="15.6" x14ac:dyDescent="0.3">
      <c r="A65" s="356"/>
      <c r="B65" s="357"/>
      <c r="C65" s="329"/>
      <c r="D65" s="329"/>
      <c r="E65" s="329"/>
      <c r="F65" s="329"/>
      <c r="G65" s="329"/>
      <c r="H65" s="329"/>
    </row>
    <row r="66" spans="1:8" x14ac:dyDescent="0.25">
      <c r="A66" s="339"/>
      <c r="B66" s="329"/>
      <c r="C66" s="329"/>
      <c r="D66" s="329"/>
      <c r="E66" s="329"/>
      <c r="F66" s="329"/>
      <c r="G66" s="329"/>
      <c r="H66" s="329"/>
    </row>
    <row r="67" spans="1:8" ht="15.6" x14ac:dyDescent="0.25">
      <c r="A67" s="340"/>
      <c r="B67" s="329"/>
      <c r="C67" s="335"/>
      <c r="D67" s="335"/>
      <c r="E67" s="335"/>
      <c r="F67" s="336"/>
      <c r="G67" s="329"/>
      <c r="H67" s="329"/>
    </row>
    <row r="68" spans="1:8" x14ac:dyDescent="0.25">
      <c r="A68" s="341" t="s">
        <v>31</v>
      </c>
      <c r="B68" s="329"/>
      <c r="C68" s="337"/>
      <c r="D68" s="337"/>
      <c r="E68" s="337"/>
      <c r="F68" s="342" t="s">
        <v>419</v>
      </c>
      <c r="G68" s="329"/>
      <c r="H68" s="329"/>
    </row>
    <row r="69" spans="1:8" ht="15" x14ac:dyDescent="0.25">
      <c r="A69" s="453" t="s">
        <v>492</v>
      </c>
      <c r="B69" s="329"/>
      <c r="C69" s="337"/>
      <c r="D69" s="337"/>
      <c r="E69" s="337"/>
      <c r="F69" s="337"/>
      <c r="G69" s="329"/>
      <c r="H69" s="329"/>
    </row>
  </sheetData>
  <hyperlinks>
    <hyperlink ref="A69" r:id="rId1" display="http://www.euskadi.eus/web01-a2langiz/es/contenidos/informacion/estadisticastrabajo/es_esttraba/index.shtml" xr:uid="{00000000-0004-0000-0000-000000000000}"/>
  </hyperlinks>
  <pageMargins left="0.35433070866141736" right="0.35433070866141736" top="1.1811023622047245" bottom="0.39370078740157483" header="0" footer="0"/>
  <pageSetup scale="49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6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32.44140625" customWidth="1"/>
    <col min="3" max="3" width="10" bestFit="1" customWidth="1"/>
    <col min="4" max="5" width="8.5546875" bestFit="1" customWidth="1"/>
    <col min="6" max="6" width="8.6640625" customWidth="1"/>
    <col min="7" max="7" width="7.44140625" customWidth="1"/>
    <col min="8" max="8" width="7.33203125" customWidth="1"/>
    <col min="9" max="9" width="8.44140625" customWidth="1"/>
    <col min="10" max="10" width="6" customWidth="1"/>
    <col min="11" max="11" width="6.44140625" customWidth="1"/>
    <col min="12" max="12" width="11" customWidth="1"/>
    <col min="13" max="13" width="8.5546875" bestFit="1" customWidth="1"/>
    <col min="14" max="14" width="9.44140625" customWidth="1"/>
  </cols>
  <sheetData>
    <row r="1" spans="1:14" x14ac:dyDescent="0.25">
      <c r="A1" s="134" t="s">
        <v>497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</row>
    <row r="2" spans="1:14" ht="15.6" x14ac:dyDescent="0.3">
      <c r="A2" s="133" t="s">
        <v>498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459" t="str">
        <f>'R2 2024'!O56</f>
        <v>2024-03</v>
      </c>
    </row>
    <row r="3" spans="1:14" x14ac:dyDescent="0.25">
      <c r="A3" s="213" t="s">
        <v>70</v>
      </c>
      <c r="B3" s="224" t="s">
        <v>2</v>
      </c>
      <c r="C3" s="225" t="s">
        <v>3</v>
      </c>
      <c r="D3" s="216" t="s">
        <v>9</v>
      </c>
      <c r="E3" s="207" t="s">
        <v>10</v>
      </c>
      <c r="F3" s="224" t="s">
        <v>6</v>
      </c>
      <c r="G3" s="216" t="s">
        <v>9</v>
      </c>
      <c r="H3" s="216" t="s">
        <v>10</v>
      </c>
      <c r="I3" s="226" t="s">
        <v>7</v>
      </c>
      <c r="J3" s="216" t="s">
        <v>9</v>
      </c>
      <c r="K3" s="207" t="s">
        <v>10</v>
      </c>
      <c r="L3" s="214" t="s">
        <v>8</v>
      </c>
      <c r="M3" s="216" t="s">
        <v>9</v>
      </c>
      <c r="N3" s="216" t="s">
        <v>10</v>
      </c>
    </row>
    <row r="4" spans="1:14" x14ac:dyDescent="0.25">
      <c r="A4" s="251" t="s">
        <v>71</v>
      </c>
      <c r="B4" s="227" t="s">
        <v>13</v>
      </c>
      <c r="C4" s="228" t="s">
        <v>14</v>
      </c>
      <c r="D4" s="221" t="s">
        <v>20</v>
      </c>
      <c r="E4" s="223" t="s">
        <v>123</v>
      </c>
      <c r="F4" s="227" t="s">
        <v>17</v>
      </c>
      <c r="G4" s="221" t="s">
        <v>20</v>
      </c>
      <c r="H4" s="221" t="s">
        <v>123</v>
      </c>
      <c r="I4" s="229" t="s">
        <v>18</v>
      </c>
      <c r="J4" s="221" t="s">
        <v>20</v>
      </c>
      <c r="K4" s="223" t="s">
        <v>123</v>
      </c>
      <c r="L4" s="227" t="s">
        <v>19</v>
      </c>
      <c r="M4" s="221" t="s">
        <v>20</v>
      </c>
      <c r="N4" s="221" t="s">
        <v>21</v>
      </c>
    </row>
    <row r="5" spans="1:14" ht="15" x14ac:dyDescent="0.25">
      <c r="A5" s="84" t="s">
        <v>72</v>
      </c>
      <c r="B5" s="109">
        <v>3</v>
      </c>
      <c r="C5" s="43">
        <v>21</v>
      </c>
      <c r="D5" s="43">
        <v>20</v>
      </c>
      <c r="E5" s="43">
        <v>1</v>
      </c>
      <c r="F5" s="111">
        <v>0</v>
      </c>
      <c r="G5" s="43">
        <v>0</v>
      </c>
      <c r="H5" s="105">
        <v>0</v>
      </c>
      <c r="I5" s="43">
        <v>0</v>
      </c>
      <c r="J5" s="43">
        <v>0</v>
      </c>
      <c r="K5" s="43">
        <v>0</v>
      </c>
      <c r="L5" s="544">
        <v>21</v>
      </c>
      <c r="M5" s="545">
        <v>20</v>
      </c>
      <c r="N5" s="546">
        <v>1</v>
      </c>
    </row>
    <row r="6" spans="1:14" ht="15" x14ac:dyDescent="0.25">
      <c r="A6" s="84" t="s">
        <v>73</v>
      </c>
      <c r="B6" s="109" t="s">
        <v>420</v>
      </c>
      <c r="C6" s="43" t="s">
        <v>420</v>
      </c>
      <c r="D6" s="43" t="s">
        <v>420</v>
      </c>
      <c r="E6" s="43" t="s">
        <v>420</v>
      </c>
      <c r="F6" s="111" t="s">
        <v>420</v>
      </c>
      <c r="G6" s="43" t="s">
        <v>420</v>
      </c>
      <c r="H6" s="105" t="s">
        <v>420</v>
      </c>
      <c r="I6" s="43" t="s">
        <v>420</v>
      </c>
      <c r="J6" s="43" t="s">
        <v>420</v>
      </c>
      <c r="K6" s="43" t="s">
        <v>420</v>
      </c>
      <c r="L6" s="544" t="s">
        <v>420</v>
      </c>
      <c r="M6" s="545" t="s">
        <v>420</v>
      </c>
      <c r="N6" s="546" t="s">
        <v>420</v>
      </c>
    </row>
    <row r="7" spans="1:14" ht="15" x14ac:dyDescent="0.25">
      <c r="A7" s="84" t="s">
        <v>74</v>
      </c>
      <c r="B7" s="109">
        <v>1</v>
      </c>
      <c r="C7" s="43">
        <v>12</v>
      </c>
      <c r="D7" s="43">
        <v>3</v>
      </c>
      <c r="E7" s="43">
        <v>9</v>
      </c>
      <c r="F7" s="111">
        <v>1</v>
      </c>
      <c r="G7" s="43">
        <v>0</v>
      </c>
      <c r="H7" s="105">
        <v>1</v>
      </c>
      <c r="I7" s="43">
        <v>0</v>
      </c>
      <c r="J7" s="43">
        <v>0</v>
      </c>
      <c r="K7" s="43">
        <v>0</v>
      </c>
      <c r="L7" s="544">
        <v>13</v>
      </c>
      <c r="M7" s="545">
        <v>3</v>
      </c>
      <c r="N7" s="546">
        <v>10</v>
      </c>
    </row>
    <row r="8" spans="1:14" ht="15" x14ac:dyDescent="0.25">
      <c r="A8" s="84" t="s">
        <v>75</v>
      </c>
      <c r="B8" s="109" t="s">
        <v>420</v>
      </c>
      <c r="C8" s="43" t="s">
        <v>420</v>
      </c>
      <c r="D8" s="43" t="s">
        <v>420</v>
      </c>
      <c r="E8" s="43" t="s">
        <v>420</v>
      </c>
      <c r="F8" s="111" t="s">
        <v>420</v>
      </c>
      <c r="G8" s="43" t="s">
        <v>420</v>
      </c>
      <c r="H8" s="105" t="s">
        <v>420</v>
      </c>
      <c r="I8" s="43" t="s">
        <v>420</v>
      </c>
      <c r="J8" s="43" t="s">
        <v>420</v>
      </c>
      <c r="K8" s="43" t="s">
        <v>420</v>
      </c>
      <c r="L8" s="544" t="s">
        <v>420</v>
      </c>
      <c r="M8" s="545" t="s">
        <v>420</v>
      </c>
      <c r="N8" s="546" t="s">
        <v>420</v>
      </c>
    </row>
    <row r="9" spans="1:14" ht="15" x14ac:dyDescent="0.25">
      <c r="A9" s="84" t="s">
        <v>76</v>
      </c>
      <c r="B9" s="109">
        <v>2</v>
      </c>
      <c r="C9" s="43">
        <v>160</v>
      </c>
      <c r="D9" s="43">
        <v>144</v>
      </c>
      <c r="E9" s="43">
        <v>16</v>
      </c>
      <c r="F9" s="111">
        <v>0</v>
      </c>
      <c r="G9" s="43">
        <v>0</v>
      </c>
      <c r="H9" s="105">
        <v>0</v>
      </c>
      <c r="I9" s="43">
        <v>0</v>
      </c>
      <c r="J9" s="43">
        <v>0</v>
      </c>
      <c r="K9" s="43">
        <v>0</v>
      </c>
      <c r="L9" s="544">
        <v>160</v>
      </c>
      <c r="M9" s="545">
        <v>144</v>
      </c>
      <c r="N9" s="546">
        <v>16</v>
      </c>
    </row>
    <row r="10" spans="1:14" ht="15" x14ac:dyDescent="0.25">
      <c r="A10" s="84" t="s">
        <v>77</v>
      </c>
      <c r="B10" s="109" t="s">
        <v>420</v>
      </c>
      <c r="C10" s="43" t="s">
        <v>420</v>
      </c>
      <c r="D10" s="43" t="s">
        <v>420</v>
      </c>
      <c r="E10" s="43" t="s">
        <v>420</v>
      </c>
      <c r="F10" s="111" t="s">
        <v>420</v>
      </c>
      <c r="G10" s="43" t="s">
        <v>420</v>
      </c>
      <c r="H10" s="105" t="s">
        <v>420</v>
      </c>
      <c r="I10" s="43" t="s">
        <v>420</v>
      </c>
      <c r="J10" s="43" t="s">
        <v>420</v>
      </c>
      <c r="K10" s="43" t="s">
        <v>420</v>
      </c>
      <c r="L10" s="544" t="s">
        <v>420</v>
      </c>
      <c r="M10" s="545" t="s">
        <v>420</v>
      </c>
      <c r="N10" s="546" t="s">
        <v>420</v>
      </c>
    </row>
    <row r="11" spans="1:14" ht="28.5" customHeight="1" x14ac:dyDescent="0.25">
      <c r="A11" s="84" t="s">
        <v>78</v>
      </c>
      <c r="B11" s="109">
        <v>1</v>
      </c>
      <c r="C11" s="43">
        <v>0</v>
      </c>
      <c r="D11" s="43">
        <v>0</v>
      </c>
      <c r="E11" s="43">
        <v>0</v>
      </c>
      <c r="F11" s="111">
        <v>0</v>
      </c>
      <c r="G11" s="43">
        <v>0</v>
      </c>
      <c r="H11" s="105">
        <v>0</v>
      </c>
      <c r="I11" s="43">
        <v>16</v>
      </c>
      <c r="J11" s="43">
        <v>1</v>
      </c>
      <c r="K11" s="43">
        <v>15</v>
      </c>
      <c r="L11" s="544">
        <v>16</v>
      </c>
      <c r="M11" s="545">
        <v>1</v>
      </c>
      <c r="N11" s="546">
        <v>15</v>
      </c>
    </row>
    <row r="12" spans="1:14" ht="15" x14ac:dyDescent="0.25">
      <c r="A12" s="84" t="s">
        <v>79</v>
      </c>
      <c r="B12" s="109">
        <v>4</v>
      </c>
      <c r="C12" s="43">
        <v>17</v>
      </c>
      <c r="D12" s="43">
        <v>12</v>
      </c>
      <c r="E12" s="43">
        <v>5</v>
      </c>
      <c r="F12" s="111">
        <v>20</v>
      </c>
      <c r="G12" s="43">
        <v>19</v>
      </c>
      <c r="H12" s="105">
        <v>1</v>
      </c>
      <c r="I12" s="43">
        <v>0</v>
      </c>
      <c r="J12" s="43">
        <v>0</v>
      </c>
      <c r="K12" s="43">
        <v>0</v>
      </c>
      <c r="L12" s="544">
        <v>37</v>
      </c>
      <c r="M12" s="545">
        <v>31</v>
      </c>
      <c r="N12" s="546">
        <v>6</v>
      </c>
    </row>
    <row r="13" spans="1:14" ht="15" x14ac:dyDescent="0.25">
      <c r="A13" s="84" t="s">
        <v>80</v>
      </c>
      <c r="B13" s="109" t="s">
        <v>420</v>
      </c>
      <c r="C13" s="43" t="s">
        <v>420</v>
      </c>
      <c r="D13" s="43" t="s">
        <v>420</v>
      </c>
      <c r="E13" s="43" t="s">
        <v>420</v>
      </c>
      <c r="F13" s="111" t="s">
        <v>420</v>
      </c>
      <c r="G13" s="43" t="s">
        <v>420</v>
      </c>
      <c r="H13" s="105" t="s">
        <v>420</v>
      </c>
      <c r="I13" s="43" t="s">
        <v>420</v>
      </c>
      <c r="J13" s="43" t="s">
        <v>420</v>
      </c>
      <c r="K13" s="43" t="s">
        <v>420</v>
      </c>
      <c r="L13" s="544" t="s">
        <v>420</v>
      </c>
      <c r="M13" s="545" t="s">
        <v>420</v>
      </c>
      <c r="N13" s="546" t="s">
        <v>420</v>
      </c>
    </row>
    <row r="14" spans="1:14" ht="15" x14ac:dyDescent="0.25">
      <c r="A14" s="84" t="s">
        <v>81</v>
      </c>
      <c r="B14" s="109">
        <v>2</v>
      </c>
      <c r="C14" s="43">
        <v>23</v>
      </c>
      <c r="D14" s="43">
        <v>21</v>
      </c>
      <c r="E14" s="43">
        <v>2</v>
      </c>
      <c r="F14" s="111">
        <v>0</v>
      </c>
      <c r="G14" s="43">
        <v>0</v>
      </c>
      <c r="H14" s="105">
        <v>0</v>
      </c>
      <c r="I14" s="43">
        <v>0</v>
      </c>
      <c r="J14" s="43">
        <v>0</v>
      </c>
      <c r="K14" s="43">
        <v>0</v>
      </c>
      <c r="L14" s="544">
        <v>23</v>
      </c>
      <c r="M14" s="545">
        <v>21</v>
      </c>
      <c r="N14" s="546">
        <v>2</v>
      </c>
    </row>
    <row r="15" spans="1:14" ht="15" x14ac:dyDescent="0.25">
      <c r="A15" s="84" t="s">
        <v>82</v>
      </c>
      <c r="B15" s="109" t="s">
        <v>420</v>
      </c>
      <c r="C15" s="43" t="s">
        <v>420</v>
      </c>
      <c r="D15" s="43" t="s">
        <v>420</v>
      </c>
      <c r="E15" s="43" t="s">
        <v>420</v>
      </c>
      <c r="F15" s="111" t="s">
        <v>420</v>
      </c>
      <c r="G15" s="43" t="s">
        <v>420</v>
      </c>
      <c r="H15" s="105" t="s">
        <v>420</v>
      </c>
      <c r="I15" s="43" t="s">
        <v>420</v>
      </c>
      <c r="J15" s="43" t="s">
        <v>420</v>
      </c>
      <c r="K15" s="43" t="s">
        <v>420</v>
      </c>
      <c r="L15" s="544" t="s">
        <v>420</v>
      </c>
      <c r="M15" s="545" t="s">
        <v>420</v>
      </c>
      <c r="N15" s="546" t="s">
        <v>420</v>
      </c>
    </row>
    <row r="16" spans="1:14" ht="15" x14ac:dyDescent="0.25">
      <c r="A16" s="84" t="s">
        <v>83</v>
      </c>
      <c r="B16" s="109" t="s">
        <v>420</v>
      </c>
      <c r="C16" s="43" t="s">
        <v>420</v>
      </c>
      <c r="D16" s="43" t="s">
        <v>420</v>
      </c>
      <c r="E16" s="43" t="s">
        <v>420</v>
      </c>
      <c r="F16" s="111" t="s">
        <v>420</v>
      </c>
      <c r="G16" s="43" t="s">
        <v>420</v>
      </c>
      <c r="H16" s="105" t="s">
        <v>420</v>
      </c>
      <c r="I16" s="43" t="s">
        <v>420</v>
      </c>
      <c r="J16" s="43" t="s">
        <v>420</v>
      </c>
      <c r="K16" s="43" t="s">
        <v>420</v>
      </c>
      <c r="L16" s="544" t="s">
        <v>420</v>
      </c>
      <c r="M16" s="545" t="s">
        <v>420</v>
      </c>
      <c r="N16" s="546" t="s">
        <v>420</v>
      </c>
    </row>
    <row r="17" spans="1:14" ht="15" x14ac:dyDescent="0.25">
      <c r="A17" s="84" t="s">
        <v>84</v>
      </c>
      <c r="B17" s="109">
        <v>2</v>
      </c>
      <c r="C17" s="43">
        <v>0</v>
      </c>
      <c r="D17" s="43">
        <v>0</v>
      </c>
      <c r="E17" s="43">
        <v>0</v>
      </c>
      <c r="F17" s="111">
        <v>7</v>
      </c>
      <c r="G17" s="43">
        <v>2</v>
      </c>
      <c r="H17" s="105">
        <v>5</v>
      </c>
      <c r="I17" s="43">
        <v>0</v>
      </c>
      <c r="J17" s="43">
        <v>0</v>
      </c>
      <c r="K17" s="43">
        <v>0</v>
      </c>
      <c r="L17" s="544">
        <v>7</v>
      </c>
      <c r="M17" s="545">
        <v>2</v>
      </c>
      <c r="N17" s="546">
        <v>5</v>
      </c>
    </row>
    <row r="18" spans="1:14" ht="15" x14ac:dyDescent="0.25">
      <c r="A18" s="84" t="s">
        <v>85</v>
      </c>
      <c r="B18" s="109">
        <v>1</v>
      </c>
      <c r="C18" s="43">
        <v>0</v>
      </c>
      <c r="D18" s="43">
        <v>0</v>
      </c>
      <c r="E18" s="43">
        <v>0</v>
      </c>
      <c r="F18" s="111">
        <v>3</v>
      </c>
      <c r="G18" s="43">
        <v>2</v>
      </c>
      <c r="H18" s="105">
        <v>1</v>
      </c>
      <c r="I18" s="43">
        <v>0</v>
      </c>
      <c r="J18" s="43">
        <v>0</v>
      </c>
      <c r="K18" s="43">
        <v>0</v>
      </c>
      <c r="L18" s="544">
        <v>3</v>
      </c>
      <c r="M18" s="545">
        <v>2</v>
      </c>
      <c r="N18" s="546">
        <v>1</v>
      </c>
    </row>
    <row r="19" spans="1:14" ht="20.399999999999999" x14ac:dyDescent="0.25">
      <c r="A19" s="84" t="s">
        <v>86</v>
      </c>
      <c r="B19" s="109" t="s">
        <v>420</v>
      </c>
      <c r="C19" s="43" t="s">
        <v>420</v>
      </c>
      <c r="D19" s="43" t="s">
        <v>420</v>
      </c>
      <c r="E19" s="43" t="s">
        <v>420</v>
      </c>
      <c r="F19" s="111" t="s">
        <v>420</v>
      </c>
      <c r="G19" s="43" t="s">
        <v>420</v>
      </c>
      <c r="H19" s="105" t="s">
        <v>420</v>
      </c>
      <c r="I19" s="43" t="s">
        <v>420</v>
      </c>
      <c r="J19" s="43" t="s">
        <v>420</v>
      </c>
      <c r="K19" s="43" t="s">
        <v>420</v>
      </c>
      <c r="L19" s="544" t="s">
        <v>420</v>
      </c>
      <c r="M19" s="545" t="s">
        <v>420</v>
      </c>
      <c r="N19" s="546" t="s">
        <v>420</v>
      </c>
    </row>
    <row r="20" spans="1:14" ht="15" x14ac:dyDescent="0.25">
      <c r="A20" s="84" t="s">
        <v>87</v>
      </c>
      <c r="B20" s="109">
        <v>1</v>
      </c>
      <c r="C20" s="43">
        <v>0</v>
      </c>
      <c r="D20" s="43">
        <v>0</v>
      </c>
      <c r="E20" s="43">
        <v>0</v>
      </c>
      <c r="F20" s="111">
        <v>0</v>
      </c>
      <c r="G20" s="43">
        <v>0</v>
      </c>
      <c r="H20" s="105">
        <v>0</v>
      </c>
      <c r="I20" s="43">
        <v>45</v>
      </c>
      <c r="J20" s="43">
        <v>39</v>
      </c>
      <c r="K20" s="43">
        <v>6</v>
      </c>
      <c r="L20" s="544">
        <v>45</v>
      </c>
      <c r="M20" s="545">
        <v>39</v>
      </c>
      <c r="N20" s="546">
        <v>6</v>
      </c>
    </row>
    <row r="21" spans="1:14" ht="15" x14ac:dyDescent="0.25">
      <c r="A21" s="84" t="s">
        <v>88</v>
      </c>
      <c r="B21" s="109" t="s">
        <v>420</v>
      </c>
      <c r="C21" s="43" t="s">
        <v>420</v>
      </c>
      <c r="D21" s="43" t="s">
        <v>420</v>
      </c>
      <c r="E21" s="43" t="s">
        <v>420</v>
      </c>
      <c r="F21" s="111" t="s">
        <v>420</v>
      </c>
      <c r="G21" s="43" t="s">
        <v>420</v>
      </c>
      <c r="H21" s="105" t="s">
        <v>420</v>
      </c>
      <c r="I21" s="43" t="s">
        <v>420</v>
      </c>
      <c r="J21" s="43" t="s">
        <v>420</v>
      </c>
      <c r="K21" s="43" t="s">
        <v>420</v>
      </c>
      <c r="L21" s="544" t="s">
        <v>420</v>
      </c>
      <c r="M21" s="545" t="s">
        <v>420</v>
      </c>
      <c r="N21" s="546" t="s">
        <v>420</v>
      </c>
    </row>
    <row r="22" spans="1:14" ht="15" x14ac:dyDescent="0.25">
      <c r="A22" s="84" t="s">
        <v>89</v>
      </c>
      <c r="B22" s="109" t="s">
        <v>420</v>
      </c>
      <c r="C22" s="43" t="s">
        <v>420</v>
      </c>
      <c r="D22" s="43" t="s">
        <v>420</v>
      </c>
      <c r="E22" s="43" t="s">
        <v>420</v>
      </c>
      <c r="F22" s="111" t="s">
        <v>420</v>
      </c>
      <c r="G22" s="43" t="s">
        <v>420</v>
      </c>
      <c r="H22" s="105" t="s">
        <v>420</v>
      </c>
      <c r="I22" s="43" t="s">
        <v>420</v>
      </c>
      <c r="J22" s="43" t="s">
        <v>420</v>
      </c>
      <c r="K22" s="43" t="s">
        <v>420</v>
      </c>
      <c r="L22" s="544" t="s">
        <v>420</v>
      </c>
      <c r="M22" s="545" t="s">
        <v>420</v>
      </c>
      <c r="N22" s="546" t="s">
        <v>420</v>
      </c>
    </row>
    <row r="23" spans="1:14" ht="15" x14ac:dyDescent="0.25">
      <c r="A23" s="84" t="s">
        <v>90</v>
      </c>
      <c r="B23" s="109" t="s">
        <v>420</v>
      </c>
      <c r="C23" s="43" t="s">
        <v>420</v>
      </c>
      <c r="D23" s="43" t="s">
        <v>420</v>
      </c>
      <c r="E23" s="43" t="s">
        <v>420</v>
      </c>
      <c r="F23" s="111" t="s">
        <v>420</v>
      </c>
      <c r="G23" s="43" t="s">
        <v>420</v>
      </c>
      <c r="H23" s="105" t="s">
        <v>420</v>
      </c>
      <c r="I23" s="43" t="s">
        <v>420</v>
      </c>
      <c r="J23" s="43" t="s">
        <v>420</v>
      </c>
      <c r="K23" s="43" t="s">
        <v>420</v>
      </c>
      <c r="L23" s="544" t="s">
        <v>420</v>
      </c>
      <c r="M23" s="545" t="s">
        <v>420</v>
      </c>
      <c r="N23" s="546" t="s">
        <v>420</v>
      </c>
    </row>
    <row r="24" spans="1:14" ht="15" x14ac:dyDescent="0.25">
      <c r="A24" s="84" t="s">
        <v>91</v>
      </c>
      <c r="B24" s="109">
        <v>1</v>
      </c>
      <c r="C24" s="43">
        <v>0</v>
      </c>
      <c r="D24" s="43">
        <v>0</v>
      </c>
      <c r="E24" s="43">
        <v>0</v>
      </c>
      <c r="F24" s="111">
        <v>0</v>
      </c>
      <c r="G24" s="43">
        <v>0</v>
      </c>
      <c r="H24" s="105">
        <v>0</v>
      </c>
      <c r="I24" s="43">
        <v>8</v>
      </c>
      <c r="J24" s="43">
        <v>7</v>
      </c>
      <c r="K24" s="43">
        <v>1</v>
      </c>
      <c r="L24" s="544">
        <v>8</v>
      </c>
      <c r="M24" s="545">
        <v>7</v>
      </c>
      <c r="N24" s="546">
        <v>1</v>
      </c>
    </row>
    <row r="25" spans="1:14" ht="15" x14ac:dyDescent="0.25">
      <c r="A25" s="84" t="s">
        <v>92</v>
      </c>
      <c r="B25" s="109" t="s">
        <v>420</v>
      </c>
      <c r="C25" s="43" t="s">
        <v>420</v>
      </c>
      <c r="D25" s="43" t="s">
        <v>420</v>
      </c>
      <c r="E25" s="43" t="s">
        <v>420</v>
      </c>
      <c r="F25" s="111" t="s">
        <v>420</v>
      </c>
      <c r="G25" s="43" t="s">
        <v>420</v>
      </c>
      <c r="H25" s="105" t="s">
        <v>420</v>
      </c>
      <c r="I25" s="43" t="s">
        <v>420</v>
      </c>
      <c r="J25" s="43" t="s">
        <v>420</v>
      </c>
      <c r="K25" s="43" t="s">
        <v>420</v>
      </c>
      <c r="L25" s="544" t="s">
        <v>420</v>
      </c>
      <c r="M25" s="545" t="s">
        <v>420</v>
      </c>
      <c r="N25" s="546" t="s">
        <v>420</v>
      </c>
    </row>
    <row r="26" spans="1:14" ht="15" x14ac:dyDescent="0.25">
      <c r="A26" s="84" t="s">
        <v>93</v>
      </c>
      <c r="B26" s="109" t="s">
        <v>420</v>
      </c>
      <c r="C26" s="43" t="s">
        <v>420</v>
      </c>
      <c r="D26" s="43" t="s">
        <v>420</v>
      </c>
      <c r="E26" s="43" t="s">
        <v>420</v>
      </c>
      <c r="F26" s="111" t="s">
        <v>420</v>
      </c>
      <c r="G26" s="43" t="s">
        <v>420</v>
      </c>
      <c r="H26" s="105" t="s">
        <v>420</v>
      </c>
      <c r="I26" s="43" t="s">
        <v>420</v>
      </c>
      <c r="J26" s="43" t="s">
        <v>420</v>
      </c>
      <c r="K26" s="43" t="s">
        <v>420</v>
      </c>
      <c r="L26" s="544" t="s">
        <v>420</v>
      </c>
      <c r="M26" s="545" t="s">
        <v>420</v>
      </c>
      <c r="N26" s="546" t="s">
        <v>420</v>
      </c>
    </row>
    <row r="27" spans="1:14" ht="15" x14ac:dyDescent="0.25">
      <c r="A27" s="84" t="s">
        <v>94</v>
      </c>
      <c r="B27" s="109" t="s">
        <v>420</v>
      </c>
      <c r="C27" s="43" t="s">
        <v>420</v>
      </c>
      <c r="D27" s="43" t="s">
        <v>420</v>
      </c>
      <c r="E27" s="43" t="s">
        <v>420</v>
      </c>
      <c r="F27" s="111" t="s">
        <v>420</v>
      </c>
      <c r="G27" s="43" t="s">
        <v>420</v>
      </c>
      <c r="H27" s="105" t="s">
        <v>420</v>
      </c>
      <c r="I27" s="43" t="s">
        <v>420</v>
      </c>
      <c r="J27" s="43" t="s">
        <v>420</v>
      </c>
      <c r="K27" s="43" t="s">
        <v>420</v>
      </c>
      <c r="L27" s="544" t="s">
        <v>420</v>
      </c>
      <c r="M27" s="545" t="s">
        <v>420</v>
      </c>
      <c r="N27" s="546" t="s">
        <v>420</v>
      </c>
    </row>
    <row r="28" spans="1:14" ht="15" x14ac:dyDescent="0.25">
      <c r="A28" s="84" t="s">
        <v>95</v>
      </c>
      <c r="B28" s="109" t="s">
        <v>420</v>
      </c>
      <c r="C28" s="43" t="s">
        <v>420</v>
      </c>
      <c r="D28" s="43" t="s">
        <v>420</v>
      </c>
      <c r="E28" s="43" t="s">
        <v>420</v>
      </c>
      <c r="F28" s="111" t="s">
        <v>420</v>
      </c>
      <c r="G28" s="43" t="s">
        <v>420</v>
      </c>
      <c r="H28" s="105" t="s">
        <v>420</v>
      </c>
      <c r="I28" s="43" t="s">
        <v>420</v>
      </c>
      <c r="J28" s="43" t="s">
        <v>420</v>
      </c>
      <c r="K28" s="43" t="s">
        <v>420</v>
      </c>
      <c r="L28" s="544" t="s">
        <v>420</v>
      </c>
      <c r="M28" s="545" t="s">
        <v>420</v>
      </c>
      <c r="N28" s="546" t="s">
        <v>420</v>
      </c>
    </row>
    <row r="29" spans="1:14" ht="15" x14ac:dyDescent="0.25">
      <c r="A29" s="84" t="s">
        <v>96</v>
      </c>
      <c r="B29" s="109">
        <v>6</v>
      </c>
      <c r="C29" s="43">
        <v>54</v>
      </c>
      <c r="D29" s="43">
        <v>31</v>
      </c>
      <c r="E29" s="43">
        <v>23</v>
      </c>
      <c r="F29" s="111">
        <v>1</v>
      </c>
      <c r="G29" s="43">
        <v>1</v>
      </c>
      <c r="H29" s="105">
        <v>0</v>
      </c>
      <c r="I29" s="43">
        <v>6</v>
      </c>
      <c r="J29" s="43">
        <v>3</v>
      </c>
      <c r="K29" s="43">
        <v>3</v>
      </c>
      <c r="L29" s="544">
        <v>61</v>
      </c>
      <c r="M29" s="545">
        <v>35</v>
      </c>
      <c r="N29" s="546">
        <v>26</v>
      </c>
    </row>
    <row r="30" spans="1:14" ht="20.399999999999999" x14ac:dyDescent="0.25">
      <c r="A30" s="84" t="s">
        <v>97</v>
      </c>
      <c r="B30" s="109" t="s">
        <v>420</v>
      </c>
      <c r="C30" s="43" t="s">
        <v>420</v>
      </c>
      <c r="D30" s="43" t="s">
        <v>420</v>
      </c>
      <c r="E30" s="43" t="s">
        <v>420</v>
      </c>
      <c r="F30" s="111" t="s">
        <v>420</v>
      </c>
      <c r="G30" s="43" t="s">
        <v>420</v>
      </c>
      <c r="H30" s="105" t="s">
        <v>420</v>
      </c>
      <c r="I30" s="43" t="s">
        <v>420</v>
      </c>
      <c r="J30" s="43" t="s">
        <v>420</v>
      </c>
      <c r="K30" s="43" t="s">
        <v>420</v>
      </c>
      <c r="L30" s="544" t="s">
        <v>420</v>
      </c>
      <c r="M30" s="545" t="s">
        <v>420</v>
      </c>
      <c r="N30" s="546" t="s">
        <v>420</v>
      </c>
    </row>
    <row r="31" spans="1:14" ht="15" x14ac:dyDescent="0.25">
      <c r="A31" s="84" t="s">
        <v>98</v>
      </c>
      <c r="B31" s="109" t="s">
        <v>420</v>
      </c>
      <c r="C31" s="43" t="s">
        <v>420</v>
      </c>
      <c r="D31" s="43" t="s">
        <v>420</v>
      </c>
      <c r="E31" s="43" t="s">
        <v>420</v>
      </c>
      <c r="F31" s="111" t="s">
        <v>420</v>
      </c>
      <c r="G31" s="43" t="s">
        <v>420</v>
      </c>
      <c r="H31" s="105" t="s">
        <v>420</v>
      </c>
      <c r="I31" s="43" t="s">
        <v>420</v>
      </c>
      <c r="J31" s="43" t="s">
        <v>420</v>
      </c>
      <c r="K31" s="43" t="s">
        <v>420</v>
      </c>
      <c r="L31" s="544" t="s">
        <v>420</v>
      </c>
      <c r="M31" s="545" t="s">
        <v>420</v>
      </c>
      <c r="N31" s="546" t="s">
        <v>420</v>
      </c>
    </row>
    <row r="32" spans="1:14" ht="15" x14ac:dyDescent="0.25">
      <c r="A32" s="84" t="s">
        <v>99</v>
      </c>
      <c r="B32" s="109" t="s">
        <v>420</v>
      </c>
      <c r="C32" s="43" t="s">
        <v>420</v>
      </c>
      <c r="D32" s="43" t="s">
        <v>420</v>
      </c>
      <c r="E32" s="43" t="s">
        <v>420</v>
      </c>
      <c r="F32" s="111" t="s">
        <v>420</v>
      </c>
      <c r="G32" s="43" t="s">
        <v>420</v>
      </c>
      <c r="H32" s="105" t="s">
        <v>420</v>
      </c>
      <c r="I32" s="43" t="s">
        <v>420</v>
      </c>
      <c r="J32" s="43" t="s">
        <v>420</v>
      </c>
      <c r="K32" s="43" t="s">
        <v>420</v>
      </c>
      <c r="L32" s="544" t="s">
        <v>420</v>
      </c>
      <c r="M32" s="545" t="s">
        <v>420</v>
      </c>
      <c r="N32" s="546" t="s">
        <v>420</v>
      </c>
    </row>
    <row r="33" spans="1:14" ht="15" x14ac:dyDescent="0.25">
      <c r="A33" s="84" t="s">
        <v>100</v>
      </c>
      <c r="B33" s="109" t="s">
        <v>420</v>
      </c>
      <c r="C33" s="43" t="s">
        <v>420</v>
      </c>
      <c r="D33" s="43" t="s">
        <v>420</v>
      </c>
      <c r="E33" s="43" t="s">
        <v>420</v>
      </c>
      <c r="F33" s="111" t="s">
        <v>420</v>
      </c>
      <c r="G33" s="43" t="s">
        <v>420</v>
      </c>
      <c r="H33" s="105" t="s">
        <v>420</v>
      </c>
      <c r="I33" s="43" t="s">
        <v>420</v>
      </c>
      <c r="J33" s="43" t="s">
        <v>420</v>
      </c>
      <c r="K33" s="43" t="s">
        <v>420</v>
      </c>
      <c r="L33" s="544" t="s">
        <v>420</v>
      </c>
      <c r="M33" s="545" t="s">
        <v>420</v>
      </c>
      <c r="N33" s="546" t="s">
        <v>420</v>
      </c>
    </row>
    <row r="34" spans="1:14" ht="15" x14ac:dyDescent="0.25">
      <c r="A34" s="84" t="s">
        <v>101</v>
      </c>
      <c r="B34" s="109" t="s">
        <v>420</v>
      </c>
      <c r="C34" s="43" t="s">
        <v>420</v>
      </c>
      <c r="D34" s="43" t="s">
        <v>420</v>
      </c>
      <c r="E34" s="43" t="s">
        <v>420</v>
      </c>
      <c r="F34" s="111" t="s">
        <v>420</v>
      </c>
      <c r="G34" s="43" t="s">
        <v>420</v>
      </c>
      <c r="H34" s="105" t="s">
        <v>420</v>
      </c>
      <c r="I34" s="43" t="s">
        <v>420</v>
      </c>
      <c r="J34" s="43" t="s">
        <v>420</v>
      </c>
      <c r="K34" s="43" t="s">
        <v>420</v>
      </c>
      <c r="L34" s="544" t="s">
        <v>420</v>
      </c>
      <c r="M34" s="545" t="s">
        <v>420</v>
      </c>
      <c r="N34" s="546" t="s">
        <v>420</v>
      </c>
    </row>
    <row r="35" spans="1:14" ht="15" x14ac:dyDescent="0.25">
      <c r="A35" s="84" t="s">
        <v>102</v>
      </c>
      <c r="B35" s="109" t="s">
        <v>420</v>
      </c>
      <c r="C35" s="43" t="s">
        <v>420</v>
      </c>
      <c r="D35" s="43" t="s">
        <v>420</v>
      </c>
      <c r="E35" s="43" t="s">
        <v>420</v>
      </c>
      <c r="F35" s="111" t="s">
        <v>420</v>
      </c>
      <c r="G35" s="43" t="s">
        <v>420</v>
      </c>
      <c r="H35" s="105" t="s">
        <v>420</v>
      </c>
      <c r="I35" s="43" t="s">
        <v>420</v>
      </c>
      <c r="J35" s="43" t="s">
        <v>420</v>
      </c>
      <c r="K35" s="43" t="s">
        <v>420</v>
      </c>
      <c r="L35" s="544" t="s">
        <v>420</v>
      </c>
      <c r="M35" s="545" t="s">
        <v>420</v>
      </c>
      <c r="N35" s="546" t="s">
        <v>420</v>
      </c>
    </row>
    <row r="36" spans="1:14" ht="20.399999999999999" x14ac:dyDescent="0.25">
      <c r="A36" s="84" t="s">
        <v>103</v>
      </c>
      <c r="B36" s="109">
        <v>1</v>
      </c>
      <c r="C36" s="43">
        <v>0</v>
      </c>
      <c r="D36" s="43">
        <v>0</v>
      </c>
      <c r="E36" s="43">
        <v>0</v>
      </c>
      <c r="F36" s="111">
        <v>9</v>
      </c>
      <c r="G36" s="43">
        <v>5</v>
      </c>
      <c r="H36" s="105">
        <v>4</v>
      </c>
      <c r="I36" s="43">
        <v>0</v>
      </c>
      <c r="J36" s="43">
        <v>0</v>
      </c>
      <c r="K36" s="43">
        <v>0</v>
      </c>
      <c r="L36" s="544">
        <v>9</v>
      </c>
      <c r="M36" s="545">
        <v>5</v>
      </c>
      <c r="N36" s="546">
        <v>4</v>
      </c>
    </row>
    <row r="37" spans="1:14" ht="15" x14ac:dyDescent="0.25">
      <c r="A37" s="84" t="s">
        <v>104</v>
      </c>
      <c r="B37" s="109">
        <v>1</v>
      </c>
      <c r="C37" s="43">
        <v>3</v>
      </c>
      <c r="D37" s="43">
        <v>0</v>
      </c>
      <c r="E37" s="43">
        <v>3</v>
      </c>
      <c r="F37" s="111">
        <v>2</v>
      </c>
      <c r="G37" s="43">
        <v>0</v>
      </c>
      <c r="H37" s="105">
        <v>2</v>
      </c>
      <c r="I37" s="43">
        <v>0</v>
      </c>
      <c r="J37" s="43">
        <v>0</v>
      </c>
      <c r="K37" s="43">
        <v>0</v>
      </c>
      <c r="L37" s="544">
        <v>5</v>
      </c>
      <c r="M37" s="545">
        <v>0</v>
      </c>
      <c r="N37" s="546">
        <v>5</v>
      </c>
    </row>
    <row r="38" spans="1:14" ht="15" x14ac:dyDescent="0.25">
      <c r="A38" s="84" t="s">
        <v>105</v>
      </c>
      <c r="B38" s="109" t="s">
        <v>420</v>
      </c>
      <c r="C38" s="43" t="s">
        <v>420</v>
      </c>
      <c r="D38" s="43" t="s">
        <v>420</v>
      </c>
      <c r="E38" s="43" t="s">
        <v>420</v>
      </c>
      <c r="F38" s="111" t="s">
        <v>420</v>
      </c>
      <c r="G38" s="43" t="s">
        <v>420</v>
      </c>
      <c r="H38" s="105" t="s">
        <v>420</v>
      </c>
      <c r="I38" s="43" t="s">
        <v>420</v>
      </c>
      <c r="J38" s="43" t="s">
        <v>420</v>
      </c>
      <c r="K38" s="43" t="s">
        <v>420</v>
      </c>
      <c r="L38" s="544" t="s">
        <v>420</v>
      </c>
      <c r="M38" s="545" t="s">
        <v>420</v>
      </c>
      <c r="N38" s="546" t="s">
        <v>420</v>
      </c>
    </row>
    <row r="39" spans="1:14" ht="15" x14ac:dyDescent="0.25">
      <c r="A39" s="84" t="s">
        <v>106</v>
      </c>
      <c r="B39" s="109" t="s">
        <v>420</v>
      </c>
      <c r="C39" s="43" t="s">
        <v>420</v>
      </c>
      <c r="D39" s="43" t="s">
        <v>420</v>
      </c>
      <c r="E39" s="43" t="s">
        <v>420</v>
      </c>
      <c r="F39" s="111" t="s">
        <v>420</v>
      </c>
      <c r="G39" s="43" t="s">
        <v>420</v>
      </c>
      <c r="H39" s="105" t="s">
        <v>420</v>
      </c>
      <c r="I39" s="43" t="s">
        <v>420</v>
      </c>
      <c r="J39" s="43" t="s">
        <v>420</v>
      </c>
      <c r="K39" s="43" t="s">
        <v>420</v>
      </c>
      <c r="L39" s="544" t="s">
        <v>420</v>
      </c>
      <c r="M39" s="545" t="s">
        <v>420</v>
      </c>
      <c r="N39" s="546" t="s">
        <v>420</v>
      </c>
    </row>
    <row r="40" spans="1:14" ht="15" x14ac:dyDescent="0.25">
      <c r="A40" s="84" t="s">
        <v>107</v>
      </c>
      <c r="B40" s="109" t="s">
        <v>420</v>
      </c>
      <c r="C40" s="43" t="s">
        <v>420</v>
      </c>
      <c r="D40" s="43" t="s">
        <v>420</v>
      </c>
      <c r="E40" s="43" t="s">
        <v>420</v>
      </c>
      <c r="F40" s="111" t="s">
        <v>420</v>
      </c>
      <c r="G40" s="43" t="s">
        <v>420</v>
      </c>
      <c r="H40" s="105" t="s">
        <v>420</v>
      </c>
      <c r="I40" s="43" t="s">
        <v>420</v>
      </c>
      <c r="J40" s="43" t="s">
        <v>420</v>
      </c>
      <c r="K40" s="43" t="s">
        <v>420</v>
      </c>
      <c r="L40" s="544" t="s">
        <v>420</v>
      </c>
      <c r="M40" s="545" t="s">
        <v>420</v>
      </c>
      <c r="N40" s="546" t="s">
        <v>420</v>
      </c>
    </row>
    <row r="41" spans="1:14" ht="20.399999999999999" x14ac:dyDescent="0.25">
      <c r="A41" s="84" t="s">
        <v>108</v>
      </c>
      <c r="B41" s="109" t="s">
        <v>420</v>
      </c>
      <c r="C41" s="43" t="s">
        <v>420</v>
      </c>
      <c r="D41" s="43" t="s">
        <v>420</v>
      </c>
      <c r="E41" s="43" t="s">
        <v>420</v>
      </c>
      <c r="F41" s="111" t="s">
        <v>420</v>
      </c>
      <c r="G41" s="43" t="s">
        <v>420</v>
      </c>
      <c r="H41" s="105" t="s">
        <v>420</v>
      </c>
      <c r="I41" s="43" t="s">
        <v>420</v>
      </c>
      <c r="J41" s="43" t="s">
        <v>420</v>
      </c>
      <c r="K41" s="43" t="s">
        <v>420</v>
      </c>
      <c r="L41" s="544" t="s">
        <v>420</v>
      </c>
      <c r="M41" s="545" t="s">
        <v>420</v>
      </c>
      <c r="N41" s="546" t="s">
        <v>420</v>
      </c>
    </row>
    <row r="42" spans="1:14" ht="15" x14ac:dyDescent="0.25">
      <c r="A42" s="84" t="s">
        <v>109</v>
      </c>
      <c r="B42" s="109">
        <v>1</v>
      </c>
      <c r="C42" s="43">
        <v>1</v>
      </c>
      <c r="D42" s="43">
        <v>0</v>
      </c>
      <c r="E42" s="43">
        <v>1</v>
      </c>
      <c r="F42" s="111">
        <v>0</v>
      </c>
      <c r="G42" s="43">
        <v>0</v>
      </c>
      <c r="H42" s="105">
        <v>0</v>
      </c>
      <c r="I42" s="43">
        <v>0</v>
      </c>
      <c r="J42" s="43">
        <v>0</v>
      </c>
      <c r="K42" s="43">
        <v>0</v>
      </c>
      <c r="L42" s="544">
        <v>1</v>
      </c>
      <c r="M42" s="545">
        <v>0</v>
      </c>
      <c r="N42" s="546">
        <v>1</v>
      </c>
    </row>
    <row r="43" spans="1:14" ht="20.399999999999999" x14ac:dyDescent="0.25">
      <c r="A43" s="84" t="s">
        <v>110</v>
      </c>
      <c r="B43" s="109" t="s">
        <v>420</v>
      </c>
      <c r="C43" s="43" t="s">
        <v>420</v>
      </c>
      <c r="D43" s="43" t="s">
        <v>420</v>
      </c>
      <c r="E43" s="43" t="s">
        <v>420</v>
      </c>
      <c r="F43" s="111" t="s">
        <v>420</v>
      </c>
      <c r="G43" s="43" t="s">
        <v>420</v>
      </c>
      <c r="H43" s="105" t="s">
        <v>420</v>
      </c>
      <c r="I43" s="43" t="s">
        <v>420</v>
      </c>
      <c r="J43" s="43" t="s">
        <v>420</v>
      </c>
      <c r="K43" s="43" t="s">
        <v>420</v>
      </c>
      <c r="L43" s="544" t="s">
        <v>420</v>
      </c>
      <c r="M43" s="545" t="s">
        <v>420</v>
      </c>
      <c r="N43" s="546" t="s">
        <v>420</v>
      </c>
    </row>
    <row r="44" spans="1:14" ht="20.399999999999999" x14ac:dyDescent="0.25">
      <c r="A44" s="85" t="s">
        <v>111</v>
      </c>
      <c r="B44" s="110" t="s">
        <v>420</v>
      </c>
      <c r="C44" s="44" t="s">
        <v>420</v>
      </c>
      <c r="D44" s="44" t="s">
        <v>420</v>
      </c>
      <c r="E44" s="44" t="s">
        <v>420</v>
      </c>
      <c r="F44" s="112" t="s">
        <v>420</v>
      </c>
      <c r="G44" s="44" t="s">
        <v>420</v>
      </c>
      <c r="H44" s="106" t="s">
        <v>420</v>
      </c>
      <c r="I44" s="44" t="s">
        <v>420</v>
      </c>
      <c r="J44" s="44" t="s">
        <v>420</v>
      </c>
      <c r="K44" s="44" t="s">
        <v>420</v>
      </c>
      <c r="L44" s="547" t="s">
        <v>420</v>
      </c>
      <c r="M44" s="548" t="s">
        <v>420</v>
      </c>
      <c r="N44" s="549" t="s">
        <v>420</v>
      </c>
    </row>
    <row r="45" spans="1:14" ht="21.75" customHeight="1" x14ac:dyDescent="0.25">
      <c r="A45" s="164" t="s">
        <v>423</v>
      </c>
      <c r="B45" s="550">
        <v>27</v>
      </c>
      <c r="C45" s="551">
        <v>291</v>
      </c>
      <c r="D45" s="551">
        <v>231</v>
      </c>
      <c r="E45" s="551">
        <v>60</v>
      </c>
      <c r="F45" s="552">
        <v>43</v>
      </c>
      <c r="G45" s="551">
        <v>29</v>
      </c>
      <c r="H45" s="553">
        <v>14</v>
      </c>
      <c r="I45" s="551">
        <v>75</v>
      </c>
      <c r="J45" s="551">
        <v>50</v>
      </c>
      <c r="K45" s="551">
        <v>25</v>
      </c>
      <c r="L45" s="552">
        <v>409</v>
      </c>
      <c r="M45" s="551">
        <v>310</v>
      </c>
      <c r="N45" s="553">
        <v>99</v>
      </c>
    </row>
    <row r="65" spans="1:10" x14ac:dyDescent="0.25">
      <c r="A65" s="6" t="s">
        <v>54</v>
      </c>
      <c r="B65" s="18"/>
      <c r="J65" s="6" t="s">
        <v>32</v>
      </c>
    </row>
    <row r="66" spans="1:10" ht="15" x14ac:dyDescent="0.25">
      <c r="A66" s="453" t="s">
        <v>492</v>
      </c>
      <c r="B66" s="18"/>
    </row>
  </sheetData>
  <hyperlinks>
    <hyperlink ref="A66" r:id="rId1" display="http://www.euskadi.eus/web01-a2langiz/es/contenidos/informacion/estadisticastrabajo/es_esttraba/index.shtml" xr:uid="{00000000-0004-0000-09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2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27.5546875" customWidth="1"/>
    <col min="3" max="5" width="10" bestFit="1" customWidth="1"/>
    <col min="7" max="7" width="8.33203125" customWidth="1"/>
    <col min="8" max="8" width="7.44140625" customWidth="1"/>
    <col min="9" max="9" width="8.88671875" customWidth="1"/>
    <col min="10" max="10" width="7.109375" customWidth="1"/>
    <col min="11" max="11" width="6.44140625" customWidth="1"/>
    <col min="12" max="12" width="11.5546875" customWidth="1"/>
    <col min="13" max="13" width="10.33203125" customWidth="1"/>
    <col min="14" max="14" width="10" bestFit="1" customWidth="1"/>
  </cols>
  <sheetData>
    <row r="1" spans="1:14" x14ac:dyDescent="0.25">
      <c r="A1" s="12" t="s">
        <v>499</v>
      </c>
      <c r="M1" s="2"/>
      <c r="N1" s="2"/>
    </row>
    <row r="2" spans="1:14" ht="15.6" x14ac:dyDescent="0.3">
      <c r="A2" s="136" t="s">
        <v>500</v>
      </c>
      <c r="M2" s="2"/>
      <c r="N2" s="459" t="str">
        <f>'R2 2024'!O56</f>
        <v>2024-03</v>
      </c>
    </row>
    <row r="3" spans="1:14" x14ac:dyDescent="0.25">
      <c r="A3" s="213" t="s">
        <v>70</v>
      </c>
      <c r="B3" s="224" t="s">
        <v>2</v>
      </c>
      <c r="C3" s="225" t="s">
        <v>3</v>
      </c>
      <c r="D3" s="216" t="s">
        <v>9</v>
      </c>
      <c r="E3" s="207" t="s">
        <v>10</v>
      </c>
      <c r="F3" s="224" t="s">
        <v>6</v>
      </c>
      <c r="G3" s="216" t="s">
        <v>9</v>
      </c>
      <c r="H3" s="216" t="s">
        <v>10</v>
      </c>
      <c r="I3" s="226" t="s">
        <v>7</v>
      </c>
      <c r="J3" s="216" t="s">
        <v>9</v>
      </c>
      <c r="K3" s="207" t="s">
        <v>10</v>
      </c>
      <c r="L3" s="224" t="s">
        <v>8</v>
      </c>
      <c r="M3" s="216" t="s">
        <v>9</v>
      </c>
      <c r="N3" s="216" t="s">
        <v>10</v>
      </c>
    </row>
    <row r="4" spans="1:14" x14ac:dyDescent="0.25">
      <c r="A4" s="251" t="s">
        <v>71</v>
      </c>
      <c r="B4" s="227" t="s">
        <v>13</v>
      </c>
      <c r="C4" s="228" t="s">
        <v>14</v>
      </c>
      <c r="D4" s="221" t="s">
        <v>20</v>
      </c>
      <c r="E4" s="223" t="s">
        <v>123</v>
      </c>
      <c r="F4" s="227" t="s">
        <v>17</v>
      </c>
      <c r="G4" s="221" t="s">
        <v>20</v>
      </c>
      <c r="H4" s="221" t="s">
        <v>123</v>
      </c>
      <c r="I4" s="229" t="s">
        <v>18</v>
      </c>
      <c r="J4" s="221" t="s">
        <v>20</v>
      </c>
      <c r="K4" s="223" t="s">
        <v>123</v>
      </c>
      <c r="L4" s="227" t="s">
        <v>19</v>
      </c>
      <c r="M4" s="221" t="s">
        <v>20</v>
      </c>
      <c r="N4" s="221" t="s">
        <v>21</v>
      </c>
    </row>
    <row r="5" spans="1:14" ht="15" x14ac:dyDescent="0.25">
      <c r="A5" s="84" t="s">
        <v>72</v>
      </c>
      <c r="B5" s="513">
        <v>2</v>
      </c>
      <c r="C5" s="514">
        <v>45</v>
      </c>
      <c r="D5" s="514">
        <v>45</v>
      </c>
      <c r="E5" s="514">
        <v>0</v>
      </c>
      <c r="F5" s="515">
        <v>0</v>
      </c>
      <c r="G5" s="514">
        <v>0</v>
      </c>
      <c r="H5" s="516">
        <v>0</v>
      </c>
      <c r="I5" s="514">
        <v>0</v>
      </c>
      <c r="J5" s="514">
        <v>0</v>
      </c>
      <c r="K5" s="514">
        <v>0</v>
      </c>
      <c r="L5" s="554">
        <v>45</v>
      </c>
      <c r="M5" s="555">
        <v>45</v>
      </c>
      <c r="N5" s="556">
        <v>0</v>
      </c>
    </row>
    <row r="6" spans="1:14" ht="15" x14ac:dyDescent="0.25">
      <c r="A6" s="84" t="s">
        <v>73</v>
      </c>
      <c r="B6" s="513" t="s">
        <v>420</v>
      </c>
      <c r="C6" s="514" t="s">
        <v>420</v>
      </c>
      <c r="D6" s="514" t="s">
        <v>420</v>
      </c>
      <c r="E6" s="514" t="s">
        <v>420</v>
      </c>
      <c r="F6" s="515" t="s">
        <v>420</v>
      </c>
      <c r="G6" s="514" t="s">
        <v>420</v>
      </c>
      <c r="H6" s="516" t="s">
        <v>420</v>
      </c>
      <c r="I6" s="514" t="s">
        <v>420</v>
      </c>
      <c r="J6" s="514" t="s">
        <v>420</v>
      </c>
      <c r="K6" s="514" t="s">
        <v>420</v>
      </c>
      <c r="L6" s="554" t="s">
        <v>420</v>
      </c>
      <c r="M6" s="555" t="s">
        <v>420</v>
      </c>
      <c r="N6" s="556" t="s">
        <v>420</v>
      </c>
    </row>
    <row r="7" spans="1:14" ht="20.399999999999999" x14ac:dyDescent="0.25">
      <c r="A7" s="84" t="s">
        <v>74</v>
      </c>
      <c r="B7" s="513" t="s">
        <v>420</v>
      </c>
      <c r="C7" s="514" t="s">
        <v>420</v>
      </c>
      <c r="D7" s="514" t="s">
        <v>420</v>
      </c>
      <c r="E7" s="514" t="s">
        <v>420</v>
      </c>
      <c r="F7" s="515" t="s">
        <v>420</v>
      </c>
      <c r="G7" s="514" t="s">
        <v>420</v>
      </c>
      <c r="H7" s="516" t="s">
        <v>420</v>
      </c>
      <c r="I7" s="514" t="s">
        <v>420</v>
      </c>
      <c r="J7" s="514" t="s">
        <v>420</v>
      </c>
      <c r="K7" s="514" t="s">
        <v>420</v>
      </c>
      <c r="L7" s="554" t="s">
        <v>420</v>
      </c>
      <c r="M7" s="555" t="s">
        <v>420</v>
      </c>
      <c r="N7" s="556" t="s">
        <v>420</v>
      </c>
    </row>
    <row r="8" spans="1:14" ht="15" x14ac:dyDescent="0.25">
      <c r="A8" s="84" t="s">
        <v>75</v>
      </c>
      <c r="B8" s="513" t="s">
        <v>420</v>
      </c>
      <c r="C8" s="514" t="s">
        <v>420</v>
      </c>
      <c r="D8" s="514" t="s">
        <v>420</v>
      </c>
      <c r="E8" s="514" t="s">
        <v>420</v>
      </c>
      <c r="F8" s="515" t="s">
        <v>420</v>
      </c>
      <c r="G8" s="514" t="s">
        <v>420</v>
      </c>
      <c r="H8" s="516" t="s">
        <v>420</v>
      </c>
      <c r="I8" s="514" t="s">
        <v>420</v>
      </c>
      <c r="J8" s="514" t="s">
        <v>420</v>
      </c>
      <c r="K8" s="514" t="s">
        <v>420</v>
      </c>
      <c r="L8" s="554" t="s">
        <v>420</v>
      </c>
      <c r="M8" s="555" t="s">
        <v>420</v>
      </c>
      <c r="N8" s="556" t="s">
        <v>420</v>
      </c>
    </row>
    <row r="9" spans="1:14" ht="15" x14ac:dyDescent="0.25">
      <c r="A9" s="84" t="s">
        <v>76</v>
      </c>
      <c r="B9" s="513" t="s">
        <v>420</v>
      </c>
      <c r="C9" s="514" t="s">
        <v>420</v>
      </c>
      <c r="D9" s="514" t="s">
        <v>420</v>
      </c>
      <c r="E9" s="514" t="s">
        <v>420</v>
      </c>
      <c r="F9" s="515" t="s">
        <v>420</v>
      </c>
      <c r="G9" s="514" t="s">
        <v>420</v>
      </c>
      <c r="H9" s="516" t="s">
        <v>420</v>
      </c>
      <c r="I9" s="514" t="s">
        <v>420</v>
      </c>
      <c r="J9" s="514" t="s">
        <v>420</v>
      </c>
      <c r="K9" s="514" t="s">
        <v>420</v>
      </c>
      <c r="L9" s="554" t="s">
        <v>420</v>
      </c>
      <c r="M9" s="555" t="s">
        <v>420</v>
      </c>
      <c r="N9" s="556" t="s">
        <v>420</v>
      </c>
    </row>
    <row r="10" spans="1:14" ht="15" x14ac:dyDescent="0.25">
      <c r="A10" s="84" t="s">
        <v>77</v>
      </c>
      <c r="B10" s="513" t="s">
        <v>420</v>
      </c>
      <c r="C10" s="514" t="s">
        <v>420</v>
      </c>
      <c r="D10" s="514" t="s">
        <v>420</v>
      </c>
      <c r="E10" s="514" t="s">
        <v>420</v>
      </c>
      <c r="F10" s="515" t="s">
        <v>420</v>
      </c>
      <c r="G10" s="514" t="s">
        <v>420</v>
      </c>
      <c r="H10" s="516" t="s">
        <v>420</v>
      </c>
      <c r="I10" s="514" t="s">
        <v>420</v>
      </c>
      <c r="J10" s="514" t="s">
        <v>420</v>
      </c>
      <c r="K10" s="514" t="s">
        <v>420</v>
      </c>
      <c r="L10" s="554" t="s">
        <v>420</v>
      </c>
      <c r="M10" s="555" t="s">
        <v>420</v>
      </c>
      <c r="N10" s="556" t="s">
        <v>420</v>
      </c>
    </row>
    <row r="11" spans="1:14" ht="30.6" x14ac:dyDescent="0.25">
      <c r="A11" s="84" t="s">
        <v>78</v>
      </c>
      <c r="B11" s="513">
        <v>1</v>
      </c>
      <c r="C11" s="514">
        <v>0</v>
      </c>
      <c r="D11" s="514">
        <v>0</v>
      </c>
      <c r="E11" s="514">
        <v>0</v>
      </c>
      <c r="F11" s="515">
        <v>8</v>
      </c>
      <c r="G11" s="514">
        <v>6</v>
      </c>
      <c r="H11" s="516">
        <v>2</v>
      </c>
      <c r="I11" s="514">
        <v>0</v>
      </c>
      <c r="J11" s="514">
        <v>0</v>
      </c>
      <c r="K11" s="514">
        <v>0</v>
      </c>
      <c r="L11" s="554">
        <v>8</v>
      </c>
      <c r="M11" s="555">
        <v>6</v>
      </c>
      <c r="N11" s="556">
        <v>2</v>
      </c>
    </row>
    <row r="12" spans="1:14" ht="15" x14ac:dyDescent="0.25">
      <c r="A12" s="84" t="s">
        <v>79</v>
      </c>
      <c r="B12" s="513">
        <v>10</v>
      </c>
      <c r="C12" s="514">
        <v>1397</v>
      </c>
      <c r="D12" s="514">
        <v>1266</v>
      </c>
      <c r="E12" s="514">
        <v>131</v>
      </c>
      <c r="F12" s="515">
        <v>0</v>
      </c>
      <c r="G12" s="514">
        <v>0</v>
      </c>
      <c r="H12" s="516">
        <v>0</v>
      </c>
      <c r="I12" s="514">
        <v>0</v>
      </c>
      <c r="J12" s="514">
        <v>0</v>
      </c>
      <c r="K12" s="514">
        <v>0</v>
      </c>
      <c r="L12" s="554">
        <v>1397</v>
      </c>
      <c r="M12" s="555">
        <v>1266</v>
      </c>
      <c r="N12" s="556">
        <v>131</v>
      </c>
    </row>
    <row r="13" spans="1:14" ht="15" x14ac:dyDescent="0.25">
      <c r="A13" s="84" t="s">
        <v>80</v>
      </c>
      <c r="B13" s="513">
        <v>1</v>
      </c>
      <c r="C13" s="514">
        <v>5</v>
      </c>
      <c r="D13" s="514">
        <v>5</v>
      </c>
      <c r="E13" s="514">
        <v>0</v>
      </c>
      <c r="F13" s="515">
        <v>0</v>
      </c>
      <c r="G13" s="514">
        <v>0</v>
      </c>
      <c r="H13" s="516">
        <v>0</v>
      </c>
      <c r="I13" s="514">
        <v>0</v>
      </c>
      <c r="J13" s="514">
        <v>0</v>
      </c>
      <c r="K13" s="514">
        <v>0</v>
      </c>
      <c r="L13" s="554">
        <v>5</v>
      </c>
      <c r="M13" s="555">
        <v>5</v>
      </c>
      <c r="N13" s="556">
        <v>0</v>
      </c>
    </row>
    <row r="14" spans="1:14" ht="15" x14ac:dyDescent="0.25">
      <c r="A14" s="84" t="s">
        <v>81</v>
      </c>
      <c r="B14" s="513">
        <v>1</v>
      </c>
      <c r="C14" s="514">
        <v>179</v>
      </c>
      <c r="D14" s="514">
        <v>135</v>
      </c>
      <c r="E14" s="514">
        <v>44</v>
      </c>
      <c r="F14" s="515">
        <v>0</v>
      </c>
      <c r="G14" s="514">
        <v>0</v>
      </c>
      <c r="H14" s="516">
        <v>0</v>
      </c>
      <c r="I14" s="514">
        <v>0</v>
      </c>
      <c r="J14" s="514">
        <v>0</v>
      </c>
      <c r="K14" s="514">
        <v>0</v>
      </c>
      <c r="L14" s="554">
        <v>179</v>
      </c>
      <c r="M14" s="555">
        <v>135</v>
      </c>
      <c r="N14" s="556">
        <v>44</v>
      </c>
    </row>
    <row r="15" spans="1:14" ht="15" x14ac:dyDescent="0.25">
      <c r="A15" s="84" t="s">
        <v>82</v>
      </c>
      <c r="B15" s="513">
        <v>3</v>
      </c>
      <c r="C15" s="514">
        <v>88</v>
      </c>
      <c r="D15" s="514">
        <v>83</v>
      </c>
      <c r="E15" s="514">
        <v>5</v>
      </c>
      <c r="F15" s="515">
        <v>10</v>
      </c>
      <c r="G15" s="514">
        <v>7</v>
      </c>
      <c r="H15" s="516">
        <v>3</v>
      </c>
      <c r="I15" s="514">
        <v>0</v>
      </c>
      <c r="J15" s="514">
        <v>0</v>
      </c>
      <c r="K15" s="514">
        <v>0</v>
      </c>
      <c r="L15" s="554">
        <v>98</v>
      </c>
      <c r="M15" s="555">
        <v>90</v>
      </c>
      <c r="N15" s="556">
        <v>8</v>
      </c>
    </row>
    <row r="16" spans="1:14" ht="15" x14ac:dyDescent="0.25">
      <c r="A16" s="84" t="s">
        <v>83</v>
      </c>
      <c r="B16" s="513" t="s">
        <v>420</v>
      </c>
      <c r="C16" s="514" t="s">
        <v>420</v>
      </c>
      <c r="D16" s="514" t="s">
        <v>420</v>
      </c>
      <c r="E16" s="514" t="s">
        <v>420</v>
      </c>
      <c r="F16" s="515" t="s">
        <v>420</v>
      </c>
      <c r="G16" s="514" t="s">
        <v>420</v>
      </c>
      <c r="H16" s="516" t="s">
        <v>420</v>
      </c>
      <c r="I16" s="514" t="s">
        <v>420</v>
      </c>
      <c r="J16" s="514" t="s">
        <v>420</v>
      </c>
      <c r="K16" s="514" t="s">
        <v>420</v>
      </c>
      <c r="L16" s="554" t="s">
        <v>420</v>
      </c>
      <c r="M16" s="555" t="s">
        <v>420</v>
      </c>
      <c r="N16" s="556" t="s">
        <v>420</v>
      </c>
    </row>
    <row r="17" spans="1:14" ht="20.399999999999999" x14ac:dyDescent="0.25">
      <c r="A17" s="84" t="s">
        <v>84</v>
      </c>
      <c r="B17" s="513" t="s">
        <v>420</v>
      </c>
      <c r="C17" s="514" t="s">
        <v>420</v>
      </c>
      <c r="D17" s="514" t="s">
        <v>420</v>
      </c>
      <c r="E17" s="514" t="s">
        <v>420</v>
      </c>
      <c r="F17" s="515" t="s">
        <v>420</v>
      </c>
      <c r="G17" s="514" t="s">
        <v>420</v>
      </c>
      <c r="H17" s="516" t="s">
        <v>420</v>
      </c>
      <c r="I17" s="514" t="s">
        <v>420</v>
      </c>
      <c r="J17" s="514" t="s">
        <v>420</v>
      </c>
      <c r="K17" s="514" t="s">
        <v>420</v>
      </c>
      <c r="L17" s="554" t="s">
        <v>420</v>
      </c>
      <c r="M17" s="555" t="s">
        <v>420</v>
      </c>
      <c r="N17" s="556" t="s">
        <v>420</v>
      </c>
    </row>
    <row r="18" spans="1:14" ht="15" x14ac:dyDescent="0.25">
      <c r="A18" s="84" t="s">
        <v>85</v>
      </c>
      <c r="B18" s="513" t="s">
        <v>420</v>
      </c>
      <c r="C18" s="514" t="s">
        <v>420</v>
      </c>
      <c r="D18" s="514" t="s">
        <v>420</v>
      </c>
      <c r="E18" s="514" t="s">
        <v>420</v>
      </c>
      <c r="F18" s="515" t="s">
        <v>420</v>
      </c>
      <c r="G18" s="514" t="s">
        <v>420</v>
      </c>
      <c r="H18" s="516" t="s">
        <v>420</v>
      </c>
      <c r="I18" s="514" t="s">
        <v>420</v>
      </c>
      <c r="J18" s="514" t="s">
        <v>420</v>
      </c>
      <c r="K18" s="514" t="s">
        <v>420</v>
      </c>
      <c r="L18" s="554" t="s">
        <v>420</v>
      </c>
      <c r="M18" s="555" t="s">
        <v>420</v>
      </c>
      <c r="N18" s="556" t="s">
        <v>420</v>
      </c>
    </row>
    <row r="19" spans="1:14" ht="20.399999999999999" x14ac:dyDescent="0.25">
      <c r="A19" s="84" t="s">
        <v>86</v>
      </c>
      <c r="B19" s="513" t="s">
        <v>420</v>
      </c>
      <c r="C19" s="514" t="s">
        <v>420</v>
      </c>
      <c r="D19" s="514" t="s">
        <v>420</v>
      </c>
      <c r="E19" s="514" t="s">
        <v>420</v>
      </c>
      <c r="F19" s="515" t="s">
        <v>420</v>
      </c>
      <c r="G19" s="514" t="s">
        <v>420</v>
      </c>
      <c r="H19" s="516" t="s">
        <v>420</v>
      </c>
      <c r="I19" s="514" t="s">
        <v>420</v>
      </c>
      <c r="J19" s="514" t="s">
        <v>420</v>
      </c>
      <c r="K19" s="514" t="s">
        <v>420</v>
      </c>
      <c r="L19" s="554" t="s">
        <v>420</v>
      </c>
      <c r="M19" s="555" t="s">
        <v>420</v>
      </c>
      <c r="N19" s="556" t="s">
        <v>420</v>
      </c>
    </row>
    <row r="20" spans="1:14" ht="15" x14ac:dyDescent="0.25">
      <c r="A20" s="84" t="s">
        <v>87</v>
      </c>
      <c r="B20" s="513">
        <v>5</v>
      </c>
      <c r="C20" s="514">
        <v>64</v>
      </c>
      <c r="D20" s="514">
        <v>64</v>
      </c>
      <c r="E20" s="514">
        <v>0</v>
      </c>
      <c r="F20" s="515">
        <v>7</v>
      </c>
      <c r="G20" s="514">
        <v>4</v>
      </c>
      <c r="H20" s="516">
        <v>3</v>
      </c>
      <c r="I20" s="514">
        <v>28</v>
      </c>
      <c r="J20" s="514">
        <v>17</v>
      </c>
      <c r="K20" s="514">
        <v>11</v>
      </c>
      <c r="L20" s="554">
        <v>99</v>
      </c>
      <c r="M20" s="555">
        <v>85</v>
      </c>
      <c r="N20" s="556">
        <v>14</v>
      </c>
    </row>
    <row r="21" spans="1:14" ht="15" x14ac:dyDescent="0.25">
      <c r="A21" s="84" t="s">
        <v>88</v>
      </c>
      <c r="B21" s="513" t="s">
        <v>420</v>
      </c>
      <c r="C21" s="514" t="s">
        <v>420</v>
      </c>
      <c r="D21" s="514" t="s">
        <v>420</v>
      </c>
      <c r="E21" s="514" t="s">
        <v>420</v>
      </c>
      <c r="F21" s="515" t="s">
        <v>420</v>
      </c>
      <c r="G21" s="514" t="s">
        <v>420</v>
      </c>
      <c r="H21" s="516" t="s">
        <v>420</v>
      </c>
      <c r="I21" s="514" t="s">
        <v>420</v>
      </c>
      <c r="J21" s="514" t="s">
        <v>420</v>
      </c>
      <c r="K21" s="514" t="s">
        <v>420</v>
      </c>
      <c r="L21" s="554" t="s">
        <v>420</v>
      </c>
      <c r="M21" s="555" t="s">
        <v>420</v>
      </c>
      <c r="N21" s="556" t="s">
        <v>420</v>
      </c>
    </row>
    <row r="22" spans="1:14" ht="15" x14ac:dyDescent="0.25">
      <c r="A22" s="84" t="s">
        <v>89</v>
      </c>
      <c r="B22" s="513">
        <v>1</v>
      </c>
      <c r="C22" s="514">
        <v>13</v>
      </c>
      <c r="D22" s="514">
        <v>2</v>
      </c>
      <c r="E22" s="514">
        <v>11</v>
      </c>
      <c r="F22" s="515">
        <v>0</v>
      </c>
      <c r="G22" s="514">
        <v>0</v>
      </c>
      <c r="H22" s="516">
        <v>0</v>
      </c>
      <c r="I22" s="514">
        <v>0</v>
      </c>
      <c r="J22" s="514">
        <v>0</v>
      </c>
      <c r="K22" s="514">
        <v>0</v>
      </c>
      <c r="L22" s="554">
        <v>13</v>
      </c>
      <c r="M22" s="555">
        <v>2</v>
      </c>
      <c r="N22" s="556">
        <v>11</v>
      </c>
    </row>
    <row r="23" spans="1:14" ht="15" x14ac:dyDescent="0.25">
      <c r="A23" s="84" t="s">
        <v>90</v>
      </c>
      <c r="B23" s="513">
        <v>1</v>
      </c>
      <c r="C23" s="514">
        <v>1</v>
      </c>
      <c r="D23" s="514">
        <v>1</v>
      </c>
      <c r="E23" s="514">
        <v>0</v>
      </c>
      <c r="F23" s="515">
        <v>0</v>
      </c>
      <c r="G23" s="514">
        <v>0</v>
      </c>
      <c r="H23" s="516">
        <v>0</v>
      </c>
      <c r="I23" s="514">
        <v>0</v>
      </c>
      <c r="J23" s="514">
        <v>0</v>
      </c>
      <c r="K23" s="514">
        <v>0</v>
      </c>
      <c r="L23" s="554">
        <v>1</v>
      </c>
      <c r="M23" s="555">
        <v>1</v>
      </c>
      <c r="N23" s="556">
        <v>0</v>
      </c>
    </row>
    <row r="24" spans="1:14" ht="15" x14ac:dyDescent="0.25">
      <c r="A24" s="84" t="s">
        <v>91</v>
      </c>
      <c r="B24" s="513" t="s">
        <v>420</v>
      </c>
      <c r="C24" s="514" t="s">
        <v>420</v>
      </c>
      <c r="D24" s="514" t="s">
        <v>420</v>
      </c>
      <c r="E24" s="514" t="s">
        <v>420</v>
      </c>
      <c r="F24" s="515" t="s">
        <v>420</v>
      </c>
      <c r="G24" s="514" t="s">
        <v>420</v>
      </c>
      <c r="H24" s="516" t="s">
        <v>420</v>
      </c>
      <c r="I24" s="514" t="s">
        <v>420</v>
      </c>
      <c r="J24" s="514" t="s">
        <v>420</v>
      </c>
      <c r="K24" s="514" t="s">
        <v>420</v>
      </c>
      <c r="L24" s="554" t="s">
        <v>420</v>
      </c>
      <c r="M24" s="555" t="s">
        <v>420</v>
      </c>
      <c r="N24" s="556" t="s">
        <v>420</v>
      </c>
    </row>
    <row r="25" spans="1:14" ht="15" x14ac:dyDescent="0.25">
      <c r="A25" s="84" t="s">
        <v>92</v>
      </c>
      <c r="B25" s="513" t="s">
        <v>420</v>
      </c>
      <c r="C25" s="514" t="s">
        <v>420</v>
      </c>
      <c r="D25" s="514" t="s">
        <v>420</v>
      </c>
      <c r="E25" s="514" t="s">
        <v>420</v>
      </c>
      <c r="F25" s="515" t="s">
        <v>420</v>
      </c>
      <c r="G25" s="514" t="s">
        <v>420</v>
      </c>
      <c r="H25" s="516" t="s">
        <v>420</v>
      </c>
      <c r="I25" s="514" t="s">
        <v>420</v>
      </c>
      <c r="J25" s="514" t="s">
        <v>420</v>
      </c>
      <c r="K25" s="514" t="s">
        <v>420</v>
      </c>
      <c r="L25" s="554" t="s">
        <v>420</v>
      </c>
      <c r="M25" s="555" t="s">
        <v>420</v>
      </c>
      <c r="N25" s="556" t="s">
        <v>420</v>
      </c>
    </row>
    <row r="26" spans="1:14" ht="15" x14ac:dyDescent="0.25">
      <c r="A26" s="84" t="s">
        <v>93</v>
      </c>
      <c r="B26" s="513" t="s">
        <v>420</v>
      </c>
      <c r="C26" s="514" t="s">
        <v>420</v>
      </c>
      <c r="D26" s="514" t="s">
        <v>420</v>
      </c>
      <c r="E26" s="514" t="s">
        <v>420</v>
      </c>
      <c r="F26" s="515" t="s">
        <v>420</v>
      </c>
      <c r="G26" s="514" t="s">
        <v>420</v>
      </c>
      <c r="H26" s="516" t="s">
        <v>420</v>
      </c>
      <c r="I26" s="514" t="s">
        <v>420</v>
      </c>
      <c r="J26" s="514" t="s">
        <v>420</v>
      </c>
      <c r="K26" s="514" t="s">
        <v>420</v>
      </c>
      <c r="L26" s="554" t="s">
        <v>420</v>
      </c>
      <c r="M26" s="555" t="s">
        <v>420</v>
      </c>
      <c r="N26" s="556" t="s">
        <v>420</v>
      </c>
    </row>
    <row r="27" spans="1:14" ht="20.399999999999999" x14ac:dyDescent="0.25">
      <c r="A27" s="84" t="s">
        <v>94</v>
      </c>
      <c r="B27" s="513">
        <v>1</v>
      </c>
      <c r="C27" s="514">
        <v>43</v>
      </c>
      <c r="D27" s="514">
        <v>42</v>
      </c>
      <c r="E27" s="514">
        <v>1</v>
      </c>
      <c r="F27" s="515">
        <v>0</v>
      </c>
      <c r="G27" s="514">
        <v>0</v>
      </c>
      <c r="H27" s="516">
        <v>0</v>
      </c>
      <c r="I27" s="514">
        <v>0</v>
      </c>
      <c r="J27" s="514">
        <v>0</v>
      </c>
      <c r="K27" s="514">
        <v>0</v>
      </c>
      <c r="L27" s="554">
        <v>43</v>
      </c>
      <c r="M27" s="555">
        <v>42</v>
      </c>
      <c r="N27" s="556">
        <v>1</v>
      </c>
    </row>
    <row r="28" spans="1:14" ht="15" x14ac:dyDescent="0.25">
      <c r="A28" s="84" t="s">
        <v>95</v>
      </c>
      <c r="B28" s="513" t="s">
        <v>420</v>
      </c>
      <c r="C28" s="514" t="s">
        <v>420</v>
      </c>
      <c r="D28" s="514" t="s">
        <v>420</v>
      </c>
      <c r="E28" s="514" t="s">
        <v>420</v>
      </c>
      <c r="F28" s="515" t="s">
        <v>420</v>
      </c>
      <c r="G28" s="514" t="s">
        <v>420</v>
      </c>
      <c r="H28" s="516" t="s">
        <v>420</v>
      </c>
      <c r="I28" s="514" t="s">
        <v>420</v>
      </c>
      <c r="J28" s="514" t="s">
        <v>420</v>
      </c>
      <c r="K28" s="514" t="s">
        <v>420</v>
      </c>
      <c r="L28" s="554" t="s">
        <v>420</v>
      </c>
      <c r="M28" s="555" t="s">
        <v>420</v>
      </c>
      <c r="N28" s="556" t="s">
        <v>420</v>
      </c>
    </row>
    <row r="29" spans="1:14" ht="15" x14ac:dyDescent="0.25">
      <c r="A29" s="84" t="s">
        <v>96</v>
      </c>
      <c r="B29" s="513">
        <v>1</v>
      </c>
      <c r="C29" s="514">
        <v>4</v>
      </c>
      <c r="D29" s="514">
        <v>2</v>
      </c>
      <c r="E29" s="514">
        <v>2</v>
      </c>
      <c r="F29" s="515">
        <v>0</v>
      </c>
      <c r="G29" s="514">
        <v>0</v>
      </c>
      <c r="H29" s="516">
        <v>0</v>
      </c>
      <c r="I29" s="514">
        <v>0</v>
      </c>
      <c r="J29" s="514">
        <v>0</v>
      </c>
      <c r="K29" s="514">
        <v>0</v>
      </c>
      <c r="L29" s="554">
        <v>4</v>
      </c>
      <c r="M29" s="555">
        <v>2</v>
      </c>
      <c r="N29" s="556">
        <v>2</v>
      </c>
    </row>
    <row r="30" spans="1:14" ht="20.399999999999999" x14ac:dyDescent="0.25">
      <c r="A30" s="84" t="s">
        <v>97</v>
      </c>
      <c r="B30" s="513">
        <v>1</v>
      </c>
      <c r="C30" s="514">
        <v>1</v>
      </c>
      <c r="D30" s="514">
        <v>0</v>
      </c>
      <c r="E30" s="514">
        <v>1</v>
      </c>
      <c r="F30" s="515">
        <v>0</v>
      </c>
      <c r="G30" s="514">
        <v>0</v>
      </c>
      <c r="H30" s="516">
        <v>0</v>
      </c>
      <c r="I30" s="514">
        <v>0</v>
      </c>
      <c r="J30" s="514">
        <v>0</v>
      </c>
      <c r="K30" s="514">
        <v>0</v>
      </c>
      <c r="L30" s="554">
        <v>1</v>
      </c>
      <c r="M30" s="555">
        <v>0</v>
      </c>
      <c r="N30" s="556">
        <v>1</v>
      </c>
    </row>
    <row r="31" spans="1:14" ht="15" x14ac:dyDescent="0.25">
      <c r="A31" s="84" t="s">
        <v>98</v>
      </c>
      <c r="B31" s="513" t="s">
        <v>420</v>
      </c>
      <c r="C31" s="514" t="s">
        <v>420</v>
      </c>
      <c r="D31" s="514" t="s">
        <v>420</v>
      </c>
      <c r="E31" s="514" t="s">
        <v>420</v>
      </c>
      <c r="F31" s="515" t="s">
        <v>420</v>
      </c>
      <c r="G31" s="514" t="s">
        <v>420</v>
      </c>
      <c r="H31" s="516" t="s">
        <v>420</v>
      </c>
      <c r="I31" s="514" t="s">
        <v>420</v>
      </c>
      <c r="J31" s="514" t="s">
        <v>420</v>
      </c>
      <c r="K31" s="514" t="s">
        <v>420</v>
      </c>
      <c r="L31" s="554" t="s">
        <v>420</v>
      </c>
      <c r="M31" s="555" t="s">
        <v>420</v>
      </c>
      <c r="N31" s="556" t="s">
        <v>420</v>
      </c>
    </row>
    <row r="32" spans="1:14" ht="15" x14ac:dyDescent="0.25">
      <c r="A32" s="84" t="s">
        <v>99</v>
      </c>
      <c r="B32" s="513" t="s">
        <v>420</v>
      </c>
      <c r="C32" s="514" t="s">
        <v>420</v>
      </c>
      <c r="D32" s="514" t="s">
        <v>420</v>
      </c>
      <c r="E32" s="514" t="s">
        <v>420</v>
      </c>
      <c r="F32" s="515" t="s">
        <v>420</v>
      </c>
      <c r="G32" s="514" t="s">
        <v>420</v>
      </c>
      <c r="H32" s="516" t="s">
        <v>420</v>
      </c>
      <c r="I32" s="514" t="s">
        <v>420</v>
      </c>
      <c r="J32" s="514" t="s">
        <v>420</v>
      </c>
      <c r="K32" s="514" t="s">
        <v>420</v>
      </c>
      <c r="L32" s="554" t="s">
        <v>420</v>
      </c>
      <c r="M32" s="555" t="s">
        <v>420</v>
      </c>
      <c r="N32" s="556" t="s">
        <v>420</v>
      </c>
    </row>
    <row r="33" spans="1:14" ht="15" x14ac:dyDescent="0.25">
      <c r="A33" s="84" t="s">
        <v>100</v>
      </c>
      <c r="B33" s="513" t="s">
        <v>420</v>
      </c>
      <c r="C33" s="514" t="s">
        <v>420</v>
      </c>
      <c r="D33" s="514" t="s">
        <v>420</v>
      </c>
      <c r="E33" s="514" t="s">
        <v>420</v>
      </c>
      <c r="F33" s="515" t="s">
        <v>420</v>
      </c>
      <c r="G33" s="514" t="s">
        <v>420</v>
      </c>
      <c r="H33" s="516" t="s">
        <v>420</v>
      </c>
      <c r="I33" s="514" t="s">
        <v>420</v>
      </c>
      <c r="J33" s="514" t="s">
        <v>420</v>
      </c>
      <c r="K33" s="514" t="s">
        <v>420</v>
      </c>
      <c r="L33" s="554" t="s">
        <v>420</v>
      </c>
      <c r="M33" s="555" t="s">
        <v>420</v>
      </c>
      <c r="N33" s="556" t="s">
        <v>420</v>
      </c>
    </row>
    <row r="34" spans="1:14" ht="15" x14ac:dyDescent="0.25">
      <c r="A34" s="84" t="s">
        <v>101</v>
      </c>
      <c r="B34" s="513" t="s">
        <v>420</v>
      </c>
      <c r="C34" s="514" t="s">
        <v>420</v>
      </c>
      <c r="D34" s="514" t="s">
        <v>420</v>
      </c>
      <c r="E34" s="514" t="s">
        <v>420</v>
      </c>
      <c r="F34" s="515" t="s">
        <v>420</v>
      </c>
      <c r="G34" s="514" t="s">
        <v>420</v>
      </c>
      <c r="H34" s="516" t="s">
        <v>420</v>
      </c>
      <c r="I34" s="514" t="s">
        <v>420</v>
      </c>
      <c r="J34" s="514" t="s">
        <v>420</v>
      </c>
      <c r="K34" s="514" t="s">
        <v>420</v>
      </c>
      <c r="L34" s="554" t="s">
        <v>420</v>
      </c>
      <c r="M34" s="555" t="s">
        <v>420</v>
      </c>
      <c r="N34" s="556" t="s">
        <v>420</v>
      </c>
    </row>
    <row r="35" spans="1:14" ht="15" x14ac:dyDescent="0.25">
      <c r="A35" s="352" t="s">
        <v>102</v>
      </c>
      <c r="B35" s="513" t="s">
        <v>420</v>
      </c>
      <c r="C35" s="514" t="s">
        <v>420</v>
      </c>
      <c r="D35" s="514" t="s">
        <v>420</v>
      </c>
      <c r="E35" s="514" t="s">
        <v>420</v>
      </c>
      <c r="F35" s="515" t="s">
        <v>420</v>
      </c>
      <c r="G35" s="514" t="s">
        <v>420</v>
      </c>
      <c r="H35" s="516" t="s">
        <v>420</v>
      </c>
      <c r="I35" s="514" t="s">
        <v>420</v>
      </c>
      <c r="J35" s="514" t="s">
        <v>420</v>
      </c>
      <c r="K35" s="514" t="s">
        <v>420</v>
      </c>
      <c r="L35" s="554" t="s">
        <v>420</v>
      </c>
      <c r="M35" s="555" t="s">
        <v>420</v>
      </c>
      <c r="N35" s="556" t="s">
        <v>420</v>
      </c>
    </row>
    <row r="36" spans="1:14" ht="20.399999999999999" x14ac:dyDescent="0.25">
      <c r="A36" s="84" t="s">
        <v>103</v>
      </c>
      <c r="B36" s="513">
        <v>1</v>
      </c>
      <c r="C36" s="514">
        <v>2</v>
      </c>
      <c r="D36" s="514">
        <v>2</v>
      </c>
      <c r="E36" s="514">
        <v>0</v>
      </c>
      <c r="F36" s="515">
        <v>0</v>
      </c>
      <c r="G36" s="514">
        <v>0</v>
      </c>
      <c r="H36" s="516">
        <v>0</v>
      </c>
      <c r="I36" s="514">
        <v>0</v>
      </c>
      <c r="J36" s="514">
        <v>0</v>
      </c>
      <c r="K36" s="514">
        <v>0</v>
      </c>
      <c r="L36" s="554">
        <v>2</v>
      </c>
      <c r="M36" s="555">
        <v>2</v>
      </c>
      <c r="N36" s="556">
        <v>0</v>
      </c>
    </row>
    <row r="37" spans="1:14" ht="20.399999999999999" x14ac:dyDescent="0.25">
      <c r="A37" s="84" t="s">
        <v>104</v>
      </c>
      <c r="B37" s="513">
        <v>4</v>
      </c>
      <c r="C37" s="514">
        <v>100</v>
      </c>
      <c r="D37" s="514">
        <v>55</v>
      </c>
      <c r="E37" s="514">
        <v>45</v>
      </c>
      <c r="F37" s="515">
        <v>3</v>
      </c>
      <c r="G37" s="514">
        <v>0</v>
      </c>
      <c r="H37" s="516">
        <v>3</v>
      </c>
      <c r="I37" s="514">
        <v>0</v>
      </c>
      <c r="J37" s="514">
        <v>0</v>
      </c>
      <c r="K37" s="514">
        <v>0</v>
      </c>
      <c r="L37" s="554">
        <v>103</v>
      </c>
      <c r="M37" s="555">
        <v>55</v>
      </c>
      <c r="N37" s="556">
        <v>48</v>
      </c>
    </row>
    <row r="38" spans="1:14" ht="20.399999999999999" x14ac:dyDescent="0.25">
      <c r="A38" s="84" t="s">
        <v>105</v>
      </c>
      <c r="B38" s="513" t="s">
        <v>420</v>
      </c>
      <c r="C38" s="514" t="s">
        <v>420</v>
      </c>
      <c r="D38" s="514" t="s">
        <v>420</v>
      </c>
      <c r="E38" s="514" t="s">
        <v>420</v>
      </c>
      <c r="F38" s="515" t="s">
        <v>420</v>
      </c>
      <c r="G38" s="514" t="s">
        <v>420</v>
      </c>
      <c r="H38" s="516" t="s">
        <v>420</v>
      </c>
      <c r="I38" s="514" t="s">
        <v>420</v>
      </c>
      <c r="J38" s="514" t="s">
        <v>420</v>
      </c>
      <c r="K38" s="514" t="s">
        <v>420</v>
      </c>
      <c r="L38" s="554" t="s">
        <v>420</v>
      </c>
      <c r="M38" s="555" t="s">
        <v>420</v>
      </c>
      <c r="N38" s="556" t="s">
        <v>420</v>
      </c>
    </row>
    <row r="39" spans="1:14" ht="15" x14ac:dyDescent="0.25">
      <c r="A39" s="84" t="s">
        <v>106</v>
      </c>
      <c r="B39" s="513">
        <v>1</v>
      </c>
      <c r="C39" s="514">
        <v>0</v>
      </c>
      <c r="D39" s="514">
        <v>0</v>
      </c>
      <c r="E39" s="514">
        <v>0</v>
      </c>
      <c r="F39" s="515">
        <v>0</v>
      </c>
      <c r="G39" s="514">
        <v>0</v>
      </c>
      <c r="H39" s="516">
        <v>0</v>
      </c>
      <c r="I39" s="514">
        <v>4</v>
      </c>
      <c r="J39" s="514">
        <v>1</v>
      </c>
      <c r="K39" s="514">
        <v>3</v>
      </c>
      <c r="L39" s="554">
        <v>4</v>
      </c>
      <c r="M39" s="555">
        <v>1</v>
      </c>
      <c r="N39" s="556">
        <v>3</v>
      </c>
    </row>
    <row r="40" spans="1:14" ht="20.399999999999999" x14ac:dyDescent="0.25">
      <c r="A40" s="84" t="s">
        <v>107</v>
      </c>
      <c r="B40" s="513" t="s">
        <v>420</v>
      </c>
      <c r="C40" s="514" t="s">
        <v>420</v>
      </c>
      <c r="D40" s="514" t="s">
        <v>420</v>
      </c>
      <c r="E40" s="514" t="s">
        <v>420</v>
      </c>
      <c r="F40" s="515" t="s">
        <v>420</v>
      </c>
      <c r="G40" s="514" t="s">
        <v>420</v>
      </c>
      <c r="H40" s="516" t="s">
        <v>420</v>
      </c>
      <c r="I40" s="514" t="s">
        <v>420</v>
      </c>
      <c r="J40" s="514" t="s">
        <v>420</v>
      </c>
      <c r="K40" s="514" t="s">
        <v>420</v>
      </c>
      <c r="L40" s="554" t="s">
        <v>420</v>
      </c>
      <c r="M40" s="555" t="s">
        <v>420</v>
      </c>
      <c r="N40" s="556" t="s">
        <v>420</v>
      </c>
    </row>
    <row r="41" spans="1:14" ht="20.399999999999999" x14ac:dyDescent="0.25">
      <c r="A41" s="84" t="s">
        <v>108</v>
      </c>
      <c r="B41" s="513">
        <v>1</v>
      </c>
      <c r="C41" s="514">
        <v>7</v>
      </c>
      <c r="D41" s="514">
        <v>2</v>
      </c>
      <c r="E41" s="514">
        <v>5</v>
      </c>
      <c r="F41" s="515">
        <v>0</v>
      </c>
      <c r="G41" s="514">
        <v>0</v>
      </c>
      <c r="H41" s="516">
        <v>0</v>
      </c>
      <c r="I41" s="514">
        <v>0</v>
      </c>
      <c r="J41" s="514">
        <v>0</v>
      </c>
      <c r="K41" s="514">
        <v>0</v>
      </c>
      <c r="L41" s="554">
        <v>7</v>
      </c>
      <c r="M41" s="555">
        <v>2</v>
      </c>
      <c r="N41" s="556">
        <v>5</v>
      </c>
    </row>
    <row r="42" spans="1:14" ht="15" x14ac:dyDescent="0.25">
      <c r="A42" s="84" t="s">
        <v>109</v>
      </c>
      <c r="B42" s="513">
        <v>1</v>
      </c>
      <c r="C42" s="514">
        <v>1</v>
      </c>
      <c r="D42" s="514">
        <v>0</v>
      </c>
      <c r="E42" s="514">
        <v>1</v>
      </c>
      <c r="F42" s="515">
        <v>0</v>
      </c>
      <c r="G42" s="514">
        <v>0</v>
      </c>
      <c r="H42" s="516">
        <v>0</v>
      </c>
      <c r="I42" s="514">
        <v>0</v>
      </c>
      <c r="J42" s="514">
        <v>0</v>
      </c>
      <c r="K42" s="514">
        <v>0</v>
      </c>
      <c r="L42" s="554">
        <v>1</v>
      </c>
      <c r="M42" s="555">
        <v>0</v>
      </c>
      <c r="N42" s="556">
        <v>1</v>
      </c>
    </row>
    <row r="43" spans="1:14" ht="30.6" x14ac:dyDescent="0.25">
      <c r="A43" s="84" t="s">
        <v>110</v>
      </c>
      <c r="B43" s="513" t="s">
        <v>420</v>
      </c>
      <c r="C43" s="514" t="s">
        <v>420</v>
      </c>
      <c r="D43" s="514" t="s">
        <v>420</v>
      </c>
      <c r="E43" s="514" t="s">
        <v>420</v>
      </c>
      <c r="F43" s="515" t="s">
        <v>420</v>
      </c>
      <c r="G43" s="514" t="s">
        <v>420</v>
      </c>
      <c r="H43" s="516" t="s">
        <v>420</v>
      </c>
      <c r="I43" s="514" t="s">
        <v>420</v>
      </c>
      <c r="J43" s="514" t="s">
        <v>420</v>
      </c>
      <c r="K43" s="514" t="s">
        <v>420</v>
      </c>
      <c r="L43" s="554" t="s">
        <v>420</v>
      </c>
      <c r="M43" s="555" t="s">
        <v>420</v>
      </c>
      <c r="N43" s="556" t="s">
        <v>420</v>
      </c>
    </row>
    <row r="44" spans="1:14" ht="20.399999999999999" x14ac:dyDescent="0.25">
      <c r="A44" s="85" t="s">
        <v>111</v>
      </c>
      <c r="B44" s="520" t="s">
        <v>420</v>
      </c>
      <c r="C44" s="521" t="s">
        <v>420</v>
      </c>
      <c r="D44" s="521" t="s">
        <v>420</v>
      </c>
      <c r="E44" s="521" t="s">
        <v>420</v>
      </c>
      <c r="F44" s="522" t="s">
        <v>420</v>
      </c>
      <c r="G44" s="521" t="s">
        <v>420</v>
      </c>
      <c r="H44" s="523" t="s">
        <v>420</v>
      </c>
      <c r="I44" s="521" t="s">
        <v>420</v>
      </c>
      <c r="J44" s="521" t="s">
        <v>420</v>
      </c>
      <c r="K44" s="521" t="s">
        <v>420</v>
      </c>
      <c r="L44" s="557" t="s">
        <v>420</v>
      </c>
      <c r="M44" s="558" t="s">
        <v>420</v>
      </c>
      <c r="N44" s="559" t="s">
        <v>420</v>
      </c>
    </row>
    <row r="45" spans="1:14" ht="21.75" customHeight="1" x14ac:dyDescent="0.25">
      <c r="A45" s="146" t="s">
        <v>424</v>
      </c>
      <c r="B45" s="147">
        <v>36</v>
      </c>
      <c r="C45" s="148">
        <v>1950</v>
      </c>
      <c r="D45" s="148">
        <v>1704</v>
      </c>
      <c r="E45" s="148">
        <v>246</v>
      </c>
      <c r="F45" s="152">
        <v>28</v>
      </c>
      <c r="G45" s="148">
        <v>17</v>
      </c>
      <c r="H45" s="153">
        <v>11</v>
      </c>
      <c r="I45" s="148">
        <v>32</v>
      </c>
      <c r="J45" s="148">
        <v>18</v>
      </c>
      <c r="K45" s="148">
        <v>14</v>
      </c>
      <c r="L45" s="152">
        <v>2010</v>
      </c>
      <c r="M45" s="148">
        <v>1739</v>
      </c>
      <c r="N45" s="153">
        <v>271</v>
      </c>
    </row>
    <row r="61" spans="1:10" x14ac:dyDescent="0.25">
      <c r="A61" s="6" t="s">
        <v>54</v>
      </c>
      <c r="B61" s="18"/>
      <c r="J61" s="6" t="s">
        <v>32</v>
      </c>
    </row>
    <row r="62" spans="1:10" ht="15" x14ac:dyDescent="0.25">
      <c r="A62" s="453" t="s">
        <v>492</v>
      </c>
      <c r="B62" s="18"/>
    </row>
  </sheetData>
  <hyperlinks>
    <hyperlink ref="A62" r:id="rId1" display="http://www.euskadi.eus/web01-a2langiz/es/contenidos/informacion/estadisticastrabajo/es_esttraba/index.shtml" xr:uid="{00000000-0004-0000-0A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0"/>
  <sheetViews>
    <sheetView showGridLines="0" showZeros="0" zoomScaleNormal="100" workbookViewId="0">
      <selection sqref="A1:N40"/>
    </sheetView>
  </sheetViews>
  <sheetFormatPr baseColWidth="10" defaultColWidth="9.109375" defaultRowHeight="13.2" x14ac:dyDescent="0.25"/>
  <cols>
    <col min="1" max="1" width="36.44140625" customWidth="1"/>
    <col min="2" max="2" width="8.5546875" customWidth="1"/>
    <col min="3" max="3" width="11.6640625" customWidth="1"/>
    <col min="4" max="4" width="10.88671875" bestFit="1" customWidth="1"/>
    <col min="5" max="5" width="10" bestFit="1" customWidth="1"/>
    <col min="6" max="6" width="10" customWidth="1"/>
    <col min="7" max="8" width="8.6640625" bestFit="1" customWidth="1"/>
    <col min="9" max="9" width="9.33203125" customWidth="1"/>
    <col min="10" max="10" width="7.6640625" customWidth="1"/>
    <col min="11" max="11" width="7.44140625" customWidth="1"/>
    <col min="12" max="12" width="10" bestFit="1" customWidth="1"/>
    <col min="13" max="13" width="9.6640625" customWidth="1"/>
    <col min="14" max="14" width="10.5546875" customWidth="1"/>
  </cols>
  <sheetData>
    <row r="1" spans="1:14" ht="15.6" x14ac:dyDescent="0.3">
      <c r="A1" s="33" t="s">
        <v>534</v>
      </c>
      <c r="M1" s="2"/>
      <c r="N1" s="2"/>
    </row>
    <row r="2" spans="1:14" ht="15.6" x14ac:dyDescent="0.3">
      <c r="A2" s="354" t="s">
        <v>535</v>
      </c>
      <c r="M2" s="2"/>
      <c r="N2" s="459" t="s">
        <v>541</v>
      </c>
    </row>
    <row r="3" spans="1:14" x14ac:dyDescent="0.25">
      <c r="A3" s="181" t="s">
        <v>112</v>
      </c>
      <c r="B3" s="224" t="s">
        <v>2</v>
      </c>
      <c r="C3" s="225" t="s">
        <v>3</v>
      </c>
      <c r="D3" s="216" t="s">
        <v>9</v>
      </c>
      <c r="E3" s="207" t="s">
        <v>10</v>
      </c>
      <c r="F3" s="224" t="s">
        <v>6</v>
      </c>
      <c r="G3" s="216" t="s">
        <v>9</v>
      </c>
      <c r="H3" s="216" t="s">
        <v>10</v>
      </c>
      <c r="I3" s="226" t="s">
        <v>7</v>
      </c>
      <c r="J3" s="216" t="s">
        <v>9</v>
      </c>
      <c r="K3" s="207" t="s">
        <v>10</v>
      </c>
      <c r="L3" s="224" t="s">
        <v>8</v>
      </c>
      <c r="M3" s="216" t="s">
        <v>9</v>
      </c>
      <c r="N3" s="216" t="s">
        <v>10</v>
      </c>
    </row>
    <row r="4" spans="1:14" x14ac:dyDescent="0.25">
      <c r="A4" s="189" t="s">
        <v>113</v>
      </c>
      <c r="B4" s="227" t="s">
        <v>13</v>
      </c>
      <c r="C4" s="228" t="s">
        <v>14</v>
      </c>
      <c r="D4" s="221" t="s">
        <v>20</v>
      </c>
      <c r="E4" s="223" t="s">
        <v>123</v>
      </c>
      <c r="F4" s="227" t="s">
        <v>17</v>
      </c>
      <c r="G4" s="221" t="s">
        <v>20</v>
      </c>
      <c r="H4" s="221" t="s">
        <v>123</v>
      </c>
      <c r="I4" s="229" t="s">
        <v>18</v>
      </c>
      <c r="J4" s="221" t="s">
        <v>20</v>
      </c>
      <c r="K4" s="223" t="s">
        <v>123</v>
      </c>
      <c r="L4" s="227" t="s">
        <v>19</v>
      </c>
      <c r="M4" s="221" t="s">
        <v>20</v>
      </c>
      <c r="N4" s="218" t="s">
        <v>21</v>
      </c>
    </row>
    <row r="5" spans="1:14" ht="15" x14ac:dyDescent="0.25">
      <c r="A5" s="22" t="s">
        <v>114</v>
      </c>
      <c r="B5" s="560">
        <v>8</v>
      </c>
      <c r="C5" s="561">
        <v>909</v>
      </c>
      <c r="D5" s="561">
        <v>853</v>
      </c>
      <c r="E5" s="561">
        <v>56</v>
      </c>
      <c r="F5" s="562">
        <v>30</v>
      </c>
      <c r="G5" s="561">
        <v>29</v>
      </c>
      <c r="H5" s="563">
        <v>1</v>
      </c>
      <c r="I5" s="561">
        <v>21</v>
      </c>
      <c r="J5" s="561">
        <v>13</v>
      </c>
      <c r="K5" s="561">
        <v>8</v>
      </c>
      <c r="L5" s="562">
        <v>960</v>
      </c>
      <c r="M5" s="561">
        <v>895</v>
      </c>
      <c r="N5" s="563">
        <v>65</v>
      </c>
    </row>
    <row r="6" spans="1:14" ht="15" x14ac:dyDescent="0.25">
      <c r="A6" s="22" t="s">
        <v>115</v>
      </c>
      <c r="B6" s="560">
        <v>1</v>
      </c>
      <c r="C6" s="561">
        <v>5</v>
      </c>
      <c r="D6" s="561">
        <v>0</v>
      </c>
      <c r="E6" s="561">
        <v>5</v>
      </c>
      <c r="F6" s="562">
        <v>0</v>
      </c>
      <c r="G6" s="561">
        <v>0</v>
      </c>
      <c r="H6" s="563">
        <v>0</v>
      </c>
      <c r="I6" s="561">
        <v>0</v>
      </c>
      <c r="J6" s="561">
        <v>0</v>
      </c>
      <c r="K6" s="561">
        <v>0</v>
      </c>
      <c r="L6" s="562">
        <v>5</v>
      </c>
      <c r="M6" s="561">
        <v>0</v>
      </c>
      <c r="N6" s="563">
        <v>5</v>
      </c>
    </row>
    <row r="7" spans="1:14" ht="15" x14ac:dyDescent="0.25">
      <c r="A7" s="22" t="s">
        <v>116</v>
      </c>
      <c r="B7" s="560">
        <v>0</v>
      </c>
      <c r="C7" s="561">
        <v>0</v>
      </c>
      <c r="D7" s="561">
        <v>0</v>
      </c>
      <c r="E7" s="561">
        <v>0</v>
      </c>
      <c r="F7" s="562">
        <v>0</v>
      </c>
      <c r="G7" s="561">
        <v>0</v>
      </c>
      <c r="H7" s="563">
        <v>0</v>
      </c>
      <c r="I7" s="561">
        <v>0</v>
      </c>
      <c r="J7" s="561">
        <v>0</v>
      </c>
      <c r="K7" s="561">
        <v>0</v>
      </c>
      <c r="L7" s="562">
        <v>0</v>
      </c>
      <c r="M7" s="561">
        <v>0</v>
      </c>
      <c r="N7" s="563">
        <v>0</v>
      </c>
    </row>
    <row r="8" spans="1:14" ht="15" x14ac:dyDescent="0.25">
      <c r="A8" s="22" t="s">
        <v>117</v>
      </c>
      <c r="B8" s="560">
        <v>4</v>
      </c>
      <c r="C8" s="561">
        <v>196</v>
      </c>
      <c r="D8" s="561">
        <v>185</v>
      </c>
      <c r="E8" s="561">
        <v>11</v>
      </c>
      <c r="F8" s="562">
        <v>5</v>
      </c>
      <c r="G8" s="561">
        <v>4</v>
      </c>
      <c r="H8" s="563">
        <v>1</v>
      </c>
      <c r="I8" s="561">
        <v>14</v>
      </c>
      <c r="J8" s="561">
        <v>14</v>
      </c>
      <c r="K8" s="561">
        <v>0</v>
      </c>
      <c r="L8" s="562">
        <v>215</v>
      </c>
      <c r="M8" s="561">
        <v>203</v>
      </c>
      <c r="N8" s="563">
        <v>12</v>
      </c>
    </row>
    <row r="9" spans="1:14" ht="15" x14ac:dyDescent="0.25">
      <c r="A9" s="22" t="s">
        <v>118</v>
      </c>
      <c r="B9" s="560">
        <v>0</v>
      </c>
      <c r="C9" s="561">
        <v>0</v>
      </c>
      <c r="D9" s="561">
        <v>0</v>
      </c>
      <c r="E9" s="561">
        <v>0</v>
      </c>
      <c r="F9" s="562">
        <v>0</v>
      </c>
      <c r="G9" s="561">
        <v>0</v>
      </c>
      <c r="H9" s="563">
        <v>0</v>
      </c>
      <c r="I9" s="561">
        <v>0</v>
      </c>
      <c r="J9" s="561">
        <v>0</v>
      </c>
      <c r="K9" s="561">
        <v>0</v>
      </c>
      <c r="L9" s="562">
        <v>0</v>
      </c>
      <c r="M9" s="561">
        <v>0</v>
      </c>
      <c r="N9" s="563">
        <v>0</v>
      </c>
    </row>
    <row r="10" spans="1:14" ht="15" x14ac:dyDescent="0.25">
      <c r="A10" s="22" t="s">
        <v>119</v>
      </c>
      <c r="B10" s="560">
        <v>0</v>
      </c>
      <c r="C10" s="561">
        <v>0</v>
      </c>
      <c r="D10" s="561">
        <v>0</v>
      </c>
      <c r="E10" s="561">
        <v>0</v>
      </c>
      <c r="F10" s="562">
        <v>0</v>
      </c>
      <c r="G10" s="561">
        <v>0</v>
      </c>
      <c r="H10" s="563">
        <v>0</v>
      </c>
      <c r="I10" s="561">
        <v>0</v>
      </c>
      <c r="J10" s="561">
        <v>0</v>
      </c>
      <c r="K10" s="561">
        <v>0</v>
      </c>
      <c r="L10" s="562">
        <v>0</v>
      </c>
      <c r="M10" s="561">
        <v>0</v>
      </c>
      <c r="N10" s="563">
        <v>0</v>
      </c>
    </row>
    <row r="11" spans="1:14" ht="15.6" x14ac:dyDescent="0.3">
      <c r="A11" s="292" t="s">
        <v>120</v>
      </c>
      <c r="B11" s="564">
        <v>13</v>
      </c>
      <c r="C11" s="565">
        <v>1110</v>
      </c>
      <c r="D11" s="565">
        <v>1038</v>
      </c>
      <c r="E11" s="565">
        <v>72</v>
      </c>
      <c r="F11" s="566">
        <v>35</v>
      </c>
      <c r="G11" s="565">
        <v>33</v>
      </c>
      <c r="H11" s="567">
        <v>2</v>
      </c>
      <c r="I11" s="565">
        <v>35</v>
      </c>
      <c r="J11" s="565">
        <v>27</v>
      </c>
      <c r="K11" s="565">
        <v>8</v>
      </c>
      <c r="L11" s="566">
        <v>1180</v>
      </c>
      <c r="M11" s="565">
        <v>1098</v>
      </c>
      <c r="N11" s="567">
        <v>82</v>
      </c>
    </row>
    <row r="12" spans="1:14" ht="15" x14ac:dyDescent="0.25">
      <c r="A12" s="89" t="s">
        <v>114</v>
      </c>
      <c r="B12" s="568">
        <v>12</v>
      </c>
      <c r="C12" s="569">
        <v>223</v>
      </c>
      <c r="D12" s="569">
        <v>177</v>
      </c>
      <c r="E12" s="569">
        <v>46</v>
      </c>
      <c r="F12" s="570">
        <v>20</v>
      </c>
      <c r="G12" s="569">
        <v>11</v>
      </c>
      <c r="H12" s="571">
        <v>9</v>
      </c>
      <c r="I12" s="569">
        <v>0</v>
      </c>
      <c r="J12" s="569">
        <v>0</v>
      </c>
      <c r="K12" s="569">
        <v>0</v>
      </c>
      <c r="L12" s="570">
        <v>243</v>
      </c>
      <c r="M12" s="569">
        <v>188</v>
      </c>
      <c r="N12" s="571">
        <v>55</v>
      </c>
    </row>
    <row r="13" spans="1:14" ht="15" x14ac:dyDescent="0.25">
      <c r="A13" s="22" t="s">
        <v>115</v>
      </c>
      <c r="B13" s="560">
        <v>3</v>
      </c>
      <c r="C13" s="561">
        <v>7</v>
      </c>
      <c r="D13" s="561">
        <v>6</v>
      </c>
      <c r="E13" s="561">
        <v>1</v>
      </c>
      <c r="F13" s="562">
        <v>0</v>
      </c>
      <c r="G13" s="561">
        <v>0</v>
      </c>
      <c r="H13" s="563">
        <v>0</v>
      </c>
      <c r="I13" s="561">
        <v>8</v>
      </c>
      <c r="J13" s="561">
        <v>7</v>
      </c>
      <c r="K13" s="561">
        <v>1</v>
      </c>
      <c r="L13" s="562">
        <v>15</v>
      </c>
      <c r="M13" s="561">
        <v>13</v>
      </c>
      <c r="N13" s="563">
        <v>2</v>
      </c>
    </row>
    <row r="14" spans="1:14" ht="15" x14ac:dyDescent="0.25">
      <c r="A14" s="22" t="s">
        <v>116</v>
      </c>
      <c r="B14" s="560">
        <v>7</v>
      </c>
      <c r="C14" s="561">
        <v>61</v>
      </c>
      <c r="D14" s="561">
        <v>48</v>
      </c>
      <c r="E14" s="561">
        <v>13</v>
      </c>
      <c r="F14" s="562">
        <v>1</v>
      </c>
      <c r="G14" s="561">
        <v>1</v>
      </c>
      <c r="H14" s="563">
        <v>0</v>
      </c>
      <c r="I14" s="561">
        <v>0</v>
      </c>
      <c r="J14" s="561">
        <v>0</v>
      </c>
      <c r="K14" s="561">
        <v>0</v>
      </c>
      <c r="L14" s="562">
        <v>62</v>
      </c>
      <c r="M14" s="561">
        <v>49</v>
      </c>
      <c r="N14" s="563">
        <v>13</v>
      </c>
    </row>
    <row r="15" spans="1:14" ht="15" x14ac:dyDescent="0.25">
      <c r="A15" s="22" t="s">
        <v>117</v>
      </c>
      <c r="B15" s="560">
        <v>5</v>
      </c>
      <c r="C15" s="561">
        <v>0</v>
      </c>
      <c r="D15" s="561">
        <v>0</v>
      </c>
      <c r="E15" s="561">
        <v>0</v>
      </c>
      <c r="F15" s="562">
        <v>22</v>
      </c>
      <c r="G15" s="561">
        <v>17</v>
      </c>
      <c r="H15" s="563">
        <v>5</v>
      </c>
      <c r="I15" s="561">
        <v>67</v>
      </c>
      <c r="J15" s="561">
        <v>43</v>
      </c>
      <c r="K15" s="561">
        <v>24</v>
      </c>
      <c r="L15" s="562">
        <v>89</v>
      </c>
      <c r="M15" s="561">
        <v>60</v>
      </c>
      <c r="N15" s="563">
        <v>29</v>
      </c>
    </row>
    <row r="16" spans="1:14" ht="15" x14ac:dyDescent="0.25">
      <c r="A16" s="22" t="s">
        <v>118</v>
      </c>
      <c r="B16" s="560">
        <v>0</v>
      </c>
      <c r="C16" s="561">
        <v>0</v>
      </c>
      <c r="D16" s="561">
        <v>0</v>
      </c>
      <c r="E16" s="561">
        <v>0</v>
      </c>
      <c r="F16" s="562">
        <v>0</v>
      </c>
      <c r="G16" s="561">
        <v>0</v>
      </c>
      <c r="H16" s="563">
        <v>0</v>
      </c>
      <c r="I16" s="561">
        <v>0</v>
      </c>
      <c r="J16" s="561">
        <v>0</v>
      </c>
      <c r="K16" s="561">
        <v>0</v>
      </c>
      <c r="L16" s="562">
        <v>0</v>
      </c>
      <c r="M16" s="561">
        <v>0</v>
      </c>
      <c r="N16" s="563">
        <v>0</v>
      </c>
    </row>
    <row r="17" spans="1:14" ht="15" x14ac:dyDescent="0.25">
      <c r="A17" s="22" t="s">
        <v>119</v>
      </c>
      <c r="B17" s="560">
        <v>0</v>
      </c>
      <c r="C17" s="561">
        <v>0</v>
      </c>
      <c r="D17" s="561">
        <v>0</v>
      </c>
      <c r="E17" s="561">
        <v>0</v>
      </c>
      <c r="F17" s="562">
        <v>0</v>
      </c>
      <c r="G17" s="561">
        <v>0</v>
      </c>
      <c r="H17" s="563">
        <v>0</v>
      </c>
      <c r="I17" s="561">
        <v>0</v>
      </c>
      <c r="J17" s="561">
        <v>0</v>
      </c>
      <c r="K17" s="561">
        <v>0</v>
      </c>
      <c r="L17" s="562">
        <v>0</v>
      </c>
      <c r="M17" s="561">
        <v>0</v>
      </c>
      <c r="N17" s="563">
        <v>0</v>
      </c>
    </row>
    <row r="18" spans="1:14" ht="15.6" x14ac:dyDescent="0.3">
      <c r="A18" s="293" t="s">
        <v>121</v>
      </c>
      <c r="B18" s="572">
        <v>27</v>
      </c>
      <c r="C18" s="573">
        <v>291</v>
      </c>
      <c r="D18" s="573">
        <v>231</v>
      </c>
      <c r="E18" s="573">
        <v>60</v>
      </c>
      <c r="F18" s="574">
        <v>43</v>
      </c>
      <c r="G18" s="573">
        <v>29</v>
      </c>
      <c r="H18" s="575">
        <v>14</v>
      </c>
      <c r="I18" s="573">
        <v>75</v>
      </c>
      <c r="J18" s="573">
        <v>50</v>
      </c>
      <c r="K18" s="573">
        <v>25</v>
      </c>
      <c r="L18" s="574">
        <v>409</v>
      </c>
      <c r="M18" s="573">
        <v>310</v>
      </c>
      <c r="N18" s="575">
        <v>99</v>
      </c>
    </row>
    <row r="19" spans="1:14" ht="15" x14ac:dyDescent="0.25">
      <c r="A19" s="22" t="s">
        <v>114</v>
      </c>
      <c r="B19" s="560">
        <v>28</v>
      </c>
      <c r="C19" s="561">
        <v>1718</v>
      </c>
      <c r="D19" s="561">
        <v>1521</v>
      </c>
      <c r="E19" s="561">
        <v>197</v>
      </c>
      <c r="F19" s="562">
        <v>28</v>
      </c>
      <c r="G19" s="561">
        <v>17</v>
      </c>
      <c r="H19" s="563">
        <v>11</v>
      </c>
      <c r="I19" s="561">
        <v>0</v>
      </c>
      <c r="J19" s="561">
        <v>0</v>
      </c>
      <c r="K19" s="561">
        <v>0</v>
      </c>
      <c r="L19" s="562">
        <v>1746</v>
      </c>
      <c r="M19" s="561">
        <v>1538</v>
      </c>
      <c r="N19" s="563">
        <v>208</v>
      </c>
    </row>
    <row r="20" spans="1:14" ht="15" x14ac:dyDescent="0.25">
      <c r="A20" s="22" t="s">
        <v>115</v>
      </c>
      <c r="B20" s="560">
        <v>2</v>
      </c>
      <c r="C20" s="561">
        <v>186</v>
      </c>
      <c r="D20" s="561">
        <v>137</v>
      </c>
      <c r="E20" s="561">
        <v>49</v>
      </c>
      <c r="F20" s="562">
        <v>0</v>
      </c>
      <c r="G20" s="561">
        <v>0</v>
      </c>
      <c r="H20" s="563">
        <v>0</v>
      </c>
      <c r="I20" s="561">
        <v>0</v>
      </c>
      <c r="J20" s="561">
        <v>0</v>
      </c>
      <c r="K20" s="561">
        <v>0</v>
      </c>
      <c r="L20" s="562">
        <v>186</v>
      </c>
      <c r="M20" s="561">
        <v>137</v>
      </c>
      <c r="N20" s="563">
        <v>49</v>
      </c>
    </row>
    <row r="21" spans="1:14" ht="15" x14ac:dyDescent="0.25">
      <c r="A21" s="22" t="s">
        <v>116</v>
      </c>
      <c r="B21" s="560">
        <v>3</v>
      </c>
      <c r="C21" s="561">
        <v>46</v>
      </c>
      <c r="D21" s="561">
        <v>46</v>
      </c>
      <c r="E21" s="561">
        <v>0</v>
      </c>
      <c r="F21" s="562">
        <v>0</v>
      </c>
      <c r="G21" s="561">
        <v>0</v>
      </c>
      <c r="H21" s="563">
        <v>0</v>
      </c>
      <c r="I21" s="561">
        <v>0</v>
      </c>
      <c r="J21" s="561">
        <v>0</v>
      </c>
      <c r="K21" s="561">
        <v>0</v>
      </c>
      <c r="L21" s="562">
        <v>46</v>
      </c>
      <c r="M21" s="561">
        <v>46</v>
      </c>
      <c r="N21" s="563">
        <v>0</v>
      </c>
    </row>
    <row r="22" spans="1:14" ht="15" x14ac:dyDescent="0.25">
      <c r="A22" s="22" t="s">
        <v>117</v>
      </c>
      <c r="B22" s="560">
        <v>3</v>
      </c>
      <c r="C22" s="561">
        <v>0</v>
      </c>
      <c r="D22" s="561">
        <v>0</v>
      </c>
      <c r="E22" s="561">
        <v>0</v>
      </c>
      <c r="F22" s="562">
        <v>0</v>
      </c>
      <c r="G22" s="561">
        <v>0</v>
      </c>
      <c r="H22" s="563">
        <v>0</v>
      </c>
      <c r="I22" s="561">
        <v>32</v>
      </c>
      <c r="J22" s="561">
        <v>18</v>
      </c>
      <c r="K22" s="561">
        <v>14</v>
      </c>
      <c r="L22" s="562">
        <v>32</v>
      </c>
      <c r="M22" s="561">
        <v>18</v>
      </c>
      <c r="N22" s="563">
        <v>14</v>
      </c>
    </row>
    <row r="23" spans="1:14" ht="15" x14ac:dyDescent="0.25">
      <c r="A23" s="22" t="s">
        <v>118</v>
      </c>
      <c r="B23" s="560">
        <v>0</v>
      </c>
      <c r="C23" s="561">
        <v>0</v>
      </c>
      <c r="D23" s="561">
        <v>0</v>
      </c>
      <c r="E23" s="561">
        <v>0</v>
      </c>
      <c r="F23" s="562">
        <v>0</v>
      </c>
      <c r="G23" s="561">
        <v>0</v>
      </c>
      <c r="H23" s="563">
        <v>0</v>
      </c>
      <c r="I23" s="561">
        <v>0</v>
      </c>
      <c r="J23" s="561">
        <v>0</v>
      </c>
      <c r="K23" s="561">
        <v>0</v>
      </c>
      <c r="L23" s="562">
        <v>0</v>
      </c>
      <c r="M23" s="561">
        <v>0</v>
      </c>
      <c r="N23" s="563">
        <v>0</v>
      </c>
    </row>
    <row r="24" spans="1:14" ht="15" x14ac:dyDescent="0.25">
      <c r="A24" s="22" t="s">
        <v>119</v>
      </c>
      <c r="B24" s="560">
        <v>0</v>
      </c>
      <c r="C24" s="561">
        <v>0</v>
      </c>
      <c r="D24" s="561">
        <v>0</v>
      </c>
      <c r="E24" s="561">
        <v>0</v>
      </c>
      <c r="F24" s="562">
        <v>0</v>
      </c>
      <c r="G24" s="561">
        <v>0</v>
      </c>
      <c r="H24" s="563">
        <v>0</v>
      </c>
      <c r="I24" s="561">
        <v>0</v>
      </c>
      <c r="J24" s="561">
        <v>0</v>
      </c>
      <c r="K24" s="561">
        <v>0</v>
      </c>
      <c r="L24" s="562">
        <v>0</v>
      </c>
      <c r="M24" s="561">
        <v>0</v>
      </c>
      <c r="N24" s="563">
        <v>0</v>
      </c>
    </row>
    <row r="25" spans="1:14" ht="15.6" x14ac:dyDescent="0.3">
      <c r="A25" s="294" t="s">
        <v>122</v>
      </c>
      <c r="B25" s="576">
        <v>36</v>
      </c>
      <c r="C25" s="577">
        <v>1950</v>
      </c>
      <c r="D25" s="577">
        <v>1704</v>
      </c>
      <c r="E25" s="577">
        <v>246</v>
      </c>
      <c r="F25" s="578">
        <v>28</v>
      </c>
      <c r="G25" s="577">
        <v>17</v>
      </c>
      <c r="H25" s="579">
        <v>11</v>
      </c>
      <c r="I25" s="577">
        <v>32</v>
      </c>
      <c r="J25" s="577">
        <v>18</v>
      </c>
      <c r="K25" s="577">
        <v>14</v>
      </c>
      <c r="L25" s="578">
        <v>2010</v>
      </c>
      <c r="M25" s="577">
        <v>1739</v>
      </c>
      <c r="N25" s="579">
        <v>271</v>
      </c>
    </row>
    <row r="26" spans="1:14" ht="15.6" x14ac:dyDescent="0.3">
      <c r="A26" s="90" t="s">
        <v>114</v>
      </c>
      <c r="B26" s="580">
        <v>48</v>
      </c>
      <c r="C26" s="581">
        <v>2850</v>
      </c>
      <c r="D26" s="581">
        <v>2551</v>
      </c>
      <c r="E26" s="581">
        <v>299</v>
      </c>
      <c r="F26" s="582">
        <v>78</v>
      </c>
      <c r="G26" s="581">
        <v>57</v>
      </c>
      <c r="H26" s="583">
        <v>21</v>
      </c>
      <c r="I26" s="581">
        <v>21</v>
      </c>
      <c r="J26" s="581">
        <v>13</v>
      </c>
      <c r="K26" s="581">
        <v>8</v>
      </c>
      <c r="L26" s="582">
        <v>2949</v>
      </c>
      <c r="M26" s="581">
        <v>2621</v>
      </c>
      <c r="N26" s="583">
        <v>328</v>
      </c>
    </row>
    <row r="27" spans="1:14" ht="15.6" x14ac:dyDescent="0.3">
      <c r="A27" s="88" t="s">
        <v>115</v>
      </c>
      <c r="B27" s="584">
        <v>6</v>
      </c>
      <c r="C27" s="585">
        <v>198</v>
      </c>
      <c r="D27" s="585">
        <v>143</v>
      </c>
      <c r="E27" s="585">
        <v>55</v>
      </c>
      <c r="F27" s="586">
        <v>0</v>
      </c>
      <c r="G27" s="585">
        <v>0</v>
      </c>
      <c r="H27" s="587">
        <v>0</v>
      </c>
      <c r="I27" s="585">
        <v>8</v>
      </c>
      <c r="J27" s="585">
        <v>7</v>
      </c>
      <c r="K27" s="585">
        <v>1</v>
      </c>
      <c r="L27" s="586">
        <v>206</v>
      </c>
      <c r="M27" s="585">
        <v>150</v>
      </c>
      <c r="N27" s="587">
        <v>56</v>
      </c>
    </row>
    <row r="28" spans="1:14" ht="15.6" x14ac:dyDescent="0.3">
      <c r="A28" s="88" t="s">
        <v>116</v>
      </c>
      <c r="B28" s="584">
        <v>10</v>
      </c>
      <c r="C28" s="585">
        <v>107</v>
      </c>
      <c r="D28" s="585">
        <v>94</v>
      </c>
      <c r="E28" s="585">
        <v>13</v>
      </c>
      <c r="F28" s="586">
        <v>1</v>
      </c>
      <c r="G28" s="585">
        <v>1</v>
      </c>
      <c r="H28" s="587">
        <v>0</v>
      </c>
      <c r="I28" s="585">
        <v>0</v>
      </c>
      <c r="J28" s="585">
        <v>0</v>
      </c>
      <c r="K28" s="585">
        <v>0</v>
      </c>
      <c r="L28" s="586">
        <v>108</v>
      </c>
      <c r="M28" s="585">
        <v>95</v>
      </c>
      <c r="N28" s="587">
        <v>13</v>
      </c>
    </row>
    <row r="29" spans="1:14" ht="15.6" x14ac:dyDescent="0.3">
      <c r="A29" s="88" t="s">
        <v>117</v>
      </c>
      <c r="B29" s="584">
        <v>12</v>
      </c>
      <c r="C29" s="585">
        <v>196</v>
      </c>
      <c r="D29" s="585">
        <v>185</v>
      </c>
      <c r="E29" s="585">
        <v>11</v>
      </c>
      <c r="F29" s="586">
        <v>27</v>
      </c>
      <c r="G29" s="585">
        <v>21</v>
      </c>
      <c r="H29" s="587">
        <v>6</v>
      </c>
      <c r="I29" s="585">
        <v>113</v>
      </c>
      <c r="J29" s="585">
        <v>75</v>
      </c>
      <c r="K29" s="585">
        <v>38</v>
      </c>
      <c r="L29" s="586">
        <v>336</v>
      </c>
      <c r="M29" s="585">
        <v>281</v>
      </c>
      <c r="N29" s="587">
        <v>55</v>
      </c>
    </row>
    <row r="30" spans="1:14" ht="15.6" x14ac:dyDescent="0.3">
      <c r="A30" s="88" t="s">
        <v>118</v>
      </c>
      <c r="B30" s="584">
        <v>0</v>
      </c>
      <c r="C30" s="585">
        <v>0</v>
      </c>
      <c r="D30" s="585">
        <v>0</v>
      </c>
      <c r="E30" s="585">
        <v>0</v>
      </c>
      <c r="F30" s="586">
        <v>0</v>
      </c>
      <c r="G30" s="585">
        <v>0</v>
      </c>
      <c r="H30" s="587">
        <v>0</v>
      </c>
      <c r="I30" s="585">
        <v>0</v>
      </c>
      <c r="J30" s="585">
        <v>0</v>
      </c>
      <c r="K30" s="585">
        <v>0</v>
      </c>
      <c r="L30" s="586">
        <v>0</v>
      </c>
      <c r="M30" s="585">
        <v>0</v>
      </c>
      <c r="N30" s="587">
        <v>0</v>
      </c>
    </row>
    <row r="31" spans="1:14" ht="15.6" x14ac:dyDescent="0.3">
      <c r="A31" s="88" t="s">
        <v>119</v>
      </c>
      <c r="B31" s="584">
        <v>0</v>
      </c>
      <c r="C31" s="585">
        <v>0</v>
      </c>
      <c r="D31" s="585">
        <v>0</v>
      </c>
      <c r="E31" s="585">
        <v>0</v>
      </c>
      <c r="F31" s="586">
        <v>0</v>
      </c>
      <c r="G31" s="585">
        <v>0</v>
      </c>
      <c r="H31" s="587">
        <v>0</v>
      </c>
      <c r="I31" s="585">
        <v>0</v>
      </c>
      <c r="J31" s="585">
        <v>0</v>
      </c>
      <c r="K31" s="585">
        <v>0</v>
      </c>
      <c r="L31" s="586">
        <v>0</v>
      </c>
      <c r="M31" s="585">
        <v>0</v>
      </c>
      <c r="N31" s="587">
        <v>0</v>
      </c>
    </row>
    <row r="32" spans="1:14" ht="21" customHeight="1" x14ac:dyDescent="0.25">
      <c r="A32" s="851" t="s">
        <v>25</v>
      </c>
      <c r="B32" s="852">
        <v>76</v>
      </c>
      <c r="C32" s="853">
        <v>3351</v>
      </c>
      <c r="D32" s="853">
        <v>2973</v>
      </c>
      <c r="E32" s="853">
        <v>378</v>
      </c>
      <c r="F32" s="854">
        <v>106</v>
      </c>
      <c r="G32" s="853">
        <v>79</v>
      </c>
      <c r="H32" s="855">
        <v>27</v>
      </c>
      <c r="I32" s="853">
        <v>142</v>
      </c>
      <c r="J32" s="853">
        <v>95</v>
      </c>
      <c r="K32" s="853">
        <v>47</v>
      </c>
      <c r="L32" s="854">
        <v>3599</v>
      </c>
      <c r="M32" s="853">
        <v>3147</v>
      </c>
      <c r="N32" s="855">
        <v>452</v>
      </c>
    </row>
    <row r="33" spans="1:14" ht="15" x14ac:dyDescent="0.25">
      <c r="A33" s="45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9"/>
      <c r="N33" s="589"/>
    </row>
    <row r="34" spans="1:14" ht="17.399999999999999" x14ac:dyDescent="0.3">
      <c r="A34" s="856" t="s">
        <v>517</v>
      </c>
      <c r="B34" s="588"/>
      <c r="C34" s="588"/>
      <c r="D34" s="588"/>
      <c r="E34" s="588"/>
      <c r="F34" s="588"/>
      <c r="G34" s="588"/>
      <c r="H34" s="588"/>
      <c r="I34" s="588"/>
      <c r="J34" s="588"/>
      <c r="K34" s="588"/>
      <c r="L34" s="588"/>
      <c r="M34" s="589"/>
      <c r="N34" s="589"/>
    </row>
    <row r="35" spans="1:14" ht="15.6" x14ac:dyDescent="0.3">
      <c r="A35" s="845" t="s">
        <v>1</v>
      </c>
      <c r="B35" s="728" t="s">
        <v>2</v>
      </c>
      <c r="C35" s="724" t="s">
        <v>3</v>
      </c>
      <c r="D35" s="725" t="s">
        <v>9</v>
      </c>
      <c r="E35" s="727" t="s">
        <v>10</v>
      </c>
      <c r="F35" s="728" t="s">
        <v>6</v>
      </c>
      <c r="G35" s="725" t="s">
        <v>9</v>
      </c>
      <c r="H35" s="725" t="s">
        <v>10</v>
      </c>
      <c r="I35" s="726" t="s">
        <v>7</v>
      </c>
      <c r="J35" s="725" t="s">
        <v>9</v>
      </c>
      <c r="K35" s="727" t="s">
        <v>10</v>
      </c>
      <c r="L35" s="728" t="s">
        <v>8</v>
      </c>
      <c r="M35" s="725" t="s">
        <v>9</v>
      </c>
      <c r="N35" s="725" t="s">
        <v>10</v>
      </c>
    </row>
    <row r="36" spans="1:14" ht="15.6" x14ac:dyDescent="0.3">
      <c r="A36" s="590" t="s">
        <v>12</v>
      </c>
      <c r="B36" s="847" t="s">
        <v>13</v>
      </c>
      <c r="C36" s="848" t="s">
        <v>14</v>
      </c>
      <c r="D36" s="273" t="s">
        <v>20</v>
      </c>
      <c r="E36" s="274" t="s">
        <v>123</v>
      </c>
      <c r="F36" s="847" t="s">
        <v>17</v>
      </c>
      <c r="G36" s="273" t="s">
        <v>20</v>
      </c>
      <c r="H36" s="273" t="s">
        <v>123</v>
      </c>
      <c r="I36" s="849" t="s">
        <v>18</v>
      </c>
      <c r="J36" s="273" t="s">
        <v>20</v>
      </c>
      <c r="K36" s="850" t="s">
        <v>123</v>
      </c>
      <c r="L36" s="273" t="s">
        <v>19</v>
      </c>
      <c r="M36" s="847" t="s">
        <v>20</v>
      </c>
      <c r="N36" s="847" t="s">
        <v>21</v>
      </c>
    </row>
    <row r="37" spans="1:14" ht="15.6" x14ac:dyDescent="0.3">
      <c r="A37" s="166" t="s">
        <v>22</v>
      </c>
      <c r="B37" s="591">
        <v>13</v>
      </c>
      <c r="C37" s="496">
        <v>1110</v>
      </c>
      <c r="D37" s="496">
        <v>1038</v>
      </c>
      <c r="E37" s="496">
        <v>72</v>
      </c>
      <c r="F37" s="592">
        <v>35</v>
      </c>
      <c r="G37" s="496">
        <v>33</v>
      </c>
      <c r="H37" s="497">
        <v>2</v>
      </c>
      <c r="I37" s="496">
        <v>35</v>
      </c>
      <c r="J37" s="496">
        <v>27</v>
      </c>
      <c r="K37" s="496">
        <v>8</v>
      </c>
      <c r="L37" s="592">
        <v>1180</v>
      </c>
      <c r="M37" s="496">
        <v>1098</v>
      </c>
      <c r="N37" s="497">
        <v>82</v>
      </c>
    </row>
    <row r="38" spans="1:14" ht="15.6" x14ac:dyDescent="0.3">
      <c r="A38" s="167" t="s">
        <v>23</v>
      </c>
      <c r="B38" s="593">
        <v>27</v>
      </c>
      <c r="C38" s="498">
        <v>291</v>
      </c>
      <c r="D38" s="498">
        <v>231</v>
      </c>
      <c r="E38" s="498">
        <v>60</v>
      </c>
      <c r="F38" s="594">
        <v>43</v>
      </c>
      <c r="G38" s="498">
        <v>29</v>
      </c>
      <c r="H38" s="499">
        <v>14</v>
      </c>
      <c r="I38" s="498">
        <v>75</v>
      </c>
      <c r="J38" s="498">
        <v>50</v>
      </c>
      <c r="K38" s="498">
        <v>25</v>
      </c>
      <c r="L38" s="594">
        <v>409</v>
      </c>
      <c r="M38" s="498">
        <v>310</v>
      </c>
      <c r="N38" s="499">
        <v>99</v>
      </c>
    </row>
    <row r="39" spans="1:14" ht="15.6" x14ac:dyDescent="0.3">
      <c r="A39" s="142" t="s">
        <v>24</v>
      </c>
      <c r="B39" s="595">
        <v>36</v>
      </c>
      <c r="C39" s="500">
        <v>1950</v>
      </c>
      <c r="D39" s="500">
        <v>1704</v>
      </c>
      <c r="E39" s="500">
        <v>246</v>
      </c>
      <c r="F39" s="596">
        <v>28</v>
      </c>
      <c r="G39" s="500">
        <v>17</v>
      </c>
      <c r="H39" s="501">
        <v>11</v>
      </c>
      <c r="I39" s="500">
        <v>32</v>
      </c>
      <c r="J39" s="500">
        <v>18</v>
      </c>
      <c r="K39" s="500">
        <v>14</v>
      </c>
      <c r="L39" s="596">
        <v>2010</v>
      </c>
      <c r="M39" s="500">
        <v>1739</v>
      </c>
      <c r="N39" s="501">
        <v>271</v>
      </c>
    </row>
    <row r="40" spans="1:14" ht="17.399999999999999" x14ac:dyDescent="0.3">
      <c r="A40" s="168" t="s">
        <v>25</v>
      </c>
      <c r="B40" s="597">
        <v>76</v>
      </c>
      <c r="C40" s="598">
        <v>3351</v>
      </c>
      <c r="D40" s="598">
        <v>2973</v>
      </c>
      <c r="E40" s="598">
        <v>378</v>
      </c>
      <c r="F40" s="599">
        <v>106</v>
      </c>
      <c r="G40" s="598">
        <v>79</v>
      </c>
      <c r="H40" s="600">
        <v>27</v>
      </c>
      <c r="I40" s="598">
        <v>142</v>
      </c>
      <c r="J40" s="598">
        <v>95</v>
      </c>
      <c r="K40" s="598">
        <v>47</v>
      </c>
      <c r="L40" s="599">
        <v>3599</v>
      </c>
      <c r="M40" s="598">
        <v>3147</v>
      </c>
      <c r="N40" s="600">
        <v>452</v>
      </c>
    </row>
    <row r="79" spans="1:10" x14ac:dyDescent="0.25">
      <c r="A79" s="6" t="s">
        <v>54</v>
      </c>
      <c r="B79" s="18"/>
      <c r="J79" s="6" t="s">
        <v>32</v>
      </c>
    </row>
    <row r="80" spans="1:10" ht="15" x14ac:dyDescent="0.25">
      <c r="A80" s="453" t="s">
        <v>492</v>
      </c>
      <c r="B80" s="18"/>
    </row>
  </sheetData>
  <hyperlinks>
    <hyperlink ref="A80" r:id="rId1" display="http://www.euskadi.eus/web01-a2langiz/es/contenidos/informacion/estadisticastrabajo/es_esttraba/index.shtml" xr:uid="{00000000-0004-0000-0B00-000000000000}"/>
  </hyperlinks>
  <pageMargins left="0.35433070866141736" right="0.35433070866141736" top="1.1811023622047245" bottom="0.39370078740157483" header="0" footer="0"/>
  <pageSetup scale="63" fitToHeight="0" orientation="portrait" r:id="rId2"/>
  <headerFooter alignWithMargins="0">
    <oddHeader>&amp;C&amp;G</oddHead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6"/>
  <sheetViews>
    <sheetView showGridLines="0" showZeros="0" zoomScaleNormal="100" workbookViewId="0">
      <selection sqref="A1:N36"/>
    </sheetView>
  </sheetViews>
  <sheetFormatPr baseColWidth="10" defaultColWidth="9.109375" defaultRowHeight="13.2" x14ac:dyDescent="0.25"/>
  <cols>
    <col min="1" max="1" width="23" customWidth="1"/>
    <col min="3" max="5" width="10" bestFit="1" customWidth="1"/>
    <col min="7" max="7" width="8" customWidth="1"/>
    <col min="8" max="8" width="8.44140625" customWidth="1"/>
    <col min="9" max="9" width="8.88671875" customWidth="1"/>
    <col min="10" max="10" width="7" customWidth="1"/>
    <col min="11" max="11" width="6.21875" customWidth="1"/>
    <col min="12" max="14" width="10" bestFit="1" customWidth="1"/>
  </cols>
  <sheetData>
    <row r="1" spans="1:14" ht="20.399999999999999" customHeight="1" x14ac:dyDescent="0.25">
      <c r="A1" s="436" t="s">
        <v>536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7.399999999999999" customHeight="1" x14ac:dyDescent="0.3">
      <c r="A2" s="437" t="s">
        <v>511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59" t="s">
        <v>541</v>
      </c>
    </row>
    <row r="3" spans="1:14" ht="6" customHeight="1" x14ac:dyDescent="0.25"/>
    <row r="4" spans="1:14" x14ac:dyDescent="0.25">
      <c r="A4" s="208" t="s">
        <v>124</v>
      </c>
      <c r="B4" s="276" t="s">
        <v>2</v>
      </c>
      <c r="C4" s="209" t="s">
        <v>3</v>
      </c>
      <c r="D4" s="210" t="s">
        <v>9</v>
      </c>
      <c r="E4" s="211" t="s">
        <v>10</v>
      </c>
      <c r="F4" s="857" t="s">
        <v>6</v>
      </c>
      <c r="G4" s="858" t="s">
        <v>9</v>
      </c>
      <c r="H4" s="859" t="s">
        <v>10</v>
      </c>
      <c r="I4" s="209" t="s">
        <v>7</v>
      </c>
      <c r="J4" s="858" t="s">
        <v>9</v>
      </c>
      <c r="K4" s="858" t="s">
        <v>10</v>
      </c>
      <c r="L4" s="857" t="s">
        <v>8</v>
      </c>
      <c r="M4" s="858" t="s">
        <v>9</v>
      </c>
      <c r="N4" s="859" t="s">
        <v>10</v>
      </c>
    </row>
    <row r="5" spans="1:14" x14ac:dyDescent="0.25">
      <c r="A5" s="254" t="s">
        <v>125</v>
      </c>
      <c r="B5" s="860" t="s">
        <v>13</v>
      </c>
      <c r="C5" s="861" t="s">
        <v>14</v>
      </c>
      <c r="D5" s="862" t="s">
        <v>20</v>
      </c>
      <c r="E5" s="212" t="s">
        <v>123</v>
      </c>
      <c r="F5" s="863" t="s">
        <v>17</v>
      </c>
      <c r="G5" s="864" t="s">
        <v>20</v>
      </c>
      <c r="H5" s="865" t="s">
        <v>123</v>
      </c>
      <c r="I5" s="861" t="s">
        <v>18</v>
      </c>
      <c r="J5" s="864" t="s">
        <v>20</v>
      </c>
      <c r="K5" s="864" t="s">
        <v>123</v>
      </c>
      <c r="L5" s="863" t="s">
        <v>19</v>
      </c>
      <c r="M5" s="864" t="s">
        <v>20</v>
      </c>
      <c r="N5" s="866" t="s">
        <v>21</v>
      </c>
    </row>
    <row r="6" spans="1:14" ht="15" x14ac:dyDescent="0.25">
      <c r="A6" s="89" t="s">
        <v>126</v>
      </c>
      <c r="B6" s="568">
        <v>6</v>
      </c>
      <c r="C6" s="569">
        <v>5</v>
      </c>
      <c r="D6" s="569">
        <v>0</v>
      </c>
      <c r="E6" s="569">
        <v>5</v>
      </c>
      <c r="F6" s="570">
        <v>25</v>
      </c>
      <c r="G6" s="569">
        <v>25</v>
      </c>
      <c r="H6" s="571">
        <v>0</v>
      </c>
      <c r="I6" s="569">
        <v>35</v>
      </c>
      <c r="J6" s="569">
        <v>27</v>
      </c>
      <c r="K6" s="569">
        <v>8</v>
      </c>
      <c r="L6" s="570">
        <v>65</v>
      </c>
      <c r="M6" s="569">
        <v>52</v>
      </c>
      <c r="N6" s="571">
        <v>13</v>
      </c>
    </row>
    <row r="7" spans="1:14" ht="15" x14ac:dyDescent="0.25">
      <c r="A7" s="22" t="s">
        <v>127</v>
      </c>
      <c r="B7" s="560">
        <v>0</v>
      </c>
      <c r="C7" s="561">
        <v>0</v>
      </c>
      <c r="D7" s="561">
        <v>0</v>
      </c>
      <c r="E7" s="561">
        <v>0</v>
      </c>
      <c r="F7" s="562">
        <v>0</v>
      </c>
      <c r="G7" s="561">
        <v>0</v>
      </c>
      <c r="H7" s="563">
        <v>0</v>
      </c>
      <c r="I7" s="561">
        <v>0</v>
      </c>
      <c r="J7" s="561">
        <v>0</v>
      </c>
      <c r="K7" s="561">
        <v>0</v>
      </c>
      <c r="L7" s="562">
        <v>0</v>
      </c>
      <c r="M7" s="561">
        <v>0</v>
      </c>
      <c r="N7" s="563">
        <v>0</v>
      </c>
    </row>
    <row r="8" spans="1:14" ht="15" x14ac:dyDescent="0.25">
      <c r="A8" s="22" t="s">
        <v>128</v>
      </c>
      <c r="B8" s="560">
        <v>2</v>
      </c>
      <c r="C8" s="561">
        <v>2</v>
      </c>
      <c r="D8" s="561">
        <v>2</v>
      </c>
      <c r="E8" s="561">
        <v>0</v>
      </c>
      <c r="F8" s="562">
        <v>6</v>
      </c>
      <c r="G8" s="561">
        <v>5</v>
      </c>
      <c r="H8" s="563">
        <v>1</v>
      </c>
      <c r="I8" s="561">
        <v>0</v>
      </c>
      <c r="J8" s="561">
        <v>0</v>
      </c>
      <c r="K8" s="561">
        <v>0</v>
      </c>
      <c r="L8" s="562">
        <v>8</v>
      </c>
      <c r="M8" s="561">
        <v>7</v>
      </c>
      <c r="N8" s="563">
        <v>1</v>
      </c>
    </row>
    <row r="9" spans="1:14" ht="15" x14ac:dyDescent="0.25">
      <c r="A9" s="22" t="s">
        <v>129</v>
      </c>
      <c r="B9" s="560">
        <v>0</v>
      </c>
      <c r="C9" s="561">
        <v>0</v>
      </c>
      <c r="D9" s="561">
        <v>0</v>
      </c>
      <c r="E9" s="561">
        <v>0</v>
      </c>
      <c r="F9" s="562">
        <v>0</v>
      </c>
      <c r="G9" s="561">
        <v>0</v>
      </c>
      <c r="H9" s="563">
        <v>0</v>
      </c>
      <c r="I9" s="561">
        <v>0</v>
      </c>
      <c r="J9" s="561">
        <v>0</v>
      </c>
      <c r="K9" s="561">
        <v>0</v>
      </c>
      <c r="L9" s="562">
        <v>0</v>
      </c>
      <c r="M9" s="561">
        <v>0</v>
      </c>
      <c r="N9" s="563">
        <v>0</v>
      </c>
    </row>
    <row r="10" spans="1:14" ht="15" x14ac:dyDescent="0.25">
      <c r="A10" s="22" t="s">
        <v>130</v>
      </c>
      <c r="B10" s="560">
        <v>5</v>
      </c>
      <c r="C10" s="561">
        <v>1103</v>
      </c>
      <c r="D10" s="561">
        <v>1036</v>
      </c>
      <c r="E10" s="561">
        <v>67</v>
      </c>
      <c r="F10" s="562">
        <v>4</v>
      </c>
      <c r="G10" s="561">
        <v>3</v>
      </c>
      <c r="H10" s="563">
        <v>1</v>
      </c>
      <c r="I10" s="561">
        <v>0</v>
      </c>
      <c r="J10" s="561">
        <v>0</v>
      </c>
      <c r="K10" s="561">
        <v>0</v>
      </c>
      <c r="L10" s="562">
        <v>1107</v>
      </c>
      <c r="M10" s="561">
        <v>1039</v>
      </c>
      <c r="N10" s="563">
        <v>68</v>
      </c>
    </row>
    <row r="11" spans="1:14" ht="15" x14ac:dyDescent="0.25">
      <c r="A11" s="22" t="s">
        <v>131</v>
      </c>
      <c r="B11" s="560">
        <v>0</v>
      </c>
      <c r="C11" s="561">
        <v>0</v>
      </c>
      <c r="D11" s="561">
        <v>0</v>
      </c>
      <c r="E11" s="561">
        <v>0</v>
      </c>
      <c r="F11" s="562">
        <v>0</v>
      </c>
      <c r="G11" s="561">
        <v>0</v>
      </c>
      <c r="H11" s="563">
        <v>0</v>
      </c>
      <c r="I11" s="561">
        <v>0</v>
      </c>
      <c r="J11" s="561">
        <v>0</v>
      </c>
      <c r="K11" s="561">
        <v>0</v>
      </c>
      <c r="L11" s="562">
        <v>0</v>
      </c>
      <c r="M11" s="561">
        <v>0</v>
      </c>
      <c r="N11" s="563">
        <v>0</v>
      </c>
    </row>
    <row r="12" spans="1:14" ht="15.6" x14ac:dyDescent="0.3">
      <c r="A12" s="256" t="s">
        <v>120</v>
      </c>
      <c r="B12" s="601">
        <v>13</v>
      </c>
      <c r="C12" s="602">
        <v>1110</v>
      </c>
      <c r="D12" s="602">
        <v>1038</v>
      </c>
      <c r="E12" s="602">
        <v>72</v>
      </c>
      <c r="F12" s="603">
        <v>35</v>
      </c>
      <c r="G12" s="602">
        <v>33</v>
      </c>
      <c r="H12" s="604">
        <v>2</v>
      </c>
      <c r="I12" s="602">
        <v>35</v>
      </c>
      <c r="J12" s="602">
        <v>27</v>
      </c>
      <c r="K12" s="602">
        <v>8</v>
      </c>
      <c r="L12" s="603">
        <v>1180</v>
      </c>
      <c r="M12" s="602">
        <v>1098</v>
      </c>
      <c r="N12" s="604">
        <v>82</v>
      </c>
    </row>
    <row r="13" spans="1:14" ht="15" x14ac:dyDescent="0.25">
      <c r="A13" s="22" t="s">
        <v>132</v>
      </c>
      <c r="B13" s="560">
        <v>3</v>
      </c>
      <c r="C13" s="561">
        <v>23</v>
      </c>
      <c r="D13" s="561">
        <v>21</v>
      </c>
      <c r="E13" s="561">
        <v>2</v>
      </c>
      <c r="F13" s="562">
        <v>9</v>
      </c>
      <c r="G13" s="561">
        <v>5</v>
      </c>
      <c r="H13" s="563">
        <v>4</v>
      </c>
      <c r="I13" s="561">
        <v>0</v>
      </c>
      <c r="J13" s="561">
        <v>0</v>
      </c>
      <c r="K13" s="561">
        <v>0</v>
      </c>
      <c r="L13" s="562">
        <v>32</v>
      </c>
      <c r="M13" s="561">
        <v>26</v>
      </c>
      <c r="N13" s="563">
        <v>6</v>
      </c>
    </row>
    <row r="14" spans="1:14" ht="15" x14ac:dyDescent="0.25">
      <c r="A14" s="22" t="s">
        <v>133</v>
      </c>
      <c r="B14" s="560">
        <v>3</v>
      </c>
      <c r="C14" s="561">
        <v>1</v>
      </c>
      <c r="D14" s="561">
        <v>0</v>
      </c>
      <c r="E14" s="561">
        <v>1</v>
      </c>
      <c r="F14" s="562">
        <v>0</v>
      </c>
      <c r="G14" s="561">
        <v>0</v>
      </c>
      <c r="H14" s="563">
        <v>0</v>
      </c>
      <c r="I14" s="561">
        <v>24</v>
      </c>
      <c r="J14" s="561">
        <v>8</v>
      </c>
      <c r="K14" s="561">
        <v>16</v>
      </c>
      <c r="L14" s="562">
        <v>25</v>
      </c>
      <c r="M14" s="561">
        <v>8</v>
      </c>
      <c r="N14" s="563">
        <v>17</v>
      </c>
    </row>
    <row r="15" spans="1:14" ht="15" x14ac:dyDescent="0.25">
      <c r="A15" s="22" t="s">
        <v>134</v>
      </c>
      <c r="B15" s="560">
        <v>3</v>
      </c>
      <c r="C15" s="561">
        <v>12</v>
      </c>
      <c r="D15" s="561">
        <v>3</v>
      </c>
      <c r="E15" s="561">
        <v>9</v>
      </c>
      <c r="F15" s="562">
        <v>8</v>
      </c>
      <c r="G15" s="561">
        <v>2</v>
      </c>
      <c r="H15" s="563">
        <v>6</v>
      </c>
      <c r="I15" s="561">
        <v>0</v>
      </c>
      <c r="J15" s="561">
        <v>0</v>
      </c>
      <c r="K15" s="561">
        <v>0</v>
      </c>
      <c r="L15" s="562">
        <v>20</v>
      </c>
      <c r="M15" s="561">
        <v>5</v>
      </c>
      <c r="N15" s="563">
        <v>15</v>
      </c>
    </row>
    <row r="16" spans="1:14" ht="15" x14ac:dyDescent="0.25">
      <c r="A16" s="22" t="s">
        <v>135</v>
      </c>
      <c r="B16" s="560">
        <v>10</v>
      </c>
      <c r="C16" s="561">
        <v>69</v>
      </c>
      <c r="D16" s="561">
        <v>42</v>
      </c>
      <c r="E16" s="561">
        <v>27</v>
      </c>
      <c r="F16" s="562">
        <v>4</v>
      </c>
      <c r="G16" s="561">
        <v>2</v>
      </c>
      <c r="H16" s="563">
        <v>2</v>
      </c>
      <c r="I16" s="561">
        <v>45</v>
      </c>
      <c r="J16" s="561">
        <v>39</v>
      </c>
      <c r="K16" s="561">
        <v>6</v>
      </c>
      <c r="L16" s="562">
        <v>118</v>
      </c>
      <c r="M16" s="561">
        <v>83</v>
      </c>
      <c r="N16" s="563">
        <v>35</v>
      </c>
    </row>
    <row r="17" spans="1:14" ht="15" x14ac:dyDescent="0.25">
      <c r="A17" s="22" t="s">
        <v>136</v>
      </c>
      <c r="B17" s="560">
        <v>4</v>
      </c>
      <c r="C17" s="561">
        <v>15</v>
      </c>
      <c r="D17" s="561">
        <v>15</v>
      </c>
      <c r="E17" s="561">
        <v>0</v>
      </c>
      <c r="F17" s="562">
        <v>6</v>
      </c>
      <c r="G17" s="561">
        <v>6</v>
      </c>
      <c r="H17" s="563">
        <v>0</v>
      </c>
      <c r="I17" s="561">
        <v>6</v>
      </c>
      <c r="J17" s="561">
        <v>3</v>
      </c>
      <c r="K17" s="561">
        <v>3</v>
      </c>
      <c r="L17" s="562">
        <v>27</v>
      </c>
      <c r="M17" s="561">
        <v>24</v>
      </c>
      <c r="N17" s="563">
        <v>3</v>
      </c>
    </row>
    <row r="18" spans="1:14" ht="15" x14ac:dyDescent="0.25">
      <c r="A18" s="22" t="s">
        <v>137</v>
      </c>
      <c r="B18" s="560">
        <v>2</v>
      </c>
      <c r="C18" s="561">
        <v>17</v>
      </c>
      <c r="D18" s="561">
        <v>12</v>
      </c>
      <c r="E18" s="561">
        <v>5</v>
      </c>
      <c r="F18" s="562">
        <v>13</v>
      </c>
      <c r="G18" s="561">
        <v>12</v>
      </c>
      <c r="H18" s="563">
        <v>1</v>
      </c>
      <c r="I18" s="561">
        <v>0</v>
      </c>
      <c r="J18" s="561">
        <v>0</v>
      </c>
      <c r="K18" s="561">
        <v>0</v>
      </c>
      <c r="L18" s="562">
        <v>30</v>
      </c>
      <c r="M18" s="561">
        <v>24</v>
      </c>
      <c r="N18" s="563">
        <v>6</v>
      </c>
    </row>
    <row r="19" spans="1:14" ht="15" x14ac:dyDescent="0.25">
      <c r="A19" s="22" t="s">
        <v>138</v>
      </c>
      <c r="B19" s="560">
        <v>2</v>
      </c>
      <c r="C19" s="561">
        <v>154</v>
      </c>
      <c r="D19" s="561">
        <v>138</v>
      </c>
      <c r="E19" s="561">
        <v>16</v>
      </c>
      <c r="F19" s="562">
        <v>3</v>
      </c>
      <c r="G19" s="561">
        <v>2</v>
      </c>
      <c r="H19" s="563">
        <v>1</v>
      </c>
      <c r="I19" s="561">
        <v>0</v>
      </c>
      <c r="J19" s="561">
        <v>0</v>
      </c>
      <c r="K19" s="561">
        <v>0</v>
      </c>
      <c r="L19" s="562">
        <v>157</v>
      </c>
      <c r="M19" s="561">
        <v>140</v>
      </c>
      <c r="N19" s="563">
        <v>17</v>
      </c>
    </row>
    <row r="20" spans="1:14" ht="15.6" x14ac:dyDescent="0.3">
      <c r="A20" s="257" t="s">
        <v>121</v>
      </c>
      <c r="B20" s="605">
        <v>27</v>
      </c>
      <c r="C20" s="606">
        <v>291</v>
      </c>
      <c r="D20" s="606">
        <v>231</v>
      </c>
      <c r="E20" s="606">
        <v>60</v>
      </c>
      <c r="F20" s="607">
        <v>43</v>
      </c>
      <c r="G20" s="606">
        <v>29</v>
      </c>
      <c r="H20" s="608">
        <v>14</v>
      </c>
      <c r="I20" s="606">
        <v>75</v>
      </c>
      <c r="J20" s="606">
        <v>50</v>
      </c>
      <c r="K20" s="606">
        <v>25</v>
      </c>
      <c r="L20" s="607">
        <v>409</v>
      </c>
      <c r="M20" s="606">
        <v>310</v>
      </c>
      <c r="N20" s="608">
        <v>99</v>
      </c>
    </row>
    <row r="21" spans="1:14" ht="15" x14ac:dyDescent="0.25">
      <c r="A21" s="92" t="s">
        <v>139</v>
      </c>
      <c r="B21" s="568">
        <v>0</v>
      </c>
      <c r="C21" s="569">
        <v>0</v>
      </c>
      <c r="D21" s="569">
        <v>0</v>
      </c>
      <c r="E21" s="569">
        <v>0</v>
      </c>
      <c r="F21" s="570">
        <v>0</v>
      </c>
      <c r="G21" s="569">
        <v>0</v>
      </c>
      <c r="H21" s="571">
        <v>0</v>
      </c>
      <c r="I21" s="569">
        <v>0</v>
      </c>
      <c r="J21" s="569">
        <v>0</v>
      </c>
      <c r="K21" s="569">
        <v>0</v>
      </c>
      <c r="L21" s="570">
        <v>0</v>
      </c>
      <c r="M21" s="569">
        <v>0</v>
      </c>
      <c r="N21" s="571">
        <v>0</v>
      </c>
    </row>
    <row r="22" spans="1:14" ht="15" x14ac:dyDescent="0.25">
      <c r="A22" s="91" t="s">
        <v>140</v>
      </c>
      <c r="B22" s="560">
        <v>27</v>
      </c>
      <c r="C22" s="561">
        <v>991</v>
      </c>
      <c r="D22" s="561">
        <v>881</v>
      </c>
      <c r="E22" s="561">
        <v>110</v>
      </c>
      <c r="F22" s="562">
        <v>28</v>
      </c>
      <c r="G22" s="561">
        <v>17</v>
      </c>
      <c r="H22" s="563">
        <v>11</v>
      </c>
      <c r="I22" s="561">
        <v>32</v>
      </c>
      <c r="J22" s="561">
        <v>18</v>
      </c>
      <c r="K22" s="561">
        <v>14</v>
      </c>
      <c r="L22" s="562">
        <v>1051</v>
      </c>
      <c r="M22" s="561">
        <v>916</v>
      </c>
      <c r="N22" s="563">
        <v>135</v>
      </c>
    </row>
    <row r="23" spans="1:14" ht="15" x14ac:dyDescent="0.25">
      <c r="A23" s="91" t="s">
        <v>141</v>
      </c>
      <c r="B23" s="560">
        <v>8</v>
      </c>
      <c r="C23" s="561">
        <v>936</v>
      </c>
      <c r="D23" s="561">
        <v>800</v>
      </c>
      <c r="E23" s="561">
        <v>136</v>
      </c>
      <c r="F23" s="562">
        <v>0</v>
      </c>
      <c r="G23" s="561">
        <v>0</v>
      </c>
      <c r="H23" s="563">
        <v>0</v>
      </c>
      <c r="I23" s="561">
        <v>0</v>
      </c>
      <c r="J23" s="561">
        <v>0</v>
      </c>
      <c r="K23" s="561">
        <v>0</v>
      </c>
      <c r="L23" s="562">
        <v>936</v>
      </c>
      <c r="M23" s="561">
        <v>800</v>
      </c>
      <c r="N23" s="563">
        <v>136</v>
      </c>
    </row>
    <row r="24" spans="1:14" ht="15" x14ac:dyDescent="0.25">
      <c r="A24" s="91" t="s">
        <v>142</v>
      </c>
      <c r="B24" s="560">
        <v>0</v>
      </c>
      <c r="C24" s="561">
        <v>0</v>
      </c>
      <c r="D24" s="561">
        <v>0</v>
      </c>
      <c r="E24" s="561">
        <v>0</v>
      </c>
      <c r="F24" s="562">
        <v>0</v>
      </c>
      <c r="G24" s="561">
        <v>0</v>
      </c>
      <c r="H24" s="563">
        <v>0</v>
      </c>
      <c r="I24" s="561">
        <v>0</v>
      </c>
      <c r="J24" s="561">
        <v>0</v>
      </c>
      <c r="K24" s="561">
        <v>0</v>
      </c>
      <c r="L24" s="562">
        <v>0</v>
      </c>
      <c r="M24" s="561">
        <v>0</v>
      </c>
      <c r="N24" s="563">
        <v>0</v>
      </c>
    </row>
    <row r="25" spans="1:14" ht="15" x14ac:dyDescent="0.25">
      <c r="A25" s="91" t="s">
        <v>143</v>
      </c>
      <c r="B25" s="560">
        <v>0</v>
      </c>
      <c r="C25" s="561">
        <v>0</v>
      </c>
      <c r="D25" s="561">
        <v>0</v>
      </c>
      <c r="E25" s="561">
        <v>0</v>
      </c>
      <c r="F25" s="562">
        <v>0</v>
      </c>
      <c r="G25" s="561">
        <v>0</v>
      </c>
      <c r="H25" s="563">
        <v>0</v>
      </c>
      <c r="I25" s="561">
        <v>0</v>
      </c>
      <c r="J25" s="561">
        <v>0</v>
      </c>
      <c r="K25" s="561">
        <v>0</v>
      </c>
      <c r="L25" s="562">
        <v>0</v>
      </c>
      <c r="M25" s="561">
        <v>0</v>
      </c>
      <c r="N25" s="563">
        <v>0</v>
      </c>
    </row>
    <row r="26" spans="1:14" ht="15" x14ac:dyDescent="0.25">
      <c r="A26" s="91" t="s">
        <v>144</v>
      </c>
      <c r="B26" s="560">
        <v>1</v>
      </c>
      <c r="C26" s="561">
        <v>23</v>
      </c>
      <c r="D26" s="561">
        <v>23</v>
      </c>
      <c r="E26" s="561">
        <v>0</v>
      </c>
      <c r="F26" s="562">
        <v>0</v>
      </c>
      <c r="G26" s="561">
        <v>0</v>
      </c>
      <c r="H26" s="563">
        <v>0</v>
      </c>
      <c r="I26" s="561">
        <v>0</v>
      </c>
      <c r="J26" s="561">
        <v>0</v>
      </c>
      <c r="K26" s="561">
        <v>0</v>
      </c>
      <c r="L26" s="562">
        <v>23</v>
      </c>
      <c r="M26" s="561">
        <v>23</v>
      </c>
      <c r="N26" s="563">
        <v>0</v>
      </c>
    </row>
    <row r="27" spans="1:14" ht="15" x14ac:dyDescent="0.25">
      <c r="A27" s="91" t="s">
        <v>145</v>
      </c>
      <c r="B27" s="560">
        <v>0</v>
      </c>
      <c r="C27" s="561">
        <v>0</v>
      </c>
      <c r="D27" s="561">
        <v>0</v>
      </c>
      <c r="E27" s="561">
        <v>0</v>
      </c>
      <c r="F27" s="562">
        <v>0</v>
      </c>
      <c r="G27" s="561">
        <v>0</v>
      </c>
      <c r="H27" s="563">
        <v>0</v>
      </c>
      <c r="I27" s="561">
        <v>0</v>
      </c>
      <c r="J27" s="561">
        <v>0</v>
      </c>
      <c r="K27" s="561">
        <v>0</v>
      </c>
      <c r="L27" s="562">
        <v>0</v>
      </c>
      <c r="M27" s="561">
        <v>0</v>
      </c>
      <c r="N27" s="563">
        <v>0</v>
      </c>
    </row>
    <row r="28" spans="1:14" ht="15.6" x14ac:dyDescent="0.3">
      <c r="A28" s="258" t="s">
        <v>122</v>
      </c>
      <c r="B28" s="609">
        <v>36</v>
      </c>
      <c r="C28" s="610">
        <v>1950</v>
      </c>
      <c r="D28" s="610">
        <v>1704</v>
      </c>
      <c r="E28" s="610">
        <v>246</v>
      </c>
      <c r="F28" s="611">
        <v>28</v>
      </c>
      <c r="G28" s="610">
        <v>17</v>
      </c>
      <c r="H28" s="612">
        <v>11</v>
      </c>
      <c r="I28" s="610">
        <v>32</v>
      </c>
      <c r="J28" s="610">
        <v>18</v>
      </c>
      <c r="K28" s="610">
        <v>14</v>
      </c>
      <c r="L28" s="611">
        <v>2010</v>
      </c>
      <c r="M28" s="610">
        <v>1739</v>
      </c>
      <c r="N28" s="612">
        <v>271</v>
      </c>
    </row>
    <row r="29" spans="1:14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.6" x14ac:dyDescent="0.3">
      <c r="A30" s="93" t="s">
        <v>517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</row>
    <row r="31" spans="1:14" x14ac:dyDescent="0.25">
      <c r="A31" s="208" t="s">
        <v>1</v>
      </c>
      <c r="B31" s="867" t="s">
        <v>2</v>
      </c>
      <c r="C31" s="846" t="s">
        <v>3</v>
      </c>
      <c r="D31" s="858" t="s">
        <v>9</v>
      </c>
      <c r="E31" s="858" t="s">
        <v>10</v>
      </c>
      <c r="F31" s="857" t="s">
        <v>6</v>
      </c>
      <c r="G31" s="858" t="s">
        <v>9</v>
      </c>
      <c r="H31" s="859" t="s">
        <v>10</v>
      </c>
      <c r="I31" s="209" t="s">
        <v>7</v>
      </c>
      <c r="J31" s="858" t="s">
        <v>9</v>
      </c>
      <c r="K31" s="858" t="s">
        <v>10</v>
      </c>
      <c r="L31" s="857" t="s">
        <v>8</v>
      </c>
      <c r="M31" s="858" t="s">
        <v>9</v>
      </c>
      <c r="N31" s="859" t="s">
        <v>10</v>
      </c>
    </row>
    <row r="32" spans="1:14" x14ac:dyDescent="0.25">
      <c r="A32" s="254" t="s">
        <v>12</v>
      </c>
      <c r="B32" s="860" t="s">
        <v>13</v>
      </c>
      <c r="C32" s="861" t="s">
        <v>14</v>
      </c>
      <c r="D32" s="864" t="s">
        <v>20</v>
      </c>
      <c r="E32" s="864" t="s">
        <v>123</v>
      </c>
      <c r="F32" s="863" t="s">
        <v>17</v>
      </c>
      <c r="G32" s="864" t="s">
        <v>20</v>
      </c>
      <c r="H32" s="865" t="s">
        <v>123</v>
      </c>
      <c r="I32" s="861" t="s">
        <v>18</v>
      </c>
      <c r="J32" s="864" t="s">
        <v>20</v>
      </c>
      <c r="K32" s="864" t="s">
        <v>123</v>
      </c>
      <c r="L32" s="863" t="s">
        <v>19</v>
      </c>
      <c r="M32" s="864" t="s">
        <v>20</v>
      </c>
      <c r="N32" s="866" t="s">
        <v>21</v>
      </c>
    </row>
    <row r="33" spans="1:14" ht="15.6" x14ac:dyDescent="0.3">
      <c r="A33" s="170" t="s">
        <v>22</v>
      </c>
      <c r="B33" s="613">
        <v>13</v>
      </c>
      <c r="C33" s="614">
        <v>1110</v>
      </c>
      <c r="D33" s="614">
        <v>1038</v>
      </c>
      <c r="E33" s="614">
        <v>72</v>
      </c>
      <c r="F33" s="615">
        <v>35</v>
      </c>
      <c r="G33" s="614">
        <v>33</v>
      </c>
      <c r="H33" s="616">
        <v>2</v>
      </c>
      <c r="I33" s="614">
        <v>35</v>
      </c>
      <c r="J33" s="614">
        <v>27</v>
      </c>
      <c r="K33" s="614">
        <v>8</v>
      </c>
      <c r="L33" s="615">
        <v>1180</v>
      </c>
      <c r="M33" s="614">
        <v>1098</v>
      </c>
      <c r="N33" s="616">
        <v>82</v>
      </c>
    </row>
    <row r="34" spans="1:14" ht="15.6" x14ac:dyDescent="0.3">
      <c r="A34" s="169" t="s">
        <v>23</v>
      </c>
      <c r="B34" s="617">
        <v>27</v>
      </c>
      <c r="C34" s="618">
        <v>291</v>
      </c>
      <c r="D34" s="618">
        <v>231</v>
      </c>
      <c r="E34" s="618">
        <v>60</v>
      </c>
      <c r="F34" s="619">
        <v>43</v>
      </c>
      <c r="G34" s="618">
        <v>29</v>
      </c>
      <c r="H34" s="620">
        <v>14</v>
      </c>
      <c r="I34" s="618">
        <v>75</v>
      </c>
      <c r="J34" s="618">
        <v>50</v>
      </c>
      <c r="K34" s="618">
        <v>25</v>
      </c>
      <c r="L34" s="619">
        <v>409</v>
      </c>
      <c r="M34" s="618">
        <v>310</v>
      </c>
      <c r="N34" s="620">
        <v>99</v>
      </c>
    </row>
    <row r="35" spans="1:14" ht="15.6" x14ac:dyDescent="0.3">
      <c r="A35" s="143" t="s">
        <v>24</v>
      </c>
      <c r="B35" s="621">
        <v>36</v>
      </c>
      <c r="C35" s="622">
        <v>1950</v>
      </c>
      <c r="D35" s="622">
        <v>1704</v>
      </c>
      <c r="E35" s="622">
        <v>246</v>
      </c>
      <c r="F35" s="623">
        <v>28</v>
      </c>
      <c r="G35" s="622">
        <v>17</v>
      </c>
      <c r="H35" s="624">
        <v>11</v>
      </c>
      <c r="I35" s="622">
        <v>32</v>
      </c>
      <c r="J35" s="622">
        <v>18</v>
      </c>
      <c r="K35" s="622">
        <v>14</v>
      </c>
      <c r="L35" s="623">
        <v>2010</v>
      </c>
      <c r="M35" s="622">
        <v>1739</v>
      </c>
      <c r="N35" s="624">
        <v>271</v>
      </c>
    </row>
    <row r="36" spans="1:14" ht="18" customHeight="1" x14ac:dyDescent="0.3">
      <c r="A36" s="168" t="s">
        <v>25</v>
      </c>
      <c r="B36" s="597">
        <v>76</v>
      </c>
      <c r="C36" s="598">
        <v>3351</v>
      </c>
      <c r="D36" s="598">
        <v>2973</v>
      </c>
      <c r="E36" s="598">
        <v>378</v>
      </c>
      <c r="F36" s="599">
        <v>106</v>
      </c>
      <c r="G36" s="598">
        <v>79</v>
      </c>
      <c r="H36" s="600">
        <v>27</v>
      </c>
      <c r="I36" s="598">
        <v>142</v>
      </c>
      <c r="J36" s="598">
        <v>95</v>
      </c>
      <c r="K36" s="598">
        <v>47</v>
      </c>
      <c r="L36" s="599">
        <v>3599</v>
      </c>
      <c r="M36" s="598">
        <v>3147</v>
      </c>
      <c r="N36" s="600">
        <v>452</v>
      </c>
    </row>
    <row r="75" spans="1:10" x14ac:dyDescent="0.25">
      <c r="A75" s="6" t="s">
        <v>54</v>
      </c>
      <c r="B75" s="18"/>
      <c r="J75" s="6" t="s">
        <v>32</v>
      </c>
    </row>
    <row r="76" spans="1:10" ht="15" x14ac:dyDescent="0.25">
      <c r="A76" s="453" t="s">
        <v>492</v>
      </c>
      <c r="B76" s="18"/>
    </row>
  </sheetData>
  <hyperlinks>
    <hyperlink ref="A76" r:id="rId1" display="http://www.euskadi.eus/web01-a2langiz/es/contenidos/informacion/estadisticastrabajo/es_esttraba/index.shtml" xr:uid="{00000000-0004-0000-0C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7"/>
  <sheetViews>
    <sheetView showGridLines="0" showZeros="0" zoomScaleNormal="100" workbookViewId="0">
      <selection sqref="A1:N36"/>
    </sheetView>
  </sheetViews>
  <sheetFormatPr baseColWidth="10" defaultColWidth="9.109375" defaultRowHeight="13.2" x14ac:dyDescent="0.25"/>
  <cols>
    <col min="1" max="1" width="32.21875" customWidth="1"/>
    <col min="3" max="3" width="9.33203125" customWidth="1"/>
    <col min="4" max="5" width="10" bestFit="1" customWidth="1"/>
    <col min="7" max="7" width="8.21875" customWidth="1"/>
    <col min="8" max="8" width="8.33203125" customWidth="1"/>
    <col min="9" max="9" width="8.109375" customWidth="1"/>
    <col min="10" max="10" width="6.77734375" customWidth="1"/>
    <col min="11" max="11" width="6.88671875" customWidth="1"/>
    <col min="12" max="12" width="10.21875" customWidth="1"/>
    <col min="13" max="13" width="10" bestFit="1" customWidth="1"/>
    <col min="14" max="14" width="9.44140625" customWidth="1"/>
  </cols>
  <sheetData>
    <row r="1" spans="1:14" ht="13.8" x14ac:dyDescent="0.25">
      <c r="A1" s="436" t="s">
        <v>537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5.6" x14ac:dyDescent="0.3">
      <c r="A2" s="29" t="s">
        <v>538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59" t="s">
        <v>541</v>
      </c>
    </row>
    <row r="3" spans="1:14" x14ac:dyDescent="0.25">
      <c r="A3" s="181" t="s">
        <v>146</v>
      </c>
      <c r="B3" s="224" t="s">
        <v>2</v>
      </c>
      <c r="C3" s="225" t="s">
        <v>3</v>
      </c>
      <c r="D3" s="216" t="s">
        <v>9</v>
      </c>
      <c r="E3" s="207" t="s">
        <v>10</v>
      </c>
      <c r="F3" s="224" t="s">
        <v>6</v>
      </c>
      <c r="G3" s="216" t="s">
        <v>9</v>
      </c>
      <c r="H3" s="216" t="s">
        <v>10</v>
      </c>
      <c r="I3" s="226" t="s">
        <v>7</v>
      </c>
      <c r="J3" s="216" t="s">
        <v>9</v>
      </c>
      <c r="K3" s="207" t="s">
        <v>10</v>
      </c>
      <c r="L3" s="224" t="s">
        <v>8</v>
      </c>
      <c r="M3" s="216" t="s">
        <v>9</v>
      </c>
      <c r="N3" s="216" t="s">
        <v>10</v>
      </c>
    </row>
    <row r="4" spans="1:14" x14ac:dyDescent="0.25">
      <c r="A4" s="189" t="s">
        <v>147</v>
      </c>
      <c r="B4" s="227" t="s">
        <v>13</v>
      </c>
      <c r="C4" s="228" t="s">
        <v>14</v>
      </c>
      <c r="D4" s="221" t="s">
        <v>20</v>
      </c>
      <c r="E4" s="223" t="s">
        <v>123</v>
      </c>
      <c r="F4" s="227" t="s">
        <v>17</v>
      </c>
      <c r="G4" s="221" t="s">
        <v>20</v>
      </c>
      <c r="H4" s="221" t="s">
        <v>123</v>
      </c>
      <c r="I4" s="229" t="s">
        <v>18</v>
      </c>
      <c r="J4" s="221" t="s">
        <v>20</v>
      </c>
      <c r="K4" s="223" t="s">
        <v>123</v>
      </c>
      <c r="L4" s="227" t="s">
        <v>19</v>
      </c>
      <c r="M4" s="221" t="s">
        <v>20</v>
      </c>
      <c r="N4" s="218" t="s">
        <v>21</v>
      </c>
    </row>
    <row r="5" spans="1:14" ht="15" x14ac:dyDescent="0.25">
      <c r="A5" s="22" t="s">
        <v>148</v>
      </c>
      <c r="B5" s="560">
        <v>9</v>
      </c>
      <c r="C5" s="561">
        <v>12</v>
      </c>
      <c r="D5" s="561">
        <v>6</v>
      </c>
      <c r="E5" s="561">
        <v>6</v>
      </c>
      <c r="F5" s="562">
        <v>11</v>
      </c>
      <c r="G5" s="561">
        <v>9</v>
      </c>
      <c r="H5" s="563">
        <v>2</v>
      </c>
      <c r="I5" s="561">
        <v>35</v>
      </c>
      <c r="J5" s="561">
        <v>27</v>
      </c>
      <c r="K5" s="561">
        <v>8</v>
      </c>
      <c r="L5" s="562">
        <v>58</v>
      </c>
      <c r="M5" s="561">
        <v>42</v>
      </c>
      <c r="N5" s="563">
        <v>16</v>
      </c>
    </row>
    <row r="6" spans="1:14" ht="15" x14ac:dyDescent="0.25">
      <c r="A6" s="22" t="s">
        <v>149</v>
      </c>
      <c r="B6" s="560">
        <v>0</v>
      </c>
      <c r="C6" s="561">
        <v>0</v>
      </c>
      <c r="D6" s="561">
        <v>0</v>
      </c>
      <c r="E6" s="561">
        <v>0</v>
      </c>
      <c r="F6" s="562">
        <v>0</v>
      </c>
      <c r="G6" s="561">
        <v>0</v>
      </c>
      <c r="H6" s="563">
        <v>0</v>
      </c>
      <c r="I6" s="561">
        <v>0</v>
      </c>
      <c r="J6" s="561">
        <v>0</v>
      </c>
      <c r="K6" s="561">
        <v>0</v>
      </c>
      <c r="L6" s="562">
        <v>0</v>
      </c>
      <c r="M6" s="561">
        <v>0</v>
      </c>
      <c r="N6" s="563">
        <v>0</v>
      </c>
    </row>
    <row r="7" spans="1:14" ht="15" x14ac:dyDescent="0.25">
      <c r="A7" s="22" t="s">
        <v>150</v>
      </c>
      <c r="B7" s="560">
        <v>2</v>
      </c>
      <c r="C7" s="561">
        <v>59</v>
      </c>
      <c r="D7" s="561">
        <v>59</v>
      </c>
      <c r="E7" s="561">
        <v>0</v>
      </c>
      <c r="F7" s="562">
        <v>24</v>
      </c>
      <c r="G7" s="561">
        <v>24</v>
      </c>
      <c r="H7" s="563">
        <v>0</v>
      </c>
      <c r="I7" s="561">
        <v>0</v>
      </c>
      <c r="J7" s="561">
        <v>0</v>
      </c>
      <c r="K7" s="561">
        <v>0</v>
      </c>
      <c r="L7" s="562">
        <v>83</v>
      </c>
      <c r="M7" s="561">
        <v>83</v>
      </c>
      <c r="N7" s="563">
        <v>0</v>
      </c>
    </row>
    <row r="8" spans="1:14" ht="15" x14ac:dyDescent="0.25">
      <c r="A8" s="22" t="s">
        <v>151</v>
      </c>
      <c r="B8" s="560">
        <v>1</v>
      </c>
      <c r="C8" s="561">
        <v>195</v>
      </c>
      <c r="D8" s="561">
        <v>184</v>
      </c>
      <c r="E8" s="561">
        <v>11</v>
      </c>
      <c r="F8" s="562">
        <v>0</v>
      </c>
      <c r="G8" s="561">
        <v>0</v>
      </c>
      <c r="H8" s="563">
        <v>0</v>
      </c>
      <c r="I8" s="561">
        <v>0</v>
      </c>
      <c r="J8" s="561">
        <v>0</v>
      </c>
      <c r="K8" s="561">
        <v>0</v>
      </c>
      <c r="L8" s="562">
        <v>195</v>
      </c>
      <c r="M8" s="561">
        <v>184</v>
      </c>
      <c r="N8" s="563">
        <v>11</v>
      </c>
    </row>
    <row r="9" spans="1:14" ht="15" x14ac:dyDescent="0.25">
      <c r="A9" s="22" t="s">
        <v>152</v>
      </c>
      <c r="B9" s="560">
        <v>1</v>
      </c>
      <c r="C9" s="561">
        <v>844</v>
      </c>
      <c r="D9" s="561">
        <v>789</v>
      </c>
      <c r="E9" s="561">
        <v>55</v>
      </c>
      <c r="F9" s="562">
        <v>0</v>
      </c>
      <c r="G9" s="561">
        <v>0</v>
      </c>
      <c r="H9" s="563">
        <v>0</v>
      </c>
      <c r="I9" s="561">
        <v>0</v>
      </c>
      <c r="J9" s="561">
        <v>0</v>
      </c>
      <c r="K9" s="561">
        <v>0</v>
      </c>
      <c r="L9" s="562">
        <v>844</v>
      </c>
      <c r="M9" s="561">
        <v>789</v>
      </c>
      <c r="N9" s="563">
        <v>55</v>
      </c>
    </row>
    <row r="10" spans="1:14" ht="15.6" x14ac:dyDescent="0.3">
      <c r="A10" s="259" t="s">
        <v>120</v>
      </c>
      <c r="B10" s="625">
        <v>13</v>
      </c>
      <c r="C10" s="626">
        <v>1110</v>
      </c>
      <c r="D10" s="626">
        <v>1038</v>
      </c>
      <c r="E10" s="626">
        <v>72</v>
      </c>
      <c r="F10" s="627">
        <v>35</v>
      </c>
      <c r="G10" s="626">
        <v>33</v>
      </c>
      <c r="H10" s="628">
        <v>2</v>
      </c>
      <c r="I10" s="626">
        <v>35</v>
      </c>
      <c r="J10" s="626">
        <v>27</v>
      </c>
      <c r="K10" s="626">
        <v>8</v>
      </c>
      <c r="L10" s="627">
        <v>1180</v>
      </c>
      <c r="M10" s="626">
        <v>1098</v>
      </c>
      <c r="N10" s="628">
        <v>82</v>
      </c>
    </row>
    <row r="11" spans="1:14" ht="15" x14ac:dyDescent="0.25">
      <c r="A11" s="89" t="s">
        <v>148</v>
      </c>
      <c r="B11" s="629">
        <v>24</v>
      </c>
      <c r="C11" s="630">
        <v>120</v>
      </c>
      <c r="D11" s="630">
        <v>81</v>
      </c>
      <c r="E11" s="630">
        <v>39</v>
      </c>
      <c r="F11" s="631">
        <v>43</v>
      </c>
      <c r="G11" s="632">
        <v>29</v>
      </c>
      <c r="H11" s="633">
        <v>14</v>
      </c>
      <c r="I11" s="630">
        <v>30</v>
      </c>
      <c r="J11" s="632">
        <v>11</v>
      </c>
      <c r="K11" s="632">
        <v>19</v>
      </c>
      <c r="L11" s="631">
        <v>193</v>
      </c>
      <c r="M11" s="630">
        <v>121</v>
      </c>
      <c r="N11" s="634">
        <v>72</v>
      </c>
    </row>
    <row r="12" spans="1:14" ht="15" x14ac:dyDescent="0.25">
      <c r="A12" s="22" t="s">
        <v>149</v>
      </c>
      <c r="B12" s="635">
        <v>2</v>
      </c>
      <c r="C12" s="636">
        <v>17</v>
      </c>
      <c r="D12" s="636">
        <v>12</v>
      </c>
      <c r="E12" s="637">
        <v>5</v>
      </c>
      <c r="F12" s="638">
        <v>0</v>
      </c>
      <c r="G12" s="637">
        <v>0</v>
      </c>
      <c r="H12" s="639">
        <v>0</v>
      </c>
      <c r="I12" s="636">
        <v>45</v>
      </c>
      <c r="J12" s="636">
        <v>39</v>
      </c>
      <c r="K12" s="636">
        <v>6</v>
      </c>
      <c r="L12" s="638">
        <v>62</v>
      </c>
      <c r="M12" s="636">
        <v>51</v>
      </c>
      <c r="N12" s="640">
        <v>11</v>
      </c>
    </row>
    <row r="13" spans="1:14" ht="15" x14ac:dyDescent="0.25">
      <c r="A13" s="22" t="s">
        <v>150</v>
      </c>
      <c r="B13" s="635">
        <v>0</v>
      </c>
      <c r="C13" s="636">
        <v>0</v>
      </c>
      <c r="D13" s="637">
        <v>0</v>
      </c>
      <c r="E13" s="637">
        <v>0</v>
      </c>
      <c r="F13" s="638">
        <v>0</v>
      </c>
      <c r="G13" s="637">
        <v>0</v>
      </c>
      <c r="H13" s="639">
        <v>0</v>
      </c>
      <c r="I13" s="636">
        <v>0</v>
      </c>
      <c r="J13" s="636">
        <v>0</v>
      </c>
      <c r="K13" s="636">
        <v>0</v>
      </c>
      <c r="L13" s="638">
        <v>0</v>
      </c>
      <c r="M13" s="636">
        <v>0</v>
      </c>
      <c r="N13" s="640">
        <v>0</v>
      </c>
    </row>
    <row r="14" spans="1:14" ht="15" x14ac:dyDescent="0.25">
      <c r="A14" s="22" t="s">
        <v>151</v>
      </c>
      <c r="B14" s="635">
        <v>1</v>
      </c>
      <c r="C14" s="636">
        <v>154</v>
      </c>
      <c r="D14" s="636">
        <v>138</v>
      </c>
      <c r="E14" s="636">
        <v>16</v>
      </c>
      <c r="F14" s="638">
        <v>0</v>
      </c>
      <c r="G14" s="636">
        <v>0</v>
      </c>
      <c r="H14" s="640">
        <v>0</v>
      </c>
      <c r="I14" s="636">
        <v>0</v>
      </c>
      <c r="J14" s="636">
        <v>0</v>
      </c>
      <c r="K14" s="636">
        <v>0</v>
      </c>
      <c r="L14" s="638">
        <v>154</v>
      </c>
      <c r="M14" s="636">
        <v>138</v>
      </c>
      <c r="N14" s="640">
        <v>16</v>
      </c>
    </row>
    <row r="15" spans="1:14" ht="15" x14ac:dyDescent="0.25">
      <c r="A15" s="22" t="s">
        <v>152</v>
      </c>
      <c r="B15" s="635">
        <v>0</v>
      </c>
      <c r="C15" s="636">
        <v>0</v>
      </c>
      <c r="D15" s="636">
        <v>0</v>
      </c>
      <c r="E15" s="636">
        <v>0</v>
      </c>
      <c r="F15" s="638">
        <v>0</v>
      </c>
      <c r="G15" s="636">
        <v>0</v>
      </c>
      <c r="H15" s="640">
        <v>0</v>
      </c>
      <c r="I15" s="636">
        <v>0</v>
      </c>
      <c r="J15" s="636">
        <v>0</v>
      </c>
      <c r="K15" s="636">
        <v>0</v>
      </c>
      <c r="L15" s="638">
        <v>0</v>
      </c>
      <c r="M15" s="636">
        <v>0</v>
      </c>
      <c r="N15" s="640">
        <v>0</v>
      </c>
    </row>
    <row r="16" spans="1:14" ht="15.6" x14ac:dyDescent="0.3">
      <c r="A16" s="260" t="s">
        <v>121</v>
      </c>
      <c r="B16" s="641">
        <v>27</v>
      </c>
      <c r="C16" s="642">
        <v>291</v>
      </c>
      <c r="D16" s="642">
        <v>231</v>
      </c>
      <c r="E16" s="642">
        <v>60</v>
      </c>
      <c r="F16" s="643">
        <v>43</v>
      </c>
      <c r="G16" s="642">
        <v>29</v>
      </c>
      <c r="H16" s="644">
        <v>14</v>
      </c>
      <c r="I16" s="642">
        <v>75</v>
      </c>
      <c r="J16" s="642">
        <v>50</v>
      </c>
      <c r="K16" s="642">
        <v>25</v>
      </c>
      <c r="L16" s="643">
        <v>409</v>
      </c>
      <c r="M16" s="642">
        <v>310</v>
      </c>
      <c r="N16" s="644">
        <v>99</v>
      </c>
    </row>
    <row r="17" spans="1:14" ht="15" x14ac:dyDescent="0.25">
      <c r="A17" s="22" t="s">
        <v>148</v>
      </c>
      <c r="B17" s="560">
        <v>21</v>
      </c>
      <c r="C17" s="561">
        <v>155</v>
      </c>
      <c r="D17" s="561">
        <v>122</v>
      </c>
      <c r="E17" s="561">
        <v>33</v>
      </c>
      <c r="F17" s="562">
        <v>8</v>
      </c>
      <c r="G17" s="561">
        <v>6</v>
      </c>
      <c r="H17" s="563">
        <v>2</v>
      </c>
      <c r="I17" s="561">
        <v>32</v>
      </c>
      <c r="J17" s="561">
        <v>18</v>
      </c>
      <c r="K17" s="561">
        <v>14</v>
      </c>
      <c r="L17" s="562">
        <v>195</v>
      </c>
      <c r="M17" s="561">
        <v>146</v>
      </c>
      <c r="N17" s="563">
        <v>49</v>
      </c>
    </row>
    <row r="18" spans="1:14" ht="15" x14ac:dyDescent="0.25">
      <c r="A18" s="22" t="s">
        <v>149</v>
      </c>
      <c r="B18" s="560">
        <v>8</v>
      </c>
      <c r="C18" s="561">
        <v>233</v>
      </c>
      <c r="D18" s="561">
        <v>190</v>
      </c>
      <c r="E18" s="561">
        <v>43</v>
      </c>
      <c r="F18" s="562">
        <v>20</v>
      </c>
      <c r="G18" s="561">
        <v>11</v>
      </c>
      <c r="H18" s="563">
        <v>9</v>
      </c>
      <c r="I18" s="561">
        <v>0</v>
      </c>
      <c r="J18" s="561">
        <v>0</v>
      </c>
      <c r="K18" s="561">
        <v>0</v>
      </c>
      <c r="L18" s="562">
        <v>253</v>
      </c>
      <c r="M18" s="561">
        <v>201</v>
      </c>
      <c r="N18" s="563">
        <v>52</v>
      </c>
    </row>
    <row r="19" spans="1:14" ht="15" x14ac:dyDescent="0.25">
      <c r="A19" s="22" t="s">
        <v>150</v>
      </c>
      <c r="B19" s="560">
        <v>1</v>
      </c>
      <c r="C19" s="561">
        <v>30</v>
      </c>
      <c r="D19" s="561">
        <v>30</v>
      </c>
      <c r="E19" s="561">
        <v>0</v>
      </c>
      <c r="F19" s="562">
        <v>0</v>
      </c>
      <c r="G19" s="561">
        <v>0</v>
      </c>
      <c r="H19" s="563">
        <v>0</v>
      </c>
      <c r="I19" s="561">
        <v>0</v>
      </c>
      <c r="J19" s="561">
        <v>0</v>
      </c>
      <c r="K19" s="561">
        <v>0</v>
      </c>
      <c r="L19" s="562">
        <v>30</v>
      </c>
      <c r="M19" s="561">
        <v>30</v>
      </c>
      <c r="N19" s="563">
        <v>0</v>
      </c>
    </row>
    <row r="20" spans="1:14" ht="15" x14ac:dyDescent="0.25">
      <c r="A20" s="22" t="s">
        <v>151</v>
      </c>
      <c r="B20" s="560">
        <v>3</v>
      </c>
      <c r="C20" s="561">
        <v>230</v>
      </c>
      <c r="D20" s="561">
        <v>182</v>
      </c>
      <c r="E20" s="561">
        <v>48</v>
      </c>
      <c r="F20" s="562">
        <v>0</v>
      </c>
      <c r="G20" s="561">
        <v>0</v>
      </c>
      <c r="H20" s="563">
        <v>0</v>
      </c>
      <c r="I20" s="561">
        <v>0</v>
      </c>
      <c r="J20" s="561">
        <v>0</v>
      </c>
      <c r="K20" s="561">
        <v>0</v>
      </c>
      <c r="L20" s="562">
        <v>230</v>
      </c>
      <c r="M20" s="561">
        <v>182</v>
      </c>
      <c r="N20" s="563">
        <v>48</v>
      </c>
    </row>
    <row r="21" spans="1:14" ht="15" x14ac:dyDescent="0.25">
      <c r="A21" s="22" t="s">
        <v>152</v>
      </c>
      <c r="B21" s="560">
        <v>3</v>
      </c>
      <c r="C21" s="561">
        <v>1302</v>
      </c>
      <c r="D21" s="561">
        <v>1180</v>
      </c>
      <c r="E21" s="561">
        <v>122</v>
      </c>
      <c r="F21" s="562">
        <v>0</v>
      </c>
      <c r="G21" s="561">
        <v>0</v>
      </c>
      <c r="H21" s="563">
        <v>0</v>
      </c>
      <c r="I21" s="561">
        <v>0</v>
      </c>
      <c r="J21" s="561">
        <v>0</v>
      </c>
      <c r="K21" s="561">
        <v>0</v>
      </c>
      <c r="L21" s="562">
        <v>1302</v>
      </c>
      <c r="M21" s="561">
        <v>1180</v>
      </c>
      <c r="N21" s="563">
        <v>122</v>
      </c>
    </row>
    <row r="22" spans="1:14" ht="15.6" x14ac:dyDescent="0.3">
      <c r="A22" s="261" t="s">
        <v>122</v>
      </c>
      <c r="B22" s="645">
        <v>36</v>
      </c>
      <c r="C22" s="646">
        <v>1950</v>
      </c>
      <c r="D22" s="646">
        <v>1704</v>
      </c>
      <c r="E22" s="646">
        <v>246</v>
      </c>
      <c r="F22" s="647">
        <v>28</v>
      </c>
      <c r="G22" s="646">
        <v>17</v>
      </c>
      <c r="H22" s="648">
        <v>11</v>
      </c>
      <c r="I22" s="646">
        <v>32</v>
      </c>
      <c r="J22" s="646">
        <v>18</v>
      </c>
      <c r="K22" s="646">
        <v>14</v>
      </c>
      <c r="L22" s="647">
        <v>2010</v>
      </c>
      <c r="M22" s="646">
        <v>1739</v>
      </c>
      <c r="N22" s="648">
        <v>271</v>
      </c>
    </row>
    <row r="23" spans="1:14" ht="15.6" x14ac:dyDescent="0.3">
      <c r="A23" s="90" t="s">
        <v>148</v>
      </c>
      <c r="B23" s="580">
        <v>54</v>
      </c>
      <c r="C23" s="581">
        <v>287</v>
      </c>
      <c r="D23" s="581">
        <v>209</v>
      </c>
      <c r="E23" s="581">
        <v>78</v>
      </c>
      <c r="F23" s="582">
        <v>62</v>
      </c>
      <c r="G23" s="581">
        <v>44</v>
      </c>
      <c r="H23" s="583">
        <v>18</v>
      </c>
      <c r="I23" s="581">
        <v>97</v>
      </c>
      <c r="J23" s="581">
        <v>56</v>
      </c>
      <c r="K23" s="581">
        <v>41</v>
      </c>
      <c r="L23" s="582">
        <v>446</v>
      </c>
      <c r="M23" s="581">
        <v>309</v>
      </c>
      <c r="N23" s="583">
        <v>137</v>
      </c>
    </row>
    <row r="24" spans="1:14" ht="15.6" x14ac:dyDescent="0.3">
      <c r="A24" s="88" t="s">
        <v>149</v>
      </c>
      <c r="B24" s="584">
        <v>10</v>
      </c>
      <c r="C24" s="585">
        <v>250</v>
      </c>
      <c r="D24" s="585">
        <v>202</v>
      </c>
      <c r="E24" s="585">
        <v>48</v>
      </c>
      <c r="F24" s="586">
        <v>20</v>
      </c>
      <c r="G24" s="585">
        <v>11</v>
      </c>
      <c r="H24" s="587">
        <v>9</v>
      </c>
      <c r="I24" s="585">
        <v>45</v>
      </c>
      <c r="J24" s="585">
        <v>39</v>
      </c>
      <c r="K24" s="585">
        <v>6</v>
      </c>
      <c r="L24" s="586">
        <v>315</v>
      </c>
      <c r="M24" s="585">
        <v>252</v>
      </c>
      <c r="N24" s="587">
        <v>63</v>
      </c>
    </row>
    <row r="25" spans="1:14" ht="15.6" x14ac:dyDescent="0.3">
      <c r="A25" s="88" t="s">
        <v>150</v>
      </c>
      <c r="B25" s="584">
        <v>3</v>
      </c>
      <c r="C25" s="585">
        <v>89</v>
      </c>
      <c r="D25" s="585">
        <v>89</v>
      </c>
      <c r="E25" s="585">
        <v>0</v>
      </c>
      <c r="F25" s="586">
        <v>24</v>
      </c>
      <c r="G25" s="585">
        <v>24</v>
      </c>
      <c r="H25" s="587">
        <v>0</v>
      </c>
      <c r="I25" s="585">
        <v>0</v>
      </c>
      <c r="J25" s="585">
        <v>0</v>
      </c>
      <c r="K25" s="585">
        <v>0</v>
      </c>
      <c r="L25" s="586">
        <v>113</v>
      </c>
      <c r="M25" s="585">
        <v>113</v>
      </c>
      <c r="N25" s="587">
        <v>0</v>
      </c>
    </row>
    <row r="26" spans="1:14" ht="15.6" x14ac:dyDescent="0.3">
      <c r="A26" s="88" t="s">
        <v>151</v>
      </c>
      <c r="B26" s="584">
        <v>5</v>
      </c>
      <c r="C26" s="585">
        <v>579</v>
      </c>
      <c r="D26" s="585">
        <v>504</v>
      </c>
      <c r="E26" s="585">
        <v>75</v>
      </c>
      <c r="F26" s="586">
        <v>0</v>
      </c>
      <c r="G26" s="585">
        <v>0</v>
      </c>
      <c r="H26" s="587">
        <v>0</v>
      </c>
      <c r="I26" s="585">
        <v>0</v>
      </c>
      <c r="J26" s="585">
        <v>0</v>
      </c>
      <c r="K26" s="585">
        <v>0</v>
      </c>
      <c r="L26" s="586">
        <v>579</v>
      </c>
      <c r="M26" s="585">
        <v>504</v>
      </c>
      <c r="N26" s="587">
        <v>75</v>
      </c>
    </row>
    <row r="27" spans="1:14" ht="15.6" x14ac:dyDescent="0.3">
      <c r="A27" s="88" t="s">
        <v>152</v>
      </c>
      <c r="B27" s="584">
        <v>4</v>
      </c>
      <c r="C27" s="585">
        <v>2146</v>
      </c>
      <c r="D27" s="585">
        <v>1969</v>
      </c>
      <c r="E27" s="585">
        <v>177</v>
      </c>
      <c r="F27" s="586">
        <v>0</v>
      </c>
      <c r="G27" s="585">
        <v>0</v>
      </c>
      <c r="H27" s="587">
        <v>0</v>
      </c>
      <c r="I27" s="585">
        <v>0</v>
      </c>
      <c r="J27" s="585">
        <v>0</v>
      </c>
      <c r="K27" s="585">
        <v>0</v>
      </c>
      <c r="L27" s="586">
        <v>2146</v>
      </c>
      <c r="M27" s="585">
        <v>1969</v>
      </c>
      <c r="N27" s="587">
        <v>177</v>
      </c>
    </row>
    <row r="28" spans="1:14" ht="15.6" x14ac:dyDescent="0.3">
      <c r="A28" s="262" t="s">
        <v>25</v>
      </c>
      <c r="B28" s="649">
        <v>76</v>
      </c>
      <c r="C28" s="650">
        <v>3351</v>
      </c>
      <c r="D28" s="650">
        <v>2973</v>
      </c>
      <c r="E28" s="650">
        <v>378</v>
      </c>
      <c r="F28" s="651">
        <v>106</v>
      </c>
      <c r="G28" s="650">
        <v>79</v>
      </c>
      <c r="H28" s="652">
        <v>27</v>
      </c>
      <c r="I28" s="650">
        <v>142</v>
      </c>
      <c r="J28" s="650">
        <v>95</v>
      </c>
      <c r="K28" s="650">
        <v>47</v>
      </c>
      <c r="L28" s="651">
        <v>3599</v>
      </c>
      <c r="M28" s="650">
        <v>3147</v>
      </c>
      <c r="N28" s="652">
        <v>452</v>
      </c>
    </row>
    <row r="29" spans="1:14" x14ac:dyDescent="0.25">
      <c r="A29" s="4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</row>
    <row r="30" spans="1:14" ht="15.6" x14ac:dyDescent="0.3">
      <c r="A30" s="93" t="s">
        <v>517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5"/>
      <c r="N30" s="5"/>
    </row>
    <row r="31" spans="1:14" x14ac:dyDescent="0.25">
      <c r="A31" s="213" t="s">
        <v>1</v>
      </c>
      <c r="B31" s="214" t="s">
        <v>2</v>
      </c>
      <c r="C31" s="215" t="s">
        <v>3</v>
      </c>
      <c r="D31" s="216" t="s">
        <v>9</v>
      </c>
      <c r="E31" s="207" t="s">
        <v>10</v>
      </c>
      <c r="F31" s="214" t="s">
        <v>6</v>
      </c>
      <c r="G31" s="216" t="s">
        <v>9</v>
      </c>
      <c r="H31" s="216" t="s">
        <v>10</v>
      </c>
      <c r="I31" s="217" t="s">
        <v>7</v>
      </c>
      <c r="J31" s="216" t="s">
        <v>9</v>
      </c>
      <c r="K31" s="207" t="s">
        <v>10</v>
      </c>
      <c r="L31" s="214" t="s">
        <v>8</v>
      </c>
      <c r="M31" s="216" t="s">
        <v>9</v>
      </c>
      <c r="N31" s="216" t="s">
        <v>10</v>
      </c>
    </row>
    <row r="32" spans="1:14" x14ac:dyDescent="0.25">
      <c r="A32" s="195" t="s">
        <v>12</v>
      </c>
      <c r="B32" s="218" t="s">
        <v>13</v>
      </c>
      <c r="C32" s="219" t="s">
        <v>14</v>
      </c>
      <c r="D32" s="221" t="s">
        <v>20</v>
      </c>
      <c r="E32" s="220" t="s">
        <v>123</v>
      </c>
      <c r="F32" s="218" t="s">
        <v>17</v>
      </c>
      <c r="G32" s="221" t="s">
        <v>20</v>
      </c>
      <c r="H32" s="221" t="s">
        <v>123</v>
      </c>
      <c r="I32" s="222" t="s">
        <v>18</v>
      </c>
      <c r="J32" s="221" t="s">
        <v>20</v>
      </c>
      <c r="K32" s="223" t="s">
        <v>123</v>
      </c>
      <c r="L32" s="221" t="s">
        <v>19</v>
      </c>
      <c r="M32" s="221" t="s">
        <v>20</v>
      </c>
      <c r="N32" s="218" t="s">
        <v>21</v>
      </c>
    </row>
    <row r="33" spans="1:14" ht="15.6" x14ac:dyDescent="0.3">
      <c r="A33" s="171" t="s">
        <v>22</v>
      </c>
      <c r="B33" s="653">
        <v>13</v>
      </c>
      <c r="C33" s="654">
        <v>1110</v>
      </c>
      <c r="D33" s="654">
        <v>1038</v>
      </c>
      <c r="E33" s="654">
        <v>72</v>
      </c>
      <c r="F33" s="655">
        <v>35</v>
      </c>
      <c r="G33" s="654">
        <v>33</v>
      </c>
      <c r="H33" s="656">
        <v>2</v>
      </c>
      <c r="I33" s="654">
        <v>35</v>
      </c>
      <c r="J33" s="654">
        <v>27</v>
      </c>
      <c r="K33" s="654">
        <v>8</v>
      </c>
      <c r="L33" s="655">
        <v>1180</v>
      </c>
      <c r="M33" s="654">
        <v>1098</v>
      </c>
      <c r="N33" s="656">
        <v>82</v>
      </c>
    </row>
    <row r="34" spans="1:14" ht="15.6" x14ac:dyDescent="0.3">
      <c r="A34" s="172" t="s">
        <v>23</v>
      </c>
      <c r="B34" s="617">
        <v>27</v>
      </c>
      <c r="C34" s="618">
        <v>291</v>
      </c>
      <c r="D34" s="618">
        <v>231</v>
      </c>
      <c r="E34" s="618">
        <v>60</v>
      </c>
      <c r="F34" s="619">
        <v>43</v>
      </c>
      <c r="G34" s="618">
        <v>29</v>
      </c>
      <c r="H34" s="620">
        <v>14</v>
      </c>
      <c r="I34" s="618">
        <v>75</v>
      </c>
      <c r="J34" s="618">
        <v>50</v>
      </c>
      <c r="K34" s="618">
        <v>25</v>
      </c>
      <c r="L34" s="619">
        <v>409</v>
      </c>
      <c r="M34" s="618">
        <v>310</v>
      </c>
      <c r="N34" s="620">
        <v>99</v>
      </c>
    </row>
    <row r="35" spans="1:14" ht="15.6" x14ac:dyDescent="0.3">
      <c r="A35" s="144" t="s">
        <v>24</v>
      </c>
      <c r="B35" s="621">
        <v>36</v>
      </c>
      <c r="C35" s="622">
        <v>1950</v>
      </c>
      <c r="D35" s="622">
        <v>1704</v>
      </c>
      <c r="E35" s="622">
        <v>246</v>
      </c>
      <c r="F35" s="623">
        <v>28</v>
      </c>
      <c r="G35" s="622">
        <v>17</v>
      </c>
      <c r="H35" s="624">
        <v>11</v>
      </c>
      <c r="I35" s="622">
        <v>32</v>
      </c>
      <c r="J35" s="622">
        <v>18</v>
      </c>
      <c r="K35" s="622">
        <v>14</v>
      </c>
      <c r="L35" s="623">
        <v>2010</v>
      </c>
      <c r="M35" s="622">
        <v>1739</v>
      </c>
      <c r="N35" s="624">
        <v>271</v>
      </c>
    </row>
    <row r="36" spans="1:14" ht="17.399999999999999" x14ac:dyDescent="0.3">
      <c r="A36" s="168" t="s">
        <v>25</v>
      </c>
      <c r="B36" s="597">
        <v>76</v>
      </c>
      <c r="C36" s="598">
        <v>3351</v>
      </c>
      <c r="D36" s="598">
        <v>2973</v>
      </c>
      <c r="E36" s="598">
        <v>378</v>
      </c>
      <c r="F36" s="599">
        <v>106</v>
      </c>
      <c r="G36" s="598">
        <v>79</v>
      </c>
      <c r="H36" s="600">
        <v>27</v>
      </c>
      <c r="I36" s="598">
        <v>142</v>
      </c>
      <c r="J36" s="598">
        <v>95</v>
      </c>
      <c r="K36" s="598">
        <v>47</v>
      </c>
      <c r="L36" s="599">
        <v>3599</v>
      </c>
      <c r="M36" s="598">
        <v>3147</v>
      </c>
      <c r="N36" s="600">
        <v>452</v>
      </c>
    </row>
    <row r="76" spans="1:10" x14ac:dyDescent="0.25">
      <c r="A76" s="6" t="s">
        <v>54</v>
      </c>
      <c r="B76" s="18"/>
      <c r="J76" s="6" t="s">
        <v>32</v>
      </c>
    </row>
    <row r="77" spans="1:10" ht="15" x14ac:dyDescent="0.25">
      <c r="A77" s="453" t="s">
        <v>492</v>
      </c>
      <c r="B77" s="18"/>
    </row>
  </sheetData>
  <hyperlinks>
    <hyperlink ref="A77" r:id="rId1" display="http://www.euskadi.eus/web01-a2langiz/es/contenidos/informacion/estadisticastrabajo/es_esttraba/index.shtml" xr:uid="{00000000-0004-0000-0D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5"/>
  <sheetViews>
    <sheetView showGridLines="0" showZeros="0" zoomScaleNormal="100" workbookViewId="0">
      <selection sqref="A1:N28"/>
    </sheetView>
  </sheetViews>
  <sheetFormatPr baseColWidth="10" defaultColWidth="9.109375" defaultRowHeight="13.2" x14ac:dyDescent="0.25"/>
  <cols>
    <col min="1" max="1" width="31.88671875" customWidth="1"/>
    <col min="3" max="3" width="11.33203125" customWidth="1"/>
    <col min="4" max="5" width="10" bestFit="1" customWidth="1"/>
    <col min="6" max="6" width="10.21875" customWidth="1"/>
    <col min="7" max="7" width="7.88671875" customWidth="1"/>
    <col min="8" max="8" width="9.109375" customWidth="1"/>
    <col min="9" max="9" width="8.88671875" customWidth="1"/>
    <col min="10" max="10" width="7.5546875" customWidth="1"/>
    <col min="11" max="11" width="8" customWidth="1"/>
    <col min="12" max="12" width="11.5546875" customWidth="1"/>
    <col min="13" max="13" width="10" bestFit="1" customWidth="1"/>
    <col min="14" max="14" width="12.5546875" customWidth="1"/>
  </cols>
  <sheetData>
    <row r="1" spans="1:14" ht="15.6" x14ac:dyDescent="0.3">
      <c r="A1" s="325" t="s">
        <v>539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5.6" x14ac:dyDescent="0.3">
      <c r="A2" s="723" t="s">
        <v>540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59" t="s">
        <v>541</v>
      </c>
    </row>
    <row r="3" spans="1:14" x14ac:dyDescent="0.25">
      <c r="A3" s="182" t="s">
        <v>146</v>
      </c>
      <c r="B3" s="183" t="s">
        <v>2</v>
      </c>
      <c r="C3" s="184" t="s">
        <v>3</v>
      </c>
      <c r="D3" s="185" t="s">
        <v>9</v>
      </c>
      <c r="E3" s="185" t="s">
        <v>10</v>
      </c>
      <c r="F3" s="186" t="s">
        <v>6</v>
      </c>
      <c r="G3" s="185" t="s">
        <v>9</v>
      </c>
      <c r="H3" s="187" t="s">
        <v>10</v>
      </c>
      <c r="I3" s="188" t="s">
        <v>7</v>
      </c>
      <c r="J3" s="185" t="s">
        <v>9</v>
      </c>
      <c r="K3" s="185" t="s">
        <v>10</v>
      </c>
      <c r="L3" s="186" t="s">
        <v>8</v>
      </c>
      <c r="M3" s="185" t="s">
        <v>9</v>
      </c>
      <c r="N3" s="185" t="s">
        <v>10</v>
      </c>
    </row>
    <row r="4" spans="1:14" x14ac:dyDescent="0.25">
      <c r="A4" s="203" t="s">
        <v>147</v>
      </c>
      <c r="B4" s="204" t="s">
        <v>13</v>
      </c>
      <c r="C4" s="735" t="s">
        <v>14</v>
      </c>
      <c r="D4" s="263" t="s">
        <v>20</v>
      </c>
      <c r="E4" s="263" t="s">
        <v>123</v>
      </c>
      <c r="F4" s="206" t="s">
        <v>17</v>
      </c>
      <c r="G4" s="263" t="s">
        <v>20</v>
      </c>
      <c r="H4" s="736" t="s">
        <v>123</v>
      </c>
      <c r="I4" s="205" t="s">
        <v>18</v>
      </c>
      <c r="J4" s="263" t="s">
        <v>20</v>
      </c>
      <c r="K4" s="263" t="s">
        <v>123</v>
      </c>
      <c r="L4" s="206" t="s">
        <v>19</v>
      </c>
      <c r="M4" s="263" t="s">
        <v>20</v>
      </c>
      <c r="N4" s="263" t="s">
        <v>21</v>
      </c>
    </row>
    <row r="5" spans="1:14" ht="15" x14ac:dyDescent="0.25">
      <c r="A5" s="96" t="s">
        <v>153</v>
      </c>
      <c r="B5" s="630">
        <v>3</v>
      </c>
      <c r="C5" s="631">
        <v>59</v>
      </c>
      <c r="D5" s="630">
        <v>59</v>
      </c>
      <c r="E5" s="634">
        <v>0</v>
      </c>
      <c r="F5" s="630">
        <v>30</v>
      </c>
      <c r="G5" s="630">
        <v>29</v>
      </c>
      <c r="H5" s="630">
        <v>1</v>
      </c>
      <c r="I5" s="631">
        <v>0</v>
      </c>
      <c r="J5" s="630">
        <v>0</v>
      </c>
      <c r="K5" s="634">
        <v>0</v>
      </c>
      <c r="L5" s="630">
        <v>89</v>
      </c>
      <c r="M5" s="630">
        <v>88</v>
      </c>
      <c r="N5" s="634">
        <v>1</v>
      </c>
    </row>
    <row r="6" spans="1:14" ht="15" x14ac:dyDescent="0.25">
      <c r="A6" s="94" t="s">
        <v>154</v>
      </c>
      <c r="B6" s="636">
        <v>9</v>
      </c>
      <c r="C6" s="638">
        <v>1051</v>
      </c>
      <c r="D6" s="637">
        <v>979</v>
      </c>
      <c r="E6" s="639">
        <v>72</v>
      </c>
      <c r="F6" s="636">
        <v>5</v>
      </c>
      <c r="G6" s="637">
        <v>4</v>
      </c>
      <c r="H6" s="637">
        <v>1</v>
      </c>
      <c r="I6" s="638">
        <v>28</v>
      </c>
      <c r="J6" s="636">
        <v>27</v>
      </c>
      <c r="K6" s="640">
        <v>1</v>
      </c>
      <c r="L6" s="636">
        <v>1084</v>
      </c>
      <c r="M6" s="636">
        <v>1010</v>
      </c>
      <c r="N6" s="640">
        <v>74</v>
      </c>
    </row>
    <row r="7" spans="1:14" ht="15" x14ac:dyDescent="0.25">
      <c r="A7" s="94" t="s">
        <v>155</v>
      </c>
      <c r="B7" s="636">
        <v>1</v>
      </c>
      <c r="C7" s="638">
        <v>0</v>
      </c>
      <c r="D7" s="637">
        <v>0</v>
      </c>
      <c r="E7" s="639">
        <v>0</v>
      </c>
      <c r="F7" s="636">
        <v>0</v>
      </c>
      <c r="G7" s="637">
        <v>0</v>
      </c>
      <c r="H7" s="637">
        <v>0</v>
      </c>
      <c r="I7" s="638">
        <v>7</v>
      </c>
      <c r="J7" s="636">
        <v>0</v>
      </c>
      <c r="K7" s="640">
        <v>7</v>
      </c>
      <c r="L7" s="636">
        <v>7</v>
      </c>
      <c r="M7" s="636">
        <v>0</v>
      </c>
      <c r="N7" s="640">
        <v>7</v>
      </c>
    </row>
    <row r="8" spans="1:14" ht="15.6" x14ac:dyDescent="0.3">
      <c r="A8" s="179" t="s">
        <v>120</v>
      </c>
      <c r="B8" s="717">
        <v>13</v>
      </c>
      <c r="C8" s="718">
        <v>1110</v>
      </c>
      <c r="D8" s="717">
        <v>1038</v>
      </c>
      <c r="E8" s="719">
        <v>72</v>
      </c>
      <c r="F8" s="717">
        <v>35</v>
      </c>
      <c r="G8" s="717">
        <v>33</v>
      </c>
      <c r="H8" s="717">
        <v>2</v>
      </c>
      <c r="I8" s="718">
        <v>35</v>
      </c>
      <c r="J8" s="717">
        <v>27</v>
      </c>
      <c r="K8" s="719">
        <v>8</v>
      </c>
      <c r="L8" s="717">
        <v>1180</v>
      </c>
      <c r="M8" s="717">
        <v>1098</v>
      </c>
      <c r="N8" s="719">
        <v>82</v>
      </c>
    </row>
    <row r="9" spans="1:14" ht="15" x14ac:dyDescent="0.25">
      <c r="A9" s="96" t="s">
        <v>153</v>
      </c>
      <c r="B9" s="569">
        <v>4</v>
      </c>
      <c r="C9" s="570">
        <v>154</v>
      </c>
      <c r="D9" s="569">
        <v>138</v>
      </c>
      <c r="E9" s="571">
        <v>16</v>
      </c>
      <c r="F9" s="569">
        <v>13</v>
      </c>
      <c r="G9" s="569">
        <v>12</v>
      </c>
      <c r="H9" s="569">
        <v>1</v>
      </c>
      <c r="I9" s="570">
        <v>53</v>
      </c>
      <c r="J9" s="569">
        <v>46</v>
      </c>
      <c r="K9" s="571">
        <v>7</v>
      </c>
      <c r="L9" s="569">
        <v>220</v>
      </c>
      <c r="M9" s="569">
        <v>196</v>
      </c>
      <c r="N9" s="571">
        <v>24</v>
      </c>
    </row>
    <row r="10" spans="1:14" ht="15" x14ac:dyDescent="0.25">
      <c r="A10" s="94" t="s">
        <v>154</v>
      </c>
      <c r="B10" s="561">
        <v>15</v>
      </c>
      <c r="C10" s="562">
        <v>103</v>
      </c>
      <c r="D10" s="561">
        <v>63</v>
      </c>
      <c r="E10" s="563">
        <v>40</v>
      </c>
      <c r="F10" s="561">
        <v>22</v>
      </c>
      <c r="G10" s="561">
        <v>14</v>
      </c>
      <c r="H10" s="561">
        <v>8</v>
      </c>
      <c r="I10" s="562">
        <v>22</v>
      </c>
      <c r="J10" s="561">
        <v>4</v>
      </c>
      <c r="K10" s="563">
        <v>18</v>
      </c>
      <c r="L10" s="561">
        <v>147</v>
      </c>
      <c r="M10" s="561">
        <v>81</v>
      </c>
      <c r="N10" s="563">
        <v>66</v>
      </c>
    </row>
    <row r="11" spans="1:14" ht="15" x14ac:dyDescent="0.25">
      <c r="A11" s="94" t="s">
        <v>155</v>
      </c>
      <c r="B11" s="561">
        <v>8</v>
      </c>
      <c r="C11" s="562">
        <v>34</v>
      </c>
      <c r="D11" s="561">
        <v>30</v>
      </c>
      <c r="E11" s="563">
        <v>4</v>
      </c>
      <c r="F11" s="561">
        <v>8</v>
      </c>
      <c r="G11" s="561">
        <v>3</v>
      </c>
      <c r="H11" s="561">
        <v>5</v>
      </c>
      <c r="I11" s="562">
        <v>0</v>
      </c>
      <c r="J11" s="561">
        <v>0</v>
      </c>
      <c r="K11" s="563">
        <v>0</v>
      </c>
      <c r="L11" s="561">
        <v>42</v>
      </c>
      <c r="M11" s="561">
        <v>33</v>
      </c>
      <c r="N11" s="563">
        <v>9</v>
      </c>
    </row>
    <row r="12" spans="1:14" ht="15.6" x14ac:dyDescent="0.3">
      <c r="A12" s="177" t="s">
        <v>121</v>
      </c>
      <c r="B12" s="642">
        <v>27</v>
      </c>
      <c r="C12" s="643">
        <v>291</v>
      </c>
      <c r="D12" s="642">
        <v>231</v>
      </c>
      <c r="E12" s="644">
        <v>60</v>
      </c>
      <c r="F12" s="642">
        <v>43</v>
      </c>
      <c r="G12" s="642">
        <v>29</v>
      </c>
      <c r="H12" s="642">
        <v>14</v>
      </c>
      <c r="I12" s="643">
        <v>75</v>
      </c>
      <c r="J12" s="642">
        <v>50</v>
      </c>
      <c r="K12" s="644">
        <v>25</v>
      </c>
      <c r="L12" s="642">
        <v>409</v>
      </c>
      <c r="M12" s="642">
        <v>310</v>
      </c>
      <c r="N12" s="644">
        <v>99</v>
      </c>
    </row>
    <row r="13" spans="1:14" ht="15" x14ac:dyDescent="0.25">
      <c r="A13" s="94" t="s">
        <v>153</v>
      </c>
      <c r="B13" s="561">
        <v>11</v>
      </c>
      <c r="C13" s="562">
        <v>1388</v>
      </c>
      <c r="D13" s="561">
        <v>1244</v>
      </c>
      <c r="E13" s="563">
        <v>144</v>
      </c>
      <c r="F13" s="561">
        <v>17</v>
      </c>
      <c r="G13" s="561">
        <v>11</v>
      </c>
      <c r="H13" s="561">
        <v>6</v>
      </c>
      <c r="I13" s="562">
        <v>0</v>
      </c>
      <c r="J13" s="561">
        <v>0</v>
      </c>
      <c r="K13" s="563">
        <v>0</v>
      </c>
      <c r="L13" s="561">
        <v>1405</v>
      </c>
      <c r="M13" s="561">
        <v>1255</v>
      </c>
      <c r="N13" s="563">
        <v>150</v>
      </c>
    </row>
    <row r="14" spans="1:14" ht="15" x14ac:dyDescent="0.25">
      <c r="A14" s="94" t="s">
        <v>154</v>
      </c>
      <c r="B14" s="561">
        <v>19</v>
      </c>
      <c r="C14" s="562">
        <v>518</v>
      </c>
      <c r="D14" s="561">
        <v>425</v>
      </c>
      <c r="E14" s="563">
        <v>93</v>
      </c>
      <c r="F14" s="561">
        <v>11</v>
      </c>
      <c r="G14" s="561">
        <v>6</v>
      </c>
      <c r="H14" s="561">
        <v>5</v>
      </c>
      <c r="I14" s="562">
        <v>28</v>
      </c>
      <c r="J14" s="561">
        <v>17</v>
      </c>
      <c r="K14" s="563">
        <v>11</v>
      </c>
      <c r="L14" s="561">
        <v>557</v>
      </c>
      <c r="M14" s="561">
        <v>448</v>
      </c>
      <c r="N14" s="563">
        <v>109</v>
      </c>
    </row>
    <row r="15" spans="1:14" ht="15" x14ac:dyDescent="0.25">
      <c r="A15" s="94" t="s">
        <v>155</v>
      </c>
      <c r="B15" s="561">
        <v>6</v>
      </c>
      <c r="C15" s="562">
        <v>44</v>
      </c>
      <c r="D15" s="561">
        <v>35</v>
      </c>
      <c r="E15" s="563">
        <v>9</v>
      </c>
      <c r="F15" s="561">
        <v>0</v>
      </c>
      <c r="G15" s="561">
        <v>0</v>
      </c>
      <c r="H15" s="561">
        <v>0</v>
      </c>
      <c r="I15" s="562">
        <v>4</v>
      </c>
      <c r="J15" s="561">
        <v>1</v>
      </c>
      <c r="K15" s="563">
        <v>3</v>
      </c>
      <c r="L15" s="561">
        <v>48</v>
      </c>
      <c r="M15" s="561">
        <v>36</v>
      </c>
      <c r="N15" s="563">
        <v>12</v>
      </c>
    </row>
    <row r="16" spans="1:14" ht="15.6" x14ac:dyDescent="0.3">
      <c r="A16" s="178" t="s">
        <v>122</v>
      </c>
      <c r="B16" s="646">
        <v>36</v>
      </c>
      <c r="C16" s="647">
        <v>1950</v>
      </c>
      <c r="D16" s="646">
        <v>1704</v>
      </c>
      <c r="E16" s="648">
        <v>246</v>
      </c>
      <c r="F16" s="646">
        <v>28</v>
      </c>
      <c r="G16" s="646">
        <v>17</v>
      </c>
      <c r="H16" s="646">
        <v>11</v>
      </c>
      <c r="I16" s="647">
        <v>32</v>
      </c>
      <c r="J16" s="646">
        <v>18</v>
      </c>
      <c r="K16" s="648">
        <v>14</v>
      </c>
      <c r="L16" s="646">
        <v>2010</v>
      </c>
      <c r="M16" s="646">
        <v>1739</v>
      </c>
      <c r="N16" s="648">
        <v>271</v>
      </c>
    </row>
    <row r="17" spans="1:14" ht="15.6" x14ac:dyDescent="0.3">
      <c r="A17" s="97" t="s">
        <v>153</v>
      </c>
      <c r="B17" s="581">
        <v>18</v>
      </c>
      <c r="C17" s="582">
        <v>1601</v>
      </c>
      <c r="D17" s="581">
        <v>1441</v>
      </c>
      <c r="E17" s="583">
        <v>160</v>
      </c>
      <c r="F17" s="581">
        <v>60</v>
      </c>
      <c r="G17" s="581">
        <v>52</v>
      </c>
      <c r="H17" s="581">
        <v>8</v>
      </c>
      <c r="I17" s="582">
        <v>53</v>
      </c>
      <c r="J17" s="581">
        <v>46</v>
      </c>
      <c r="K17" s="583">
        <v>7</v>
      </c>
      <c r="L17" s="581">
        <v>1714</v>
      </c>
      <c r="M17" s="581">
        <v>1539</v>
      </c>
      <c r="N17" s="583">
        <v>175</v>
      </c>
    </row>
    <row r="18" spans="1:14" ht="15.6" x14ac:dyDescent="0.3">
      <c r="A18" s="95" t="s">
        <v>154</v>
      </c>
      <c r="B18" s="585">
        <v>43</v>
      </c>
      <c r="C18" s="586">
        <v>1672</v>
      </c>
      <c r="D18" s="585">
        <v>1467</v>
      </c>
      <c r="E18" s="587">
        <v>205</v>
      </c>
      <c r="F18" s="585">
        <v>38</v>
      </c>
      <c r="G18" s="585">
        <v>24</v>
      </c>
      <c r="H18" s="585">
        <v>14</v>
      </c>
      <c r="I18" s="586">
        <v>78</v>
      </c>
      <c r="J18" s="585">
        <v>48</v>
      </c>
      <c r="K18" s="587">
        <v>30</v>
      </c>
      <c r="L18" s="585">
        <v>1788</v>
      </c>
      <c r="M18" s="585">
        <v>1539</v>
      </c>
      <c r="N18" s="587">
        <v>249</v>
      </c>
    </row>
    <row r="19" spans="1:14" ht="15.6" x14ac:dyDescent="0.3">
      <c r="A19" s="95" t="s">
        <v>155</v>
      </c>
      <c r="B19" s="585">
        <v>15</v>
      </c>
      <c r="C19" s="586">
        <v>78</v>
      </c>
      <c r="D19" s="585">
        <v>65</v>
      </c>
      <c r="E19" s="587">
        <v>13</v>
      </c>
      <c r="F19" s="585">
        <v>8</v>
      </c>
      <c r="G19" s="585">
        <v>3</v>
      </c>
      <c r="H19" s="585">
        <v>5</v>
      </c>
      <c r="I19" s="586">
        <v>11</v>
      </c>
      <c r="J19" s="585">
        <v>1</v>
      </c>
      <c r="K19" s="587">
        <v>10</v>
      </c>
      <c r="L19" s="585">
        <v>97</v>
      </c>
      <c r="M19" s="585">
        <v>69</v>
      </c>
      <c r="N19" s="587">
        <v>28</v>
      </c>
    </row>
    <row r="20" spans="1:14" ht="15.6" x14ac:dyDescent="0.3">
      <c r="A20" s="173" t="s">
        <v>25</v>
      </c>
      <c r="B20" s="367">
        <v>76</v>
      </c>
      <c r="C20" s="368">
        <v>3351</v>
      </c>
      <c r="D20" s="367">
        <v>2973</v>
      </c>
      <c r="E20" s="369">
        <v>378</v>
      </c>
      <c r="F20" s="367">
        <v>106</v>
      </c>
      <c r="G20" s="367">
        <v>79</v>
      </c>
      <c r="H20" s="367">
        <v>27</v>
      </c>
      <c r="I20" s="368">
        <v>142</v>
      </c>
      <c r="J20" s="367">
        <v>95</v>
      </c>
      <c r="K20" s="369">
        <v>47</v>
      </c>
      <c r="L20" s="367">
        <v>3599</v>
      </c>
      <c r="M20" s="367">
        <v>3147</v>
      </c>
      <c r="N20" s="369">
        <v>452</v>
      </c>
    </row>
    <row r="21" spans="1:14" ht="15" x14ac:dyDescent="0.25">
      <c r="A21" s="45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9"/>
      <c r="N21" s="589"/>
    </row>
    <row r="22" spans="1:14" ht="15.6" x14ac:dyDescent="0.3">
      <c r="A22" s="93" t="s">
        <v>517</v>
      </c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9"/>
      <c r="N22" s="589"/>
    </row>
    <row r="23" spans="1:14" x14ac:dyDescent="0.25">
      <c r="A23" s="230" t="s">
        <v>1</v>
      </c>
      <c r="B23" s="724" t="s">
        <v>2</v>
      </c>
      <c r="C23" s="264" t="s">
        <v>3</v>
      </c>
      <c r="D23" s="725" t="s">
        <v>9</v>
      </c>
      <c r="E23" s="725" t="s">
        <v>10</v>
      </c>
      <c r="F23" s="726" t="s">
        <v>6</v>
      </c>
      <c r="G23" s="725" t="s">
        <v>9</v>
      </c>
      <c r="H23" s="727" t="s">
        <v>10</v>
      </c>
      <c r="I23" s="728" t="s">
        <v>7</v>
      </c>
      <c r="J23" s="725" t="s">
        <v>9</v>
      </c>
      <c r="K23" s="725" t="s">
        <v>10</v>
      </c>
      <c r="L23" s="726" t="s">
        <v>8</v>
      </c>
      <c r="M23" s="725" t="s">
        <v>9</v>
      </c>
      <c r="N23" s="725" t="s">
        <v>10</v>
      </c>
    </row>
    <row r="24" spans="1:14" x14ac:dyDescent="0.25">
      <c r="A24" s="263" t="s">
        <v>12</v>
      </c>
      <c r="B24" s="729" t="s">
        <v>13</v>
      </c>
      <c r="C24" s="730" t="s">
        <v>14</v>
      </c>
      <c r="D24" s="731" t="s">
        <v>20</v>
      </c>
      <c r="E24" s="731" t="s">
        <v>123</v>
      </c>
      <c r="F24" s="732" t="s">
        <v>17</v>
      </c>
      <c r="G24" s="731" t="s">
        <v>20</v>
      </c>
      <c r="H24" s="730" t="s">
        <v>123</v>
      </c>
      <c r="I24" s="731" t="s">
        <v>18</v>
      </c>
      <c r="J24" s="731" t="s">
        <v>20</v>
      </c>
      <c r="K24" s="731" t="s">
        <v>123</v>
      </c>
      <c r="L24" s="733" t="s">
        <v>19</v>
      </c>
      <c r="M24" s="731" t="s">
        <v>20</v>
      </c>
      <c r="N24" s="734" t="s">
        <v>21</v>
      </c>
    </row>
    <row r="25" spans="1:14" ht="15.6" x14ac:dyDescent="0.3">
      <c r="A25" s="175" t="s">
        <v>22</v>
      </c>
      <c r="B25" s="614">
        <v>13</v>
      </c>
      <c r="C25" s="615">
        <v>1110</v>
      </c>
      <c r="D25" s="614">
        <v>1038</v>
      </c>
      <c r="E25" s="616">
        <v>72</v>
      </c>
      <c r="F25" s="614">
        <v>35</v>
      </c>
      <c r="G25" s="614">
        <v>33</v>
      </c>
      <c r="H25" s="614">
        <v>2</v>
      </c>
      <c r="I25" s="615">
        <v>35</v>
      </c>
      <c r="J25" s="614">
        <v>27</v>
      </c>
      <c r="K25" s="616">
        <v>8</v>
      </c>
      <c r="L25" s="614">
        <v>1180</v>
      </c>
      <c r="M25" s="614">
        <v>1098</v>
      </c>
      <c r="N25" s="616">
        <v>82</v>
      </c>
    </row>
    <row r="26" spans="1:14" ht="15.6" x14ac:dyDescent="0.3">
      <c r="A26" s="176" t="s">
        <v>23</v>
      </c>
      <c r="B26" s="618">
        <v>27</v>
      </c>
      <c r="C26" s="619">
        <v>291</v>
      </c>
      <c r="D26" s="618">
        <v>231</v>
      </c>
      <c r="E26" s="620">
        <v>60</v>
      </c>
      <c r="F26" s="618">
        <v>43</v>
      </c>
      <c r="G26" s="618">
        <v>29</v>
      </c>
      <c r="H26" s="618">
        <v>14</v>
      </c>
      <c r="I26" s="619">
        <v>75</v>
      </c>
      <c r="J26" s="618">
        <v>50</v>
      </c>
      <c r="K26" s="620">
        <v>25</v>
      </c>
      <c r="L26" s="618">
        <v>409</v>
      </c>
      <c r="M26" s="618">
        <v>310</v>
      </c>
      <c r="N26" s="620">
        <v>99</v>
      </c>
    </row>
    <row r="27" spans="1:14" ht="15.6" x14ac:dyDescent="0.3">
      <c r="A27" s="145" t="s">
        <v>24</v>
      </c>
      <c r="B27" s="622">
        <v>36</v>
      </c>
      <c r="C27" s="623">
        <v>1950</v>
      </c>
      <c r="D27" s="622">
        <v>1704</v>
      </c>
      <c r="E27" s="624">
        <v>246</v>
      </c>
      <c r="F27" s="622">
        <v>28</v>
      </c>
      <c r="G27" s="622">
        <v>17</v>
      </c>
      <c r="H27" s="622">
        <v>11</v>
      </c>
      <c r="I27" s="623">
        <v>32</v>
      </c>
      <c r="J27" s="622">
        <v>18</v>
      </c>
      <c r="K27" s="624">
        <v>14</v>
      </c>
      <c r="L27" s="622">
        <v>2010</v>
      </c>
      <c r="M27" s="622">
        <v>1739</v>
      </c>
      <c r="N27" s="624">
        <v>271</v>
      </c>
    </row>
    <row r="28" spans="1:14" ht="17.399999999999999" x14ac:dyDescent="0.3">
      <c r="A28" s="174" t="s">
        <v>25</v>
      </c>
      <c r="B28" s="598">
        <v>76</v>
      </c>
      <c r="C28" s="599">
        <v>3351</v>
      </c>
      <c r="D28" s="598">
        <v>2973</v>
      </c>
      <c r="E28" s="600">
        <v>378</v>
      </c>
      <c r="F28" s="598">
        <v>106</v>
      </c>
      <c r="G28" s="598">
        <v>79</v>
      </c>
      <c r="H28" s="598">
        <v>27</v>
      </c>
      <c r="I28" s="599">
        <v>142</v>
      </c>
      <c r="J28" s="598">
        <v>95</v>
      </c>
      <c r="K28" s="600">
        <v>47</v>
      </c>
      <c r="L28" s="598">
        <v>3599</v>
      </c>
      <c r="M28" s="598">
        <v>3147</v>
      </c>
      <c r="N28" s="600">
        <v>452</v>
      </c>
    </row>
    <row r="74" spans="1:10" x14ac:dyDescent="0.25">
      <c r="A74" s="6" t="s">
        <v>54</v>
      </c>
      <c r="B74" s="18"/>
      <c r="J74" s="6" t="s">
        <v>32</v>
      </c>
    </row>
    <row r="75" spans="1:10" ht="15" x14ac:dyDescent="0.25">
      <c r="A75" s="453" t="s">
        <v>492</v>
      </c>
      <c r="B75" s="18"/>
    </row>
  </sheetData>
  <hyperlinks>
    <hyperlink ref="A75" r:id="rId1" display="http://www.euskadi.eus/web01-a2langiz/es/contenidos/informacion/estadisticastrabajo/es_esttraba/index.shtml" xr:uid="{00000000-0004-0000-0E00-000000000000}"/>
  </hyperlinks>
  <pageMargins left="0.74803149606299213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showGridLines="0" showZeros="0" zoomScaleNormal="100" workbookViewId="0">
      <selection activeCell="B5" sqref="B5:N56"/>
    </sheetView>
  </sheetViews>
  <sheetFormatPr baseColWidth="10" defaultColWidth="9.109375" defaultRowHeight="13.2" x14ac:dyDescent="0.25"/>
  <cols>
    <col min="1" max="1" width="33.5546875" customWidth="1"/>
    <col min="3" max="3" width="11.33203125" customWidth="1"/>
    <col min="4" max="4" width="8" customWidth="1"/>
    <col min="5" max="5" width="8.5546875" bestFit="1" customWidth="1"/>
    <col min="6" max="6" width="10.33203125" customWidth="1"/>
    <col min="7" max="7" width="7.6640625" customWidth="1"/>
    <col min="8" max="8" width="7.77734375" customWidth="1"/>
    <col min="9" max="9" width="9.6640625" customWidth="1"/>
    <col min="10" max="10" width="7.77734375" customWidth="1"/>
    <col min="11" max="11" width="7.88671875" customWidth="1"/>
    <col min="12" max="12" width="11.109375" customWidth="1"/>
    <col min="13" max="13" width="8.21875" customWidth="1"/>
    <col min="14" max="14" width="12" bestFit="1" customWidth="1"/>
  </cols>
  <sheetData>
    <row r="1" spans="1:14" ht="17.399999999999999" x14ac:dyDescent="0.3">
      <c r="A1" s="444" t="s">
        <v>501</v>
      </c>
      <c r="M1" s="2"/>
    </row>
    <row r="2" spans="1:14" ht="18" x14ac:dyDescent="0.35">
      <c r="A2" s="737" t="s">
        <v>502</v>
      </c>
      <c r="M2" s="2"/>
      <c r="N2" s="458" t="str">
        <f>'R2 2024'!O56</f>
        <v>2024-03</v>
      </c>
    </row>
    <row r="3" spans="1:14" x14ac:dyDescent="0.25">
      <c r="A3" s="264" t="s">
        <v>156</v>
      </c>
      <c r="B3" s="265" t="s">
        <v>2</v>
      </c>
      <c r="C3" s="266" t="s">
        <v>3</v>
      </c>
      <c r="D3" s="267" t="s">
        <v>9</v>
      </c>
      <c r="E3" s="268" t="s">
        <v>10</v>
      </c>
      <c r="F3" s="265" t="s">
        <v>6</v>
      </c>
      <c r="G3" s="267" t="s">
        <v>9</v>
      </c>
      <c r="H3" s="267" t="s">
        <v>10</v>
      </c>
      <c r="I3" s="269" t="s">
        <v>7</v>
      </c>
      <c r="J3" s="267" t="s">
        <v>9</v>
      </c>
      <c r="K3" s="268" t="s">
        <v>10</v>
      </c>
      <c r="L3" s="265" t="s">
        <v>8</v>
      </c>
      <c r="M3" s="267" t="s">
        <v>9</v>
      </c>
      <c r="N3" s="267" t="s">
        <v>10</v>
      </c>
    </row>
    <row r="4" spans="1:14" x14ac:dyDescent="0.25">
      <c r="A4" s="270" t="s">
        <v>157</v>
      </c>
      <c r="B4" s="271" t="s">
        <v>13</v>
      </c>
      <c r="C4" s="272" t="s">
        <v>14</v>
      </c>
      <c r="D4" s="273" t="s">
        <v>20</v>
      </c>
      <c r="E4" s="274" t="s">
        <v>123</v>
      </c>
      <c r="F4" s="271" t="s">
        <v>17</v>
      </c>
      <c r="G4" s="273" t="s">
        <v>20</v>
      </c>
      <c r="H4" s="273" t="s">
        <v>123</v>
      </c>
      <c r="I4" s="275" t="s">
        <v>18</v>
      </c>
      <c r="J4" s="273" t="s">
        <v>20</v>
      </c>
      <c r="K4" s="274" t="s">
        <v>123</v>
      </c>
      <c r="L4" s="271" t="s">
        <v>19</v>
      </c>
      <c r="M4" s="273" t="s">
        <v>20</v>
      </c>
      <c r="N4" s="273" t="s">
        <v>21</v>
      </c>
    </row>
    <row r="5" spans="1:14" ht="15" x14ac:dyDescent="0.25">
      <c r="A5" s="98" t="s">
        <v>425</v>
      </c>
      <c r="B5" s="99" t="s">
        <v>420</v>
      </c>
      <c r="C5" s="30" t="s">
        <v>420</v>
      </c>
      <c r="D5" s="30" t="s">
        <v>420</v>
      </c>
      <c r="E5" s="30" t="s">
        <v>420</v>
      </c>
      <c r="F5" s="32" t="s">
        <v>420</v>
      </c>
      <c r="G5" s="30" t="s">
        <v>420</v>
      </c>
      <c r="H5" s="31" t="s">
        <v>420</v>
      </c>
      <c r="I5" s="30" t="s">
        <v>420</v>
      </c>
      <c r="J5" s="30" t="s">
        <v>420</v>
      </c>
      <c r="K5" s="30" t="s">
        <v>420</v>
      </c>
      <c r="L5" s="289" t="s">
        <v>420</v>
      </c>
      <c r="M5" s="290" t="s">
        <v>420</v>
      </c>
      <c r="N5" s="291" t="s">
        <v>420</v>
      </c>
    </row>
    <row r="6" spans="1:14" ht="15" x14ac:dyDescent="0.25">
      <c r="A6" s="98" t="s">
        <v>158</v>
      </c>
      <c r="B6" s="100" t="s">
        <v>420</v>
      </c>
      <c r="C6" s="30" t="s">
        <v>420</v>
      </c>
      <c r="D6" s="30" t="s">
        <v>420</v>
      </c>
      <c r="E6" s="30" t="s">
        <v>420</v>
      </c>
      <c r="F6" s="32" t="s">
        <v>420</v>
      </c>
      <c r="G6" s="30" t="s">
        <v>420</v>
      </c>
      <c r="H6" s="31" t="s">
        <v>420</v>
      </c>
      <c r="I6" s="30" t="s">
        <v>420</v>
      </c>
      <c r="J6" s="30" t="s">
        <v>420</v>
      </c>
      <c r="K6" s="30" t="s">
        <v>420</v>
      </c>
      <c r="L6" s="289" t="s">
        <v>420</v>
      </c>
      <c r="M6" s="290" t="s">
        <v>420</v>
      </c>
      <c r="N6" s="291" t="s">
        <v>420</v>
      </c>
    </row>
    <row r="7" spans="1:14" ht="15" x14ac:dyDescent="0.25">
      <c r="A7" s="98" t="s">
        <v>159</v>
      </c>
      <c r="B7" s="100">
        <v>2</v>
      </c>
      <c r="C7" s="30">
        <v>903</v>
      </c>
      <c r="D7" s="30">
        <v>848</v>
      </c>
      <c r="E7" s="30">
        <v>55</v>
      </c>
      <c r="F7" s="32">
        <v>0</v>
      </c>
      <c r="G7" s="30">
        <v>0</v>
      </c>
      <c r="H7" s="31">
        <v>0</v>
      </c>
      <c r="I7" s="30">
        <v>0</v>
      </c>
      <c r="J7" s="30">
        <v>0</v>
      </c>
      <c r="K7" s="30">
        <v>0</v>
      </c>
      <c r="L7" s="289">
        <v>903</v>
      </c>
      <c r="M7" s="290">
        <v>848</v>
      </c>
      <c r="N7" s="291">
        <v>55</v>
      </c>
    </row>
    <row r="8" spans="1:14" ht="15" x14ac:dyDescent="0.25">
      <c r="A8" s="98" t="s">
        <v>187</v>
      </c>
      <c r="B8" s="100" t="s">
        <v>420</v>
      </c>
      <c r="C8" s="30" t="s">
        <v>420</v>
      </c>
      <c r="D8" s="30" t="s">
        <v>420</v>
      </c>
      <c r="E8" s="30" t="s">
        <v>420</v>
      </c>
      <c r="F8" s="32" t="s">
        <v>420</v>
      </c>
      <c r="G8" s="30" t="s">
        <v>420</v>
      </c>
      <c r="H8" s="31" t="s">
        <v>420</v>
      </c>
      <c r="I8" s="30" t="s">
        <v>420</v>
      </c>
      <c r="J8" s="30" t="s">
        <v>420</v>
      </c>
      <c r="K8" s="30" t="s">
        <v>420</v>
      </c>
      <c r="L8" s="289" t="s">
        <v>420</v>
      </c>
      <c r="M8" s="290" t="s">
        <v>420</v>
      </c>
      <c r="N8" s="291" t="s">
        <v>420</v>
      </c>
    </row>
    <row r="9" spans="1:14" ht="15" x14ac:dyDescent="0.25">
      <c r="A9" s="98" t="s">
        <v>160</v>
      </c>
      <c r="B9" s="100" t="s">
        <v>420</v>
      </c>
      <c r="C9" s="30" t="s">
        <v>420</v>
      </c>
      <c r="D9" s="30" t="s">
        <v>420</v>
      </c>
      <c r="E9" s="30" t="s">
        <v>420</v>
      </c>
      <c r="F9" s="32" t="s">
        <v>420</v>
      </c>
      <c r="G9" s="30" t="s">
        <v>420</v>
      </c>
      <c r="H9" s="31" t="s">
        <v>420</v>
      </c>
      <c r="I9" s="30" t="s">
        <v>420</v>
      </c>
      <c r="J9" s="30" t="s">
        <v>420</v>
      </c>
      <c r="K9" s="30" t="s">
        <v>420</v>
      </c>
      <c r="L9" s="289" t="s">
        <v>420</v>
      </c>
      <c r="M9" s="290" t="s">
        <v>420</v>
      </c>
      <c r="N9" s="291" t="s">
        <v>420</v>
      </c>
    </row>
    <row r="10" spans="1:14" ht="15" x14ac:dyDescent="0.25">
      <c r="A10" s="98" t="s">
        <v>162</v>
      </c>
      <c r="B10" s="100" t="s">
        <v>420</v>
      </c>
      <c r="C10" s="30" t="s">
        <v>420</v>
      </c>
      <c r="D10" s="30" t="s">
        <v>420</v>
      </c>
      <c r="E10" s="30" t="s">
        <v>420</v>
      </c>
      <c r="F10" s="32" t="s">
        <v>420</v>
      </c>
      <c r="G10" s="30" t="s">
        <v>420</v>
      </c>
      <c r="H10" s="31" t="s">
        <v>420</v>
      </c>
      <c r="I10" s="30" t="s">
        <v>420</v>
      </c>
      <c r="J10" s="30" t="s">
        <v>420</v>
      </c>
      <c r="K10" s="30" t="s">
        <v>420</v>
      </c>
      <c r="L10" s="289" t="s">
        <v>420</v>
      </c>
      <c r="M10" s="290" t="s">
        <v>420</v>
      </c>
      <c r="N10" s="291" t="s">
        <v>420</v>
      </c>
    </row>
    <row r="11" spans="1:14" ht="15" x14ac:dyDescent="0.25">
      <c r="A11" s="98" t="s">
        <v>182</v>
      </c>
      <c r="B11" s="100" t="s">
        <v>420</v>
      </c>
      <c r="C11" s="30" t="s">
        <v>420</v>
      </c>
      <c r="D11" s="30" t="s">
        <v>420</v>
      </c>
      <c r="E11" s="30" t="s">
        <v>420</v>
      </c>
      <c r="F11" s="32" t="s">
        <v>420</v>
      </c>
      <c r="G11" s="30" t="s">
        <v>420</v>
      </c>
      <c r="H11" s="31" t="s">
        <v>420</v>
      </c>
      <c r="I11" s="30" t="s">
        <v>420</v>
      </c>
      <c r="J11" s="30" t="s">
        <v>420</v>
      </c>
      <c r="K11" s="30" t="s">
        <v>420</v>
      </c>
      <c r="L11" s="289" t="s">
        <v>420</v>
      </c>
      <c r="M11" s="290" t="s">
        <v>420</v>
      </c>
      <c r="N11" s="291" t="s">
        <v>420</v>
      </c>
    </row>
    <row r="12" spans="1:14" ht="15" x14ac:dyDescent="0.25">
      <c r="A12" s="98" t="s">
        <v>426</v>
      </c>
      <c r="B12" s="100" t="s">
        <v>420</v>
      </c>
      <c r="C12" s="30" t="s">
        <v>420</v>
      </c>
      <c r="D12" s="30" t="s">
        <v>420</v>
      </c>
      <c r="E12" s="30" t="s">
        <v>420</v>
      </c>
      <c r="F12" s="32" t="s">
        <v>420</v>
      </c>
      <c r="G12" s="30" t="s">
        <v>420</v>
      </c>
      <c r="H12" s="31" t="s">
        <v>420</v>
      </c>
      <c r="I12" s="30" t="s">
        <v>420</v>
      </c>
      <c r="J12" s="30" t="s">
        <v>420</v>
      </c>
      <c r="K12" s="30" t="s">
        <v>420</v>
      </c>
      <c r="L12" s="289" t="s">
        <v>420</v>
      </c>
      <c r="M12" s="290" t="s">
        <v>420</v>
      </c>
      <c r="N12" s="291" t="s">
        <v>420</v>
      </c>
    </row>
    <row r="13" spans="1:14" ht="15" x14ac:dyDescent="0.25">
      <c r="A13" s="98" t="s">
        <v>161</v>
      </c>
      <c r="B13" s="100" t="s">
        <v>420</v>
      </c>
      <c r="C13" s="30" t="s">
        <v>420</v>
      </c>
      <c r="D13" s="30" t="s">
        <v>420</v>
      </c>
      <c r="E13" s="30" t="s">
        <v>420</v>
      </c>
      <c r="F13" s="32" t="s">
        <v>420</v>
      </c>
      <c r="G13" s="30" t="s">
        <v>420</v>
      </c>
      <c r="H13" s="31" t="s">
        <v>420</v>
      </c>
      <c r="I13" s="30" t="s">
        <v>420</v>
      </c>
      <c r="J13" s="30" t="s">
        <v>420</v>
      </c>
      <c r="K13" s="30" t="s">
        <v>420</v>
      </c>
      <c r="L13" s="289" t="s">
        <v>420</v>
      </c>
      <c r="M13" s="290" t="s">
        <v>420</v>
      </c>
      <c r="N13" s="291" t="s">
        <v>420</v>
      </c>
    </row>
    <row r="14" spans="1:14" ht="15" x14ac:dyDescent="0.25">
      <c r="A14" s="98" t="s">
        <v>163</v>
      </c>
      <c r="B14" s="100" t="s">
        <v>420</v>
      </c>
      <c r="C14" s="30" t="s">
        <v>420</v>
      </c>
      <c r="D14" s="30" t="s">
        <v>420</v>
      </c>
      <c r="E14" s="30" t="s">
        <v>420</v>
      </c>
      <c r="F14" s="32" t="s">
        <v>420</v>
      </c>
      <c r="G14" s="30" t="s">
        <v>420</v>
      </c>
      <c r="H14" s="31" t="s">
        <v>420</v>
      </c>
      <c r="I14" s="30" t="s">
        <v>420</v>
      </c>
      <c r="J14" s="30" t="s">
        <v>420</v>
      </c>
      <c r="K14" s="30" t="s">
        <v>420</v>
      </c>
      <c r="L14" s="289" t="s">
        <v>420</v>
      </c>
      <c r="M14" s="290" t="s">
        <v>420</v>
      </c>
      <c r="N14" s="291" t="s">
        <v>420</v>
      </c>
    </row>
    <row r="15" spans="1:14" ht="15" x14ac:dyDescent="0.25">
      <c r="A15" s="98" t="s">
        <v>164</v>
      </c>
      <c r="B15" s="100">
        <v>1</v>
      </c>
      <c r="C15" s="30">
        <v>4</v>
      </c>
      <c r="D15" s="30">
        <v>3</v>
      </c>
      <c r="E15" s="30">
        <v>1</v>
      </c>
      <c r="F15" s="32">
        <v>0</v>
      </c>
      <c r="G15" s="30">
        <v>0</v>
      </c>
      <c r="H15" s="31">
        <v>0</v>
      </c>
      <c r="I15" s="30">
        <v>0</v>
      </c>
      <c r="J15" s="30">
        <v>0</v>
      </c>
      <c r="K15" s="30">
        <v>0</v>
      </c>
      <c r="L15" s="289">
        <v>4</v>
      </c>
      <c r="M15" s="290">
        <v>3</v>
      </c>
      <c r="N15" s="291">
        <v>1</v>
      </c>
    </row>
    <row r="16" spans="1:14" ht="15" x14ac:dyDescent="0.25">
      <c r="A16" s="98" t="s">
        <v>165</v>
      </c>
      <c r="B16" s="100" t="s">
        <v>420</v>
      </c>
      <c r="C16" s="30" t="s">
        <v>420</v>
      </c>
      <c r="D16" s="30" t="s">
        <v>420</v>
      </c>
      <c r="E16" s="30" t="s">
        <v>420</v>
      </c>
      <c r="F16" s="32" t="s">
        <v>420</v>
      </c>
      <c r="G16" s="30" t="s">
        <v>420</v>
      </c>
      <c r="H16" s="31" t="s">
        <v>420</v>
      </c>
      <c r="I16" s="30" t="s">
        <v>420</v>
      </c>
      <c r="J16" s="30" t="s">
        <v>420</v>
      </c>
      <c r="K16" s="30" t="s">
        <v>420</v>
      </c>
      <c r="L16" s="289" t="s">
        <v>420</v>
      </c>
      <c r="M16" s="290" t="s">
        <v>420</v>
      </c>
      <c r="N16" s="291" t="s">
        <v>420</v>
      </c>
    </row>
    <row r="17" spans="1:14" ht="15" x14ac:dyDescent="0.25">
      <c r="A17" s="98" t="s">
        <v>166</v>
      </c>
      <c r="B17" s="100" t="s">
        <v>420</v>
      </c>
      <c r="C17" s="30" t="s">
        <v>420</v>
      </c>
      <c r="D17" s="30" t="s">
        <v>420</v>
      </c>
      <c r="E17" s="30" t="s">
        <v>420</v>
      </c>
      <c r="F17" s="32" t="s">
        <v>420</v>
      </c>
      <c r="G17" s="30" t="s">
        <v>420</v>
      </c>
      <c r="H17" s="31" t="s">
        <v>420</v>
      </c>
      <c r="I17" s="30" t="s">
        <v>420</v>
      </c>
      <c r="J17" s="30" t="s">
        <v>420</v>
      </c>
      <c r="K17" s="30" t="s">
        <v>420</v>
      </c>
      <c r="L17" s="289" t="s">
        <v>420</v>
      </c>
      <c r="M17" s="290" t="s">
        <v>420</v>
      </c>
      <c r="N17" s="291" t="s">
        <v>420</v>
      </c>
    </row>
    <row r="18" spans="1:14" ht="15" x14ac:dyDescent="0.25">
      <c r="A18" s="98" t="s">
        <v>167</v>
      </c>
      <c r="B18" s="100" t="s">
        <v>420</v>
      </c>
      <c r="C18" s="30" t="s">
        <v>420</v>
      </c>
      <c r="D18" s="30" t="s">
        <v>420</v>
      </c>
      <c r="E18" s="30" t="s">
        <v>420</v>
      </c>
      <c r="F18" s="32" t="s">
        <v>420</v>
      </c>
      <c r="G18" s="30" t="s">
        <v>420</v>
      </c>
      <c r="H18" s="31" t="s">
        <v>420</v>
      </c>
      <c r="I18" s="30" t="s">
        <v>420</v>
      </c>
      <c r="J18" s="30" t="s">
        <v>420</v>
      </c>
      <c r="K18" s="30" t="s">
        <v>420</v>
      </c>
      <c r="L18" s="289" t="s">
        <v>420</v>
      </c>
      <c r="M18" s="290" t="s">
        <v>420</v>
      </c>
      <c r="N18" s="291" t="s">
        <v>420</v>
      </c>
    </row>
    <row r="19" spans="1:14" ht="15" x14ac:dyDescent="0.25">
      <c r="A19" s="98" t="s">
        <v>168</v>
      </c>
      <c r="B19" s="100" t="s">
        <v>420</v>
      </c>
      <c r="C19" s="30" t="s">
        <v>420</v>
      </c>
      <c r="D19" s="30" t="s">
        <v>420</v>
      </c>
      <c r="E19" s="30" t="s">
        <v>420</v>
      </c>
      <c r="F19" s="32" t="s">
        <v>420</v>
      </c>
      <c r="G19" s="30" t="s">
        <v>420</v>
      </c>
      <c r="H19" s="31" t="s">
        <v>420</v>
      </c>
      <c r="I19" s="30" t="s">
        <v>420</v>
      </c>
      <c r="J19" s="30" t="s">
        <v>420</v>
      </c>
      <c r="K19" s="30" t="s">
        <v>420</v>
      </c>
      <c r="L19" s="289" t="s">
        <v>420</v>
      </c>
      <c r="M19" s="290" t="s">
        <v>420</v>
      </c>
      <c r="N19" s="291" t="s">
        <v>420</v>
      </c>
    </row>
    <row r="20" spans="1:14" ht="15" x14ac:dyDescent="0.25">
      <c r="A20" s="98" t="s">
        <v>169</v>
      </c>
      <c r="B20" s="100" t="s">
        <v>420</v>
      </c>
      <c r="C20" s="30" t="s">
        <v>420</v>
      </c>
      <c r="D20" s="30" t="s">
        <v>420</v>
      </c>
      <c r="E20" s="30" t="s">
        <v>420</v>
      </c>
      <c r="F20" s="32" t="s">
        <v>420</v>
      </c>
      <c r="G20" s="30" t="s">
        <v>420</v>
      </c>
      <c r="H20" s="31" t="s">
        <v>420</v>
      </c>
      <c r="I20" s="30" t="s">
        <v>420</v>
      </c>
      <c r="J20" s="30" t="s">
        <v>420</v>
      </c>
      <c r="K20" s="30" t="s">
        <v>420</v>
      </c>
      <c r="L20" s="289" t="s">
        <v>420</v>
      </c>
      <c r="M20" s="290" t="s">
        <v>420</v>
      </c>
      <c r="N20" s="291" t="s">
        <v>420</v>
      </c>
    </row>
    <row r="21" spans="1:14" ht="15" x14ac:dyDescent="0.25">
      <c r="A21" s="98" t="s">
        <v>173</v>
      </c>
      <c r="B21" s="100" t="s">
        <v>420</v>
      </c>
      <c r="C21" s="30" t="s">
        <v>420</v>
      </c>
      <c r="D21" s="30" t="s">
        <v>420</v>
      </c>
      <c r="E21" s="30" t="s">
        <v>420</v>
      </c>
      <c r="F21" s="32" t="s">
        <v>420</v>
      </c>
      <c r="G21" s="30" t="s">
        <v>420</v>
      </c>
      <c r="H21" s="31" t="s">
        <v>420</v>
      </c>
      <c r="I21" s="30" t="s">
        <v>420</v>
      </c>
      <c r="J21" s="30" t="s">
        <v>420</v>
      </c>
      <c r="K21" s="30" t="s">
        <v>420</v>
      </c>
      <c r="L21" s="289" t="s">
        <v>420</v>
      </c>
      <c r="M21" s="290" t="s">
        <v>420</v>
      </c>
      <c r="N21" s="291" t="s">
        <v>420</v>
      </c>
    </row>
    <row r="22" spans="1:14" ht="15" x14ac:dyDescent="0.25">
      <c r="A22" s="98" t="s">
        <v>174</v>
      </c>
      <c r="B22" s="100" t="s">
        <v>420</v>
      </c>
      <c r="C22" s="30" t="s">
        <v>420</v>
      </c>
      <c r="D22" s="30" t="s">
        <v>420</v>
      </c>
      <c r="E22" s="30" t="s">
        <v>420</v>
      </c>
      <c r="F22" s="32" t="s">
        <v>420</v>
      </c>
      <c r="G22" s="30" t="s">
        <v>420</v>
      </c>
      <c r="H22" s="31" t="s">
        <v>420</v>
      </c>
      <c r="I22" s="30" t="s">
        <v>420</v>
      </c>
      <c r="J22" s="30" t="s">
        <v>420</v>
      </c>
      <c r="K22" s="30" t="s">
        <v>420</v>
      </c>
      <c r="L22" s="289" t="s">
        <v>420</v>
      </c>
      <c r="M22" s="290" t="s">
        <v>420</v>
      </c>
      <c r="N22" s="291" t="s">
        <v>420</v>
      </c>
    </row>
    <row r="23" spans="1:14" ht="15" x14ac:dyDescent="0.25">
      <c r="A23" s="98" t="s">
        <v>175</v>
      </c>
      <c r="B23" s="100" t="s">
        <v>420</v>
      </c>
      <c r="C23" s="30" t="s">
        <v>420</v>
      </c>
      <c r="D23" s="30" t="s">
        <v>420</v>
      </c>
      <c r="E23" s="30" t="s">
        <v>420</v>
      </c>
      <c r="F23" s="32" t="s">
        <v>420</v>
      </c>
      <c r="G23" s="30" t="s">
        <v>420</v>
      </c>
      <c r="H23" s="31" t="s">
        <v>420</v>
      </c>
      <c r="I23" s="30" t="s">
        <v>420</v>
      </c>
      <c r="J23" s="30" t="s">
        <v>420</v>
      </c>
      <c r="K23" s="30" t="s">
        <v>420</v>
      </c>
      <c r="L23" s="289" t="s">
        <v>420</v>
      </c>
      <c r="M23" s="290" t="s">
        <v>420</v>
      </c>
      <c r="N23" s="291" t="s">
        <v>420</v>
      </c>
    </row>
    <row r="24" spans="1:14" ht="15" x14ac:dyDescent="0.25">
      <c r="A24" s="98" t="s">
        <v>427</v>
      </c>
      <c r="B24" s="100" t="s">
        <v>420</v>
      </c>
      <c r="C24" s="30" t="s">
        <v>420</v>
      </c>
      <c r="D24" s="30" t="s">
        <v>420</v>
      </c>
      <c r="E24" s="30" t="s">
        <v>420</v>
      </c>
      <c r="F24" s="32" t="s">
        <v>420</v>
      </c>
      <c r="G24" s="30" t="s">
        <v>420</v>
      </c>
      <c r="H24" s="31" t="s">
        <v>420</v>
      </c>
      <c r="I24" s="30" t="s">
        <v>420</v>
      </c>
      <c r="J24" s="30" t="s">
        <v>420</v>
      </c>
      <c r="K24" s="30" t="s">
        <v>420</v>
      </c>
      <c r="L24" s="289" t="s">
        <v>420</v>
      </c>
      <c r="M24" s="290" t="s">
        <v>420</v>
      </c>
      <c r="N24" s="291" t="s">
        <v>420</v>
      </c>
    </row>
    <row r="25" spans="1:14" ht="15" x14ac:dyDescent="0.25">
      <c r="A25" s="98" t="s">
        <v>191</v>
      </c>
      <c r="B25" s="100" t="s">
        <v>420</v>
      </c>
      <c r="C25" s="30" t="s">
        <v>420</v>
      </c>
      <c r="D25" s="30" t="s">
        <v>420</v>
      </c>
      <c r="E25" s="30" t="s">
        <v>420</v>
      </c>
      <c r="F25" s="32" t="s">
        <v>420</v>
      </c>
      <c r="G25" s="30" t="s">
        <v>420</v>
      </c>
      <c r="H25" s="31" t="s">
        <v>420</v>
      </c>
      <c r="I25" s="30" t="s">
        <v>420</v>
      </c>
      <c r="J25" s="30" t="s">
        <v>420</v>
      </c>
      <c r="K25" s="30" t="s">
        <v>420</v>
      </c>
      <c r="L25" s="289" t="s">
        <v>420</v>
      </c>
      <c r="M25" s="290" t="s">
        <v>420</v>
      </c>
      <c r="N25" s="291" t="s">
        <v>420</v>
      </c>
    </row>
    <row r="26" spans="1:14" ht="15" x14ac:dyDescent="0.25">
      <c r="A26" s="98" t="s">
        <v>196</v>
      </c>
      <c r="B26" s="100">
        <v>1</v>
      </c>
      <c r="C26" s="30">
        <v>0</v>
      </c>
      <c r="D26" s="30">
        <v>0</v>
      </c>
      <c r="E26" s="30">
        <v>0</v>
      </c>
      <c r="F26" s="32">
        <v>24</v>
      </c>
      <c r="G26" s="30">
        <v>24</v>
      </c>
      <c r="H26" s="31">
        <v>0</v>
      </c>
      <c r="I26" s="30">
        <v>0</v>
      </c>
      <c r="J26" s="30">
        <v>0</v>
      </c>
      <c r="K26" s="30">
        <v>0</v>
      </c>
      <c r="L26" s="289">
        <v>24</v>
      </c>
      <c r="M26" s="290">
        <v>24</v>
      </c>
      <c r="N26" s="291">
        <v>0</v>
      </c>
    </row>
    <row r="27" spans="1:14" ht="15" x14ac:dyDescent="0.25">
      <c r="A27" s="98" t="s">
        <v>176</v>
      </c>
      <c r="B27" s="100" t="s">
        <v>420</v>
      </c>
      <c r="C27" s="30" t="s">
        <v>420</v>
      </c>
      <c r="D27" s="30" t="s">
        <v>420</v>
      </c>
      <c r="E27" s="30" t="s">
        <v>420</v>
      </c>
      <c r="F27" s="32" t="s">
        <v>420</v>
      </c>
      <c r="G27" s="30" t="s">
        <v>420</v>
      </c>
      <c r="H27" s="31" t="s">
        <v>420</v>
      </c>
      <c r="I27" s="30" t="s">
        <v>420</v>
      </c>
      <c r="J27" s="30" t="s">
        <v>420</v>
      </c>
      <c r="K27" s="30" t="s">
        <v>420</v>
      </c>
      <c r="L27" s="289" t="s">
        <v>420</v>
      </c>
      <c r="M27" s="290" t="s">
        <v>420</v>
      </c>
      <c r="N27" s="291" t="s">
        <v>420</v>
      </c>
    </row>
    <row r="28" spans="1:14" ht="15" x14ac:dyDescent="0.25">
      <c r="A28" s="98" t="s">
        <v>171</v>
      </c>
      <c r="B28" s="100" t="s">
        <v>420</v>
      </c>
      <c r="C28" s="30" t="s">
        <v>420</v>
      </c>
      <c r="D28" s="30" t="s">
        <v>420</v>
      </c>
      <c r="E28" s="30" t="s">
        <v>420</v>
      </c>
      <c r="F28" s="32" t="s">
        <v>420</v>
      </c>
      <c r="G28" s="30" t="s">
        <v>420</v>
      </c>
      <c r="H28" s="31" t="s">
        <v>420</v>
      </c>
      <c r="I28" s="30" t="s">
        <v>420</v>
      </c>
      <c r="J28" s="30" t="s">
        <v>420</v>
      </c>
      <c r="K28" s="30" t="s">
        <v>420</v>
      </c>
      <c r="L28" s="289" t="s">
        <v>420</v>
      </c>
      <c r="M28" s="290" t="s">
        <v>420</v>
      </c>
      <c r="N28" s="291" t="s">
        <v>420</v>
      </c>
    </row>
    <row r="29" spans="1:14" ht="15" x14ac:dyDescent="0.25">
      <c r="A29" s="98" t="s">
        <v>172</v>
      </c>
      <c r="B29" s="100" t="s">
        <v>420</v>
      </c>
      <c r="C29" s="30" t="s">
        <v>420</v>
      </c>
      <c r="D29" s="30" t="s">
        <v>420</v>
      </c>
      <c r="E29" s="30" t="s">
        <v>420</v>
      </c>
      <c r="F29" s="32" t="s">
        <v>420</v>
      </c>
      <c r="G29" s="30" t="s">
        <v>420</v>
      </c>
      <c r="H29" s="31" t="s">
        <v>420</v>
      </c>
      <c r="I29" s="30" t="s">
        <v>420</v>
      </c>
      <c r="J29" s="30" t="s">
        <v>420</v>
      </c>
      <c r="K29" s="30" t="s">
        <v>420</v>
      </c>
      <c r="L29" s="289" t="s">
        <v>420</v>
      </c>
      <c r="M29" s="290" t="s">
        <v>420</v>
      </c>
      <c r="N29" s="291" t="s">
        <v>420</v>
      </c>
    </row>
    <row r="30" spans="1:14" ht="15" x14ac:dyDescent="0.25">
      <c r="A30" s="98" t="s">
        <v>428</v>
      </c>
      <c r="B30" s="100">
        <v>1</v>
      </c>
      <c r="C30" s="30">
        <v>0</v>
      </c>
      <c r="D30" s="30">
        <v>0</v>
      </c>
      <c r="E30" s="30">
        <v>0</v>
      </c>
      <c r="F30" s="32">
        <v>6</v>
      </c>
      <c r="G30" s="30">
        <v>5</v>
      </c>
      <c r="H30" s="31">
        <v>1</v>
      </c>
      <c r="I30" s="30">
        <v>0</v>
      </c>
      <c r="J30" s="30">
        <v>0</v>
      </c>
      <c r="K30" s="30">
        <v>0</v>
      </c>
      <c r="L30" s="289">
        <v>6</v>
      </c>
      <c r="M30" s="290">
        <v>5</v>
      </c>
      <c r="N30" s="291">
        <v>1</v>
      </c>
    </row>
    <row r="31" spans="1:14" ht="15" x14ac:dyDescent="0.25">
      <c r="A31" s="98" t="s">
        <v>177</v>
      </c>
      <c r="B31" s="100" t="s">
        <v>420</v>
      </c>
      <c r="C31" s="30" t="s">
        <v>420</v>
      </c>
      <c r="D31" s="30" t="s">
        <v>420</v>
      </c>
      <c r="E31" s="30" t="s">
        <v>420</v>
      </c>
      <c r="F31" s="32" t="s">
        <v>420</v>
      </c>
      <c r="G31" s="30" t="s">
        <v>420</v>
      </c>
      <c r="H31" s="31" t="s">
        <v>420</v>
      </c>
      <c r="I31" s="30" t="s">
        <v>420</v>
      </c>
      <c r="J31" s="30" t="s">
        <v>420</v>
      </c>
      <c r="K31" s="30" t="s">
        <v>420</v>
      </c>
      <c r="L31" s="289" t="s">
        <v>420</v>
      </c>
      <c r="M31" s="290" t="s">
        <v>420</v>
      </c>
      <c r="N31" s="291" t="s">
        <v>420</v>
      </c>
    </row>
    <row r="32" spans="1:14" ht="15" x14ac:dyDescent="0.25">
      <c r="A32" s="98" t="s">
        <v>178</v>
      </c>
      <c r="B32" s="100" t="s">
        <v>420</v>
      </c>
      <c r="C32" s="30" t="s">
        <v>420</v>
      </c>
      <c r="D32" s="30" t="s">
        <v>420</v>
      </c>
      <c r="E32" s="30" t="s">
        <v>420</v>
      </c>
      <c r="F32" s="32" t="s">
        <v>420</v>
      </c>
      <c r="G32" s="30" t="s">
        <v>420</v>
      </c>
      <c r="H32" s="31" t="s">
        <v>420</v>
      </c>
      <c r="I32" s="30" t="s">
        <v>420</v>
      </c>
      <c r="J32" s="30" t="s">
        <v>420</v>
      </c>
      <c r="K32" s="30" t="s">
        <v>420</v>
      </c>
      <c r="L32" s="289" t="s">
        <v>420</v>
      </c>
      <c r="M32" s="290" t="s">
        <v>420</v>
      </c>
      <c r="N32" s="291" t="s">
        <v>420</v>
      </c>
    </row>
    <row r="33" spans="1:14" ht="15" x14ac:dyDescent="0.25">
      <c r="A33" s="98" t="s">
        <v>179</v>
      </c>
      <c r="B33" s="100" t="s">
        <v>420</v>
      </c>
      <c r="C33" s="30" t="s">
        <v>420</v>
      </c>
      <c r="D33" s="30" t="s">
        <v>420</v>
      </c>
      <c r="E33" s="30" t="s">
        <v>420</v>
      </c>
      <c r="F33" s="32" t="s">
        <v>420</v>
      </c>
      <c r="G33" s="30" t="s">
        <v>420</v>
      </c>
      <c r="H33" s="31" t="s">
        <v>420</v>
      </c>
      <c r="I33" s="30" t="s">
        <v>420</v>
      </c>
      <c r="J33" s="30" t="s">
        <v>420</v>
      </c>
      <c r="K33" s="30" t="s">
        <v>420</v>
      </c>
      <c r="L33" s="289" t="s">
        <v>420</v>
      </c>
      <c r="M33" s="290" t="s">
        <v>420</v>
      </c>
      <c r="N33" s="291" t="s">
        <v>420</v>
      </c>
    </row>
    <row r="34" spans="1:14" ht="15" x14ac:dyDescent="0.25">
      <c r="A34" s="98" t="s">
        <v>197</v>
      </c>
      <c r="B34" s="100" t="s">
        <v>420</v>
      </c>
      <c r="C34" s="30" t="s">
        <v>420</v>
      </c>
      <c r="D34" s="30" t="s">
        <v>420</v>
      </c>
      <c r="E34" s="30" t="s">
        <v>420</v>
      </c>
      <c r="F34" s="32" t="s">
        <v>420</v>
      </c>
      <c r="G34" s="30" t="s">
        <v>420</v>
      </c>
      <c r="H34" s="31" t="s">
        <v>420</v>
      </c>
      <c r="I34" s="30" t="s">
        <v>420</v>
      </c>
      <c r="J34" s="30" t="s">
        <v>420</v>
      </c>
      <c r="K34" s="30" t="s">
        <v>420</v>
      </c>
      <c r="L34" s="289" t="s">
        <v>420</v>
      </c>
      <c r="M34" s="290" t="s">
        <v>420</v>
      </c>
      <c r="N34" s="291" t="s">
        <v>420</v>
      </c>
    </row>
    <row r="35" spans="1:14" ht="15" x14ac:dyDescent="0.25">
      <c r="A35" s="98" t="s">
        <v>180</v>
      </c>
      <c r="B35" s="100" t="s">
        <v>420</v>
      </c>
      <c r="C35" s="30" t="s">
        <v>420</v>
      </c>
      <c r="D35" s="30" t="s">
        <v>420</v>
      </c>
      <c r="E35" s="30" t="s">
        <v>420</v>
      </c>
      <c r="F35" s="32" t="s">
        <v>420</v>
      </c>
      <c r="G35" s="30" t="s">
        <v>420</v>
      </c>
      <c r="H35" s="31" t="s">
        <v>420</v>
      </c>
      <c r="I35" s="30" t="s">
        <v>420</v>
      </c>
      <c r="J35" s="30" t="s">
        <v>420</v>
      </c>
      <c r="K35" s="30" t="s">
        <v>420</v>
      </c>
      <c r="L35" s="289" t="s">
        <v>420</v>
      </c>
      <c r="M35" s="290" t="s">
        <v>420</v>
      </c>
      <c r="N35" s="291" t="s">
        <v>420</v>
      </c>
    </row>
    <row r="36" spans="1:14" ht="15" x14ac:dyDescent="0.25">
      <c r="A36" s="98" t="s">
        <v>429</v>
      </c>
      <c r="B36" s="100">
        <v>2</v>
      </c>
      <c r="C36" s="30">
        <v>196</v>
      </c>
      <c r="D36" s="30">
        <v>185</v>
      </c>
      <c r="E36" s="30">
        <v>11</v>
      </c>
      <c r="F36" s="32">
        <v>4</v>
      </c>
      <c r="G36" s="30">
        <v>3</v>
      </c>
      <c r="H36" s="31">
        <v>1</v>
      </c>
      <c r="I36" s="30">
        <v>0</v>
      </c>
      <c r="J36" s="30">
        <v>0</v>
      </c>
      <c r="K36" s="30">
        <v>0</v>
      </c>
      <c r="L36" s="289">
        <v>200</v>
      </c>
      <c r="M36" s="290">
        <v>188</v>
      </c>
      <c r="N36" s="291">
        <v>12</v>
      </c>
    </row>
    <row r="37" spans="1:14" ht="15" x14ac:dyDescent="0.25">
      <c r="A37" s="98" t="s">
        <v>430</v>
      </c>
      <c r="B37" s="100" t="s">
        <v>420</v>
      </c>
      <c r="C37" s="30" t="s">
        <v>420</v>
      </c>
      <c r="D37" s="30" t="s">
        <v>420</v>
      </c>
      <c r="E37" s="30" t="s">
        <v>420</v>
      </c>
      <c r="F37" s="32" t="s">
        <v>420</v>
      </c>
      <c r="G37" s="30" t="s">
        <v>420</v>
      </c>
      <c r="H37" s="31" t="s">
        <v>420</v>
      </c>
      <c r="I37" s="30" t="s">
        <v>420</v>
      </c>
      <c r="J37" s="30" t="s">
        <v>420</v>
      </c>
      <c r="K37" s="30" t="s">
        <v>420</v>
      </c>
      <c r="L37" s="289" t="s">
        <v>420</v>
      </c>
      <c r="M37" s="290" t="s">
        <v>420</v>
      </c>
      <c r="N37" s="291" t="s">
        <v>420</v>
      </c>
    </row>
    <row r="38" spans="1:14" ht="15" x14ac:dyDescent="0.25">
      <c r="A38" s="98" t="s">
        <v>181</v>
      </c>
      <c r="B38" s="100" t="s">
        <v>420</v>
      </c>
      <c r="C38" s="30" t="s">
        <v>420</v>
      </c>
      <c r="D38" s="30" t="s">
        <v>420</v>
      </c>
      <c r="E38" s="30" t="s">
        <v>420</v>
      </c>
      <c r="F38" s="32" t="s">
        <v>420</v>
      </c>
      <c r="G38" s="30" t="s">
        <v>420</v>
      </c>
      <c r="H38" s="31" t="s">
        <v>420</v>
      </c>
      <c r="I38" s="30" t="s">
        <v>420</v>
      </c>
      <c r="J38" s="30" t="s">
        <v>420</v>
      </c>
      <c r="K38" s="30" t="s">
        <v>420</v>
      </c>
      <c r="L38" s="289" t="s">
        <v>420</v>
      </c>
      <c r="M38" s="290" t="s">
        <v>420</v>
      </c>
      <c r="N38" s="291" t="s">
        <v>420</v>
      </c>
    </row>
    <row r="39" spans="1:14" ht="15" x14ac:dyDescent="0.25">
      <c r="A39" s="98" t="s">
        <v>431</v>
      </c>
      <c r="B39" s="100" t="s">
        <v>420</v>
      </c>
      <c r="C39" s="30" t="s">
        <v>420</v>
      </c>
      <c r="D39" s="30" t="s">
        <v>420</v>
      </c>
      <c r="E39" s="30" t="s">
        <v>420</v>
      </c>
      <c r="F39" s="32" t="s">
        <v>420</v>
      </c>
      <c r="G39" s="30" t="s">
        <v>420</v>
      </c>
      <c r="H39" s="31" t="s">
        <v>420</v>
      </c>
      <c r="I39" s="30" t="s">
        <v>420</v>
      </c>
      <c r="J39" s="30" t="s">
        <v>420</v>
      </c>
      <c r="K39" s="30" t="s">
        <v>420</v>
      </c>
      <c r="L39" s="289" t="s">
        <v>420</v>
      </c>
      <c r="M39" s="290" t="s">
        <v>420</v>
      </c>
      <c r="N39" s="291" t="s">
        <v>420</v>
      </c>
    </row>
    <row r="40" spans="1:14" ht="15" x14ac:dyDescent="0.25">
      <c r="A40" s="98" t="s">
        <v>183</v>
      </c>
      <c r="B40" s="100" t="s">
        <v>420</v>
      </c>
      <c r="C40" s="30" t="s">
        <v>420</v>
      </c>
      <c r="D40" s="30" t="s">
        <v>420</v>
      </c>
      <c r="E40" s="30" t="s">
        <v>420</v>
      </c>
      <c r="F40" s="32" t="s">
        <v>420</v>
      </c>
      <c r="G40" s="30" t="s">
        <v>420</v>
      </c>
      <c r="H40" s="31" t="s">
        <v>420</v>
      </c>
      <c r="I40" s="30" t="s">
        <v>420</v>
      </c>
      <c r="J40" s="30" t="s">
        <v>420</v>
      </c>
      <c r="K40" s="30" t="s">
        <v>420</v>
      </c>
      <c r="L40" s="289" t="s">
        <v>420</v>
      </c>
      <c r="M40" s="290" t="s">
        <v>420</v>
      </c>
      <c r="N40" s="291" t="s">
        <v>420</v>
      </c>
    </row>
    <row r="41" spans="1:14" ht="15" x14ac:dyDescent="0.25">
      <c r="A41" s="98" t="s">
        <v>184</v>
      </c>
      <c r="B41" s="100" t="s">
        <v>420</v>
      </c>
      <c r="C41" s="30" t="s">
        <v>420</v>
      </c>
      <c r="D41" s="30" t="s">
        <v>420</v>
      </c>
      <c r="E41" s="30" t="s">
        <v>420</v>
      </c>
      <c r="F41" s="32" t="s">
        <v>420</v>
      </c>
      <c r="G41" s="30" t="s">
        <v>420</v>
      </c>
      <c r="H41" s="31" t="s">
        <v>420</v>
      </c>
      <c r="I41" s="30" t="s">
        <v>420</v>
      </c>
      <c r="J41" s="30" t="s">
        <v>420</v>
      </c>
      <c r="K41" s="30" t="s">
        <v>420</v>
      </c>
      <c r="L41" s="289" t="s">
        <v>420</v>
      </c>
      <c r="M41" s="290" t="s">
        <v>420</v>
      </c>
      <c r="N41" s="291" t="s">
        <v>420</v>
      </c>
    </row>
    <row r="42" spans="1:14" ht="15" x14ac:dyDescent="0.25">
      <c r="A42" s="98" t="s">
        <v>432</v>
      </c>
      <c r="B42" s="100">
        <v>1</v>
      </c>
      <c r="C42" s="30">
        <v>2</v>
      </c>
      <c r="D42" s="30">
        <v>2</v>
      </c>
      <c r="E42" s="30">
        <v>0</v>
      </c>
      <c r="F42" s="32">
        <v>0</v>
      </c>
      <c r="G42" s="30">
        <v>0</v>
      </c>
      <c r="H42" s="31">
        <v>0</v>
      </c>
      <c r="I42" s="30">
        <v>0</v>
      </c>
      <c r="J42" s="30">
        <v>0</v>
      </c>
      <c r="K42" s="30">
        <v>0</v>
      </c>
      <c r="L42" s="289">
        <v>2</v>
      </c>
      <c r="M42" s="290">
        <v>2</v>
      </c>
      <c r="N42" s="291">
        <v>0</v>
      </c>
    </row>
    <row r="43" spans="1:14" ht="15" x14ac:dyDescent="0.25">
      <c r="A43" s="98" t="s">
        <v>185</v>
      </c>
      <c r="B43" s="100" t="s">
        <v>420</v>
      </c>
      <c r="C43" s="30" t="s">
        <v>420</v>
      </c>
      <c r="D43" s="30" t="s">
        <v>420</v>
      </c>
      <c r="E43" s="30" t="s">
        <v>420</v>
      </c>
      <c r="F43" s="32" t="s">
        <v>420</v>
      </c>
      <c r="G43" s="30" t="s">
        <v>420</v>
      </c>
      <c r="H43" s="31" t="s">
        <v>420</v>
      </c>
      <c r="I43" s="30" t="s">
        <v>420</v>
      </c>
      <c r="J43" s="30" t="s">
        <v>420</v>
      </c>
      <c r="K43" s="30" t="s">
        <v>420</v>
      </c>
      <c r="L43" s="289" t="s">
        <v>420</v>
      </c>
      <c r="M43" s="290" t="s">
        <v>420</v>
      </c>
      <c r="N43" s="291" t="s">
        <v>420</v>
      </c>
    </row>
    <row r="44" spans="1:14" ht="15" x14ac:dyDescent="0.25">
      <c r="A44" s="98" t="s">
        <v>186</v>
      </c>
      <c r="B44" s="100" t="s">
        <v>420</v>
      </c>
      <c r="C44" s="30" t="s">
        <v>420</v>
      </c>
      <c r="D44" s="30" t="s">
        <v>420</v>
      </c>
      <c r="E44" s="30" t="s">
        <v>420</v>
      </c>
      <c r="F44" s="32" t="s">
        <v>420</v>
      </c>
      <c r="G44" s="30" t="s">
        <v>420</v>
      </c>
      <c r="H44" s="31" t="s">
        <v>420</v>
      </c>
      <c r="I44" s="30" t="s">
        <v>420</v>
      </c>
      <c r="J44" s="30" t="s">
        <v>420</v>
      </c>
      <c r="K44" s="30" t="s">
        <v>420</v>
      </c>
      <c r="L44" s="289" t="s">
        <v>420</v>
      </c>
      <c r="M44" s="290" t="s">
        <v>420</v>
      </c>
      <c r="N44" s="291" t="s">
        <v>420</v>
      </c>
    </row>
    <row r="45" spans="1:14" ht="15" x14ac:dyDescent="0.25">
      <c r="A45" s="98" t="s">
        <v>188</v>
      </c>
      <c r="B45" s="100" t="s">
        <v>420</v>
      </c>
      <c r="C45" s="30" t="s">
        <v>420</v>
      </c>
      <c r="D45" s="30" t="s">
        <v>420</v>
      </c>
      <c r="E45" s="30" t="s">
        <v>420</v>
      </c>
      <c r="F45" s="32" t="s">
        <v>420</v>
      </c>
      <c r="G45" s="30" t="s">
        <v>420</v>
      </c>
      <c r="H45" s="31" t="s">
        <v>420</v>
      </c>
      <c r="I45" s="30" t="s">
        <v>420</v>
      </c>
      <c r="J45" s="30" t="s">
        <v>420</v>
      </c>
      <c r="K45" s="30" t="s">
        <v>420</v>
      </c>
      <c r="L45" s="289" t="s">
        <v>420</v>
      </c>
      <c r="M45" s="290" t="s">
        <v>420</v>
      </c>
      <c r="N45" s="291" t="s">
        <v>420</v>
      </c>
    </row>
    <row r="46" spans="1:14" ht="15" x14ac:dyDescent="0.25">
      <c r="A46" s="98" t="s">
        <v>189</v>
      </c>
      <c r="B46" s="100" t="s">
        <v>420</v>
      </c>
      <c r="C46" s="30" t="s">
        <v>420</v>
      </c>
      <c r="D46" s="30" t="s">
        <v>420</v>
      </c>
      <c r="E46" s="30" t="s">
        <v>420</v>
      </c>
      <c r="F46" s="32" t="s">
        <v>420</v>
      </c>
      <c r="G46" s="30" t="s">
        <v>420</v>
      </c>
      <c r="H46" s="31" t="s">
        <v>420</v>
      </c>
      <c r="I46" s="30" t="s">
        <v>420</v>
      </c>
      <c r="J46" s="30" t="s">
        <v>420</v>
      </c>
      <c r="K46" s="30" t="s">
        <v>420</v>
      </c>
      <c r="L46" s="289" t="s">
        <v>420</v>
      </c>
      <c r="M46" s="290" t="s">
        <v>420</v>
      </c>
      <c r="N46" s="291" t="s">
        <v>420</v>
      </c>
    </row>
    <row r="47" spans="1:14" ht="15" x14ac:dyDescent="0.25">
      <c r="A47" s="98" t="s">
        <v>190</v>
      </c>
      <c r="B47" s="100" t="s">
        <v>420</v>
      </c>
      <c r="C47" s="30" t="s">
        <v>420</v>
      </c>
      <c r="D47" s="30" t="s">
        <v>420</v>
      </c>
      <c r="E47" s="30" t="s">
        <v>420</v>
      </c>
      <c r="F47" s="32" t="s">
        <v>420</v>
      </c>
      <c r="G47" s="30" t="s">
        <v>420</v>
      </c>
      <c r="H47" s="31" t="s">
        <v>420</v>
      </c>
      <c r="I47" s="30" t="s">
        <v>420</v>
      </c>
      <c r="J47" s="30" t="s">
        <v>420</v>
      </c>
      <c r="K47" s="30" t="s">
        <v>420</v>
      </c>
      <c r="L47" s="289" t="s">
        <v>420</v>
      </c>
      <c r="M47" s="290" t="s">
        <v>420</v>
      </c>
      <c r="N47" s="291" t="s">
        <v>420</v>
      </c>
    </row>
    <row r="48" spans="1:14" ht="15" x14ac:dyDescent="0.25">
      <c r="A48" s="98" t="s">
        <v>433</v>
      </c>
      <c r="B48" s="100" t="s">
        <v>420</v>
      </c>
      <c r="C48" s="30" t="s">
        <v>420</v>
      </c>
      <c r="D48" s="30" t="s">
        <v>420</v>
      </c>
      <c r="E48" s="30" t="s">
        <v>420</v>
      </c>
      <c r="F48" s="32" t="s">
        <v>420</v>
      </c>
      <c r="G48" s="30" t="s">
        <v>420</v>
      </c>
      <c r="H48" s="31" t="s">
        <v>420</v>
      </c>
      <c r="I48" s="30" t="s">
        <v>420</v>
      </c>
      <c r="J48" s="30" t="s">
        <v>420</v>
      </c>
      <c r="K48" s="30" t="s">
        <v>420</v>
      </c>
      <c r="L48" s="289" t="s">
        <v>420</v>
      </c>
      <c r="M48" s="290" t="s">
        <v>420</v>
      </c>
      <c r="N48" s="291" t="s">
        <v>420</v>
      </c>
    </row>
    <row r="49" spans="1:14" ht="30" x14ac:dyDescent="0.25">
      <c r="A49" s="98" t="s">
        <v>451</v>
      </c>
      <c r="B49" s="100" t="s">
        <v>420</v>
      </c>
      <c r="C49" s="30" t="s">
        <v>420</v>
      </c>
      <c r="D49" s="30" t="s">
        <v>420</v>
      </c>
      <c r="E49" s="30" t="s">
        <v>420</v>
      </c>
      <c r="F49" s="32" t="s">
        <v>420</v>
      </c>
      <c r="G49" s="30" t="s">
        <v>420</v>
      </c>
      <c r="H49" s="31" t="s">
        <v>420</v>
      </c>
      <c r="I49" s="30" t="s">
        <v>420</v>
      </c>
      <c r="J49" s="30" t="s">
        <v>420</v>
      </c>
      <c r="K49" s="30" t="s">
        <v>420</v>
      </c>
      <c r="L49" s="289" t="s">
        <v>420</v>
      </c>
      <c r="M49" s="290" t="s">
        <v>420</v>
      </c>
      <c r="N49" s="291" t="s">
        <v>420</v>
      </c>
    </row>
    <row r="50" spans="1:14" ht="15" x14ac:dyDescent="0.25">
      <c r="A50" s="98" t="s">
        <v>192</v>
      </c>
      <c r="B50" s="100">
        <v>5</v>
      </c>
      <c r="C50" s="30">
        <v>5</v>
      </c>
      <c r="D50" s="30">
        <v>0</v>
      </c>
      <c r="E50" s="30">
        <v>5</v>
      </c>
      <c r="F50" s="32">
        <v>1</v>
      </c>
      <c r="G50" s="30">
        <v>1</v>
      </c>
      <c r="H50" s="31">
        <v>0</v>
      </c>
      <c r="I50" s="30">
        <v>35</v>
      </c>
      <c r="J50" s="30">
        <v>27</v>
      </c>
      <c r="K50" s="30">
        <v>8</v>
      </c>
      <c r="L50" s="289">
        <v>41</v>
      </c>
      <c r="M50" s="290">
        <v>28</v>
      </c>
      <c r="N50" s="291">
        <v>13</v>
      </c>
    </row>
    <row r="51" spans="1:14" ht="15" x14ac:dyDescent="0.25">
      <c r="A51" s="98" t="s">
        <v>434</v>
      </c>
      <c r="B51" s="100" t="s">
        <v>420</v>
      </c>
      <c r="C51" s="30" t="s">
        <v>420</v>
      </c>
      <c r="D51" s="30" t="s">
        <v>420</v>
      </c>
      <c r="E51" s="30" t="s">
        <v>420</v>
      </c>
      <c r="F51" s="32" t="s">
        <v>420</v>
      </c>
      <c r="G51" s="30" t="s">
        <v>420</v>
      </c>
      <c r="H51" s="31" t="s">
        <v>420</v>
      </c>
      <c r="I51" s="30" t="s">
        <v>420</v>
      </c>
      <c r="J51" s="30" t="s">
        <v>420</v>
      </c>
      <c r="K51" s="30" t="s">
        <v>420</v>
      </c>
      <c r="L51" s="289" t="s">
        <v>420</v>
      </c>
      <c r="M51" s="290" t="s">
        <v>420</v>
      </c>
      <c r="N51" s="291" t="s">
        <v>420</v>
      </c>
    </row>
    <row r="52" spans="1:14" ht="15" x14ac:dyDescent="0.25">
      <c r="A52" s="98" t="s">
        <v>193</v>
      </c>
      <c r="B52" s="100" t="s">
        <v>420</v>
      </c>
      <c r="C52" s="30" t="s">
        <v>420</v>
      </c>
      <c r="D52" s="30" t="s">
        <v>420</v>
      </c>
      <c r="E52" s="30" t="s">
        <v>420</v>
      </c>
      <c r="F52" s="32" t="s">
        <v>420</v>
      </c>
      <c r="G52" s="30" t="s">
        <v>420</v>
      </c>
      <c r="H52" s="31" t="s">
        <v>420</v>
      </c>
      <c r="I52" s="30" t="s">
        <v>420</v>
      </c>
      <c r="J52" s="30" t="s">
        <v>420</v>
      </c>
      <c r="K52" s="30" t="s">
        <v>420</v>
      </c>
      <c r="L52" s="289" t="s">
        <v>420</v>
      </c>
      <c r="M52" s="290" t="s">
        <v>420</v>
      </c>
      <c r="N52" s="291" t="s">
        <v>420</v>
      </c>
    </row>
    <row r="53" spans="1:14" ht="15" x14ac:dyDescent="0.25">
      <c r="A53" s="98" t="s">
        <v>194</v>
      </c>
      <c r="B53" s="100" t="s">
        <v>420</v>
      </c>
      <c r="C53" s="30" t="s">
        <v>420</v>
      </c>
      <c r="D53" s="30" t="s">
        <v>420</v>
      </c>
      <c r="E53" s="30" t="s">
        <v>420</v>
      </c>
      <c r="F53" s="32" t="s">
        <v>420</v>
      </c>
      <c r="G53" s="30" t="s">
        <v>420</v>
      </c>
      <c r="H53" s="31" t="s">
        <v>420</v>
      </c>
      <c r="I53" s="30" t="s">
        <v>420</v>
      </c>
      <c r="J53" s="30" t="s">
        <v>420</v>
      </c>
      <c r="K53" s="30" t="s">
        <v>420</v>
      </c>
      <c r="L53" s="289" t="s">
        <v>420</v>
      </c>
      <c r="M53" s="290" t="s">
        <v>420</v>
      </c>
      <c r="N53" s="291" t="s">
        <v>420</v>
      </c>
    </row>
    <row r="54" spans="1:14" ht="15" x14ac:dyDescent="0.25">
      <c r="A54" s="98" t="s">
        <v>170</v>
      </c>
      <c r="B54" s="100" t="s">
        <v>420</v>
      </c>
      <c r="C54" s="30" t="s">
        <v>420</v>
      </c>
      <c r="D54" s="30" t="s">
        <v>420</v>
      </c>
      <c r="E54" s="30" t="s">
        <v>420</v>
      </c>
      <c r="F54" s="32" t="s">
        <v>420</v>
      </c>
      <c r="G54" s="30" t="s">
        <v>420</v>
      </c>
      <c r="H54" s="31" t="s">
        <v>420</v>
      </c>
      <c r="I54" s="30" t="s">
        <v>420</v>
      </c>
      <c r="J54" s="30" t="s">
        <v>420</v>
      </c>
      <c r="K54" s="30" t="s">
        <v>420</v>
      </c>
      <c r="L54" s="289" t="s">
        <v>420</v>
      </c>
      <c r="M54" s="290" t="s">
        <v>420</v>
      </c>
      <c r="N54" s="291" t="s">
        <v>420</v>
      </c>
    </row>
    <row r="55" spans="1:14" ht="15" x14ac:dyDescent="0.25">
      <c r="A55" s="98" t="s">
        <v>195</v>
      </c>
      <c r="B55" s="100" t="s">
        <v>420</v>
      </c>
      <c r="C55" s="30" t="s">
        <v>420</v>
      </c>
      <c r="D55" s="30" t="s">
        <v>420</v>
      </c>
      <c r="E55" s="30" t="s">
        <v>420</v>
      </c>
      <c r="F55" s="32" t="s">
        <v>420</v>
      </c>
      <c r="G55" s="30" t="s">
        <v>420</v>
      </c>
      <c r="H55" s="31" t="s">
        <v>420</v>
      </c>
      <c r="I55" s="30" t="s">
        <v>420</v>
      </c>
      <c r="J55" s="30" t="s">
        <v>420</v>
      </c>
      <c r="K55" s="30" t="s">
        <v>420</v>
      </c>
      <c r="L55" s="289" t="s">
        <v>420</v>
      </c>
      <c r="M55" s="290" t="s">
        <v>420</v>
      </c>
      <c r="N55" s="291" t="s">
        <v>420</v>
      </c>
    </row>
    <row r="56" spans="1:14" ht="25.2" customHeight="1" x14ac:dyDescent="0.25">
      <c r="A56" s="180" t="s">
        <v>422</v>
      </c>
      <c r="B56" s="540">
        <v>13</v>
      </c>
      <c r="C56" s="720">
        <v>1110</v>
      </c>
      <c r="D56" s="720">
        <v>1038</v>
      </c>
      <c r="E56" s="720">
        <v>72</v>
      </c>
      <c r="F56" s="721">
        <v>35</v>
      </c>
      <c r="G56" s="720">
        <v>33</v>
      </c>
      <c r="H56" s="722">
        <v>2</v>
      </c>
      <c r="I56" s="720">
        <v>35</v>
      </c>
      <c r="J56" s="720">
        <v>27</v>
      </c>
      <c r="K56" s="720">
        <v>8</v>
      </c>
      <c r="L56" s="721">
        <v>1180</v>
      </c>
      <c r="M56" s="720">
        <v>1098</v>
      </c>
      <c r="N56" s="722">
        <v>82</v>
      </c>
    </row>
    <row r="74" spans="1:10" x14ac:dyDescent="0.25">
      <c r="A74" s="6" t="s">
        <v>54</v>
      </c>
      <c r="B74" s="18"/>
      <c r="J74" s="6" t="s">
        <v>32</v>
      </c>
    </row>
    <row r="75" spans="1:10" ht="15" x14ac:dyDescent="0.25">
      <c r="A75" s="453" t="s">
        <v>492</v>
      </c>
      <c r="B75" s="18"/>
    </row>
  </sheetData>
  <hyperlinks>
    <hyperlink ref="A75" r:id="rId1" display="http://www.euskadi.eus/web01-a2langiz/es/contenidos/informacion/estadisticastrabajo/es_esttraba/index.shtml" xr:uid="{00000000-0004-0000-0F00-000000000000}"/>
  </hyperlinks>
  <pageMargins left="0.74803149606299213" right="0.35433070866141736" top="1.1811023622047245" bottom="0.39370078740157483" header="0" footer="0"/>
  <pageSetup scale="63" fitToHeight="0" orientation="portrait" r:id="rId2"/>
  <headerFooter alignWithMargins="0">
    <oddHeader>&amp;C&amp;G</oddHead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8"/>
  <sheetViews>
    <sheetView showGridLines="0" showZeros="0" zoomScaleNormal="100" workbookViewId="0">
      <selection activeCell="B5" sqref="B5:N93"/>
    </sheetView>
  </sheetViews>
  <sheetFormatPr baseColWidth="10" defaultColWidth="9.109375" defaultRowHeight="13.2" x14ac:dyDescent="0.25"/>
  <cols>
    <col min="1" max="1" width="41.88671875" customWidth="1"/>
    <col min="3" max="3" width="11" customWidth="1"/>
    <col min="4" max="4" width="8" customWidth="1"/>
    <col min="5" max="5" width="8.109375" customWidth="1"/>
    <col min="6" max="6" width="10.44140625" bestFit="1" customWidth="1"/>
    <col min="7" max="7" width="7.5546875" customWidth="1"/>
    <col min="8" max="8" width="8.33203125" customWidth="1"/>
    <col min="9" max="9" width="10.5546875" customWidth="1"/>
    <col min="10" max="10" width="7.77734375" customWidth="1"/>
    <col min="11" max="11" width="6.88671875" customWidth="1"/>
    <col min="12" max="12" width="11.5546875" customWidth="1"/>
    <col min="13" max="13" width="8.109375" customWidth="1"/>
    <col min="14" max="14" width="9.109375" customWidth="1"/>
  </cols>
  <sheetData>
    <row r="1" spans="1:14" ht="17.399999999999999" x14ac:dyDescent="0.3">
      <c r="A1" s="444" t="s">
        <v>503</v>
      </c>
      <c r="M1" s="2"/>
    </row>
    <row r="2" spans="1:14" ht="18" x14ac:dyDescent="0.35">
      <c r="A2" s="737" t="s">
        <v>504</v>
      </c>
      <c r="M2" s="2"/>
      <c r="N2" s="462" t="str">
        <f>'R2 2024'!O56</f>
        <v>2024-03</v>
      </c>
    </row>
    <row r="3" spans="1:14" x14ac:dyDescent="0.25">
      <c r="A3" s="264" t="s">
        <v>156</v>
      </c>
      <c r="B3" s="276" t="s">
        <v>2</v>
      </c>
      <c r="C3" s="209" t="s">
        <v>3</v>
      </c>
      <c r="D3" s="210" t="s">
        <v>9</v>
      </c>
      <c r="E3" s="211" t="s">
        <v>10</v>
      </c>
      <c r="F3" s="276" t="s">
        <v>6</v>
      </c>
      <c r="G3" s="210" t="s">
        <v>9</v>
      </c>
      <c r="H3" s="210" t="s">
        <v>10</v>
      </c>
      <c r="I3" s="277" t="s">
        <v>7</v>
      </c>
      <c r="J3" s="210" t="s">
        <v>9</v>
      </c>
      <c r="K3" s="211" t="s">
        <v>10</v>
      </c>
      <c r="L3" s="276" t="s">
        <v>8</v>
      </c>
      <c r="M3" s="210" t="s">
        <v>9</v>
      </c>
      <c r="N3" s="210" t="s">
        <v>10</v>
      </c>
    </row>
    <row r="4" spans="1:14" x14ac:dyDescent="0.25">
      <c r="A4" s="270" t="s">
        <v>157</v>
      </c>
      <c r="B4" s="278" t="s">
        <v>13</v>
      </c>
      <c r="C4" s="279" t="s">
        <v>14</v>
      </c>
      <c r="D4" s="280" t="s">
        <v>20</v>
      </c>
      <c r="E4" s="281" t="s">
        <v>123</v>
      </c>
      <c r="F4" s="278" t="s">
        <v>17</v>
      </c>
      <c r="G4" s="280" t="s">
        <v>20</v>
      </c>
      <c r="H4" s="280" t="s">
        <v>123</v>
      </c>
      <c r="I4" s="282" t="s">
        <v>18</v>
      </c>
      <c r="J4" s="280" t="s">
        <v>20</v>
      </c>
      <c r="K4" s="281" t="s">
        <v>123</v>
      </c>
      <c r="L4" s="278" t="s">
        <v>19</v>
      </c>
      <c r="M4" s="280" t="s">
        <v>20</v>
      </c>
      <c r="N4" s="280" t="s">
        <v>21</v>
      </c>
    </row>
    <row r="5" spans="1:14" ht="15" x14ac:dyDescent="0.25">
      <c r="A5" s="98" t="s">
        <v>198</v>
      </c>
      <c r="B5" s="103" t="s">
        <v>420</v>
      </c>
      <c r="C5" s="35" t="s">
        <v>420</v>
      </c>
      <c r="D5" s="35" t="s">
        <v>420</v>
      </c>
      <c r="E5" s="35" t="s">
        <v>420</v>
      </c>
      <c r="F5" s="41" t="s">
        <v>420</v>
      </c>
      <c r="G5" s="35" t="s">
        <v>420</v>
      </c>
      <c r="H5" s="36" t="s">
        <v>420</v>
      </c>
      <c r="I5" s="35" t="s">
        <v>420</v>
      </c>
      <c r="J5" s="35" t="s">
        <v>420</v>
      </c>
      <c r="K5" s="35" t="s">
        <v>420</v>
      </c>
      <c r="L5" s="283" t="s">
        <v>420</v>
      </c>
      <c r="M5" s="284" t="s">
        <v>420</v>
      </c>
      <c r="N5" s="285" t="s">
        <v>420</v>
      </c>
    </row>
    <row r="6" spans="1:14" ht="15" x14ac:dyDescent="0.25">
      <c r="A6" s="98" t="s">
        <v>199</v>
      </c>
      <c r="B6" s="103">
        <v>1</v>
      </c>
      <c r="C6" s="35">
        <v>0</v>
      </c>
      <c r="D6" s="35">
        <v>0</v>
      </c>
      <c r="E6" s="35">
        <v>0</v>
      </c>
      <c r="F6" s="41">
        <v>3</v>
      </c>
      <c r="G6" s="35">
        <v>2</v>
      </c>
      <c r="H6" s="36">
        <v>1</v>
      </c>
      <c r="I6" s="35">
        <v>0</v>
      </c>
      <c r="J6" s="35">
        <v>0</v>
      </c>
      <c r="K6" s="35">
        <v>0</v>
      </c>
      <c r="L6" s="283">
        <v>3</v>
      </c>
      <c r="M6" s="284">
        <v>2</v>
      </c>
      <c r="N6" s="285">
        <v>1</v>
      </c>
    </row>
    <row r="7" spans="1:14" ht="15" x14ac:dyDescent="0.25">
      <c r="A7" s="98" t="s">
        <v>213</v>
      </c>
      <c r="B7" s="103" t="s">
        <v>420</v>
      </c>
      <c r="C7" s="35" t="s">
        <v>420</v>
      </c>
      <c r="D7" s="35" t="s">
        <v>420</v>
      </c>
      <c r="E7" s="35" t="s">
        <v>420</v>
      </c>
      <c r="F7" s="41" t="s">
        <v>420</v>
      </c>
      <c r="G7" s="35" t="s">
        <v>420</v>
      </c>
      <c r="H7" s="36" t="s">
        <v>420</v>
      </c>
      <c r="I7" s="35" t="s">
        <v>420</v>
      </c>
      <c r="J7" s="35" t="s">
        <v>420</v>
      </c>
      <c r="K7" s="35" t="s">
        <v>420</v>
      </c>
      <c r="L7" s="283" t="s">
        <v>420</v>
      </c>
      <c r="M7" s="284" t="s">
        <v>420</v>
      </c>
      <c r="N7" s="285" t="s">
        <v>420</v>
      </c>
    </row>
    <row r="8" spans="1:14" ht="15" x14ac:dyDescent="0.25">
      <c r="A8" s="98" t="s">
        <v>200</v>
      </c>
      <c r="B8" s="103" t="s">
        <v>420</v>
      </c>
      <c r="C8" s="35" t="s">
        <v>420</v>
      </c>
      <c r="D8" s="35" t="s">
        <v>420</v>
      </c>
      <c r="E8" s="35" t="s">
        <v>420</v>
      </c>
      <c r="F8" s="41" t="s">
        <v>420</v>
      </c>
      <c r="G8" s="35" t="s">
        <v>420</v>
      </c>
      <c r="H8" s="36" t="s">
        <v>420</v>
      </c>
      <c r="I8" s="35" t="s">
        <v>420</v>
      </c>
      <c r="J8" s="35" t="s">
        <v>420</v>
      </c>
      <c r="K8" s="35" t="s">
        <v>420</v>
      </c>
      <c r="L8" s="283" t="s">
        <v>420</v>
      </c>
      <c r="M8" s="284" t="s">
        <v>420</v>
      </c>
      <c r="N8" s="285" t="s">
        <v>420</v>
      </c>
    </row>
    <row r="9" spans="1:14" ht="15" x14ac:dyDescent="0.25">
      <c r="A9" s="98" t="s">
        <v>201</v>
      </c>
      <c r="B9" s="103" t="s">
        <v>420</v>
      </c>
      <c r="C9" s="35" t="s">
        <v>420</v>
      </c>
      <c r="D9" s="35" t="s">
        <v>420</v>
      </c>
      <c r="E9" s="35" t="s">
        <v>420</v>
      </c>
      <c r="F9" s="41" t="s">
        <v>420</v>
      </c>
      <c r="G9" s="35" t="s">
        <v>420</v>
      </c>
      <c r="H9" s="36" t="s">
        <v>420</v>
      </c>
      <c r="I9" s="35" t="s">
        <v>420</v>
      </c>
      <c r="J9" s="35" t="s">
        <v>420</v>
      </c>
      <c r="K9" s="35" t="s">
        <v>420</v>
      </c>
      <c r="L9" s="283" t="s">
        <v>420</v>
      </c>
      <c r="M9" s="284" t="s">
        <v>420</v>
      </c>
      <c r="N9" s="285" t="s">
        <v>420</v>
      </c>
    </row>
    <row r="10" spans="1:14" ht="15" x14ac:dyDescent="0.25">
      <c r="A10" s="98" t="s">
        <v>202</v>
      </c>
      <c r="B10" s="103" t="s">
        <v>420</v>
      </c>
      <c r="C10" s="35" t="s">
        <v>420</v>
      </c>
      <c r="D10" s="35" t="s">
        <v>420</v>
      </c>
      <c r="E10" s="35" t="s">
        <v>420</v>
      </c>
      <c r="F10" s="41" t="s">
        <v>420</v>
      </c>
      <c r="G10" s="35" t="s">
        <v>420</v>
      </c>
      <c r="H10" s="36" t="s">
        <v>420</v>
      </c>
      <c r="I10" s="35" t="s">
        <v>420</v>
      </c>
      <c r="J10" s="35" t="s">
        <v>420</v>
      </c>
      <c r="K10" s="35" t="s">
        <v>420</v>
      </c>
      <c r="L10" s="283" t="s">
        <v>420</v>
      </c>
      <c r="M10" s="284" t="s">
        <v>420</v>
      </c>
      <c r="N10" s="285" t="s">
        <v>420</v>
      </c>
    </row>
    <row r="11" spans="1:14" ht="15" x14ac:dyDescent="0.25">
      <c r="A11" s="98" t="s">
        <v>203</v>
      </c>
      <c r="B11" s="103" t="s">
        <v>420</v>
      </c>
      <c r="C11" s="35" t="s">
        <v>420</v>
      </c>
      <c r="D11" s="35" t="s">
        <v>420</v>
      </c>
      <c r="E11" s="35" t="s">
        <v>420</v>
      </c>
      <c r="F11" s="41" t="s">
        <v>420</v>
      </c>
      <c r="G11" s="35" t="s">
        <v>420</v>
      </c>
      <c r="H11" s="36" t="s">
        <v>420</v>
      </c>
      <c r="I11" s="35" t="s">
        <v>420</v>
      </c>
      <c r="J11" s="35" t="s">
        <v>420</v>
      </c>
      <c r="K11" s="35" t="s">
        <v>420</v>
      </c>
      <c r="L11" s="283" t="s">
        <v>420</v>
      </c>
      <c r="M11" s="284" t="s">
        <v>420</v>
      </c>
      <c r="N11" s="285" t="s">
        <v>420</v>
      </c>
    </row>
    <row r="12" spans="1:14" ht="15" x14ac:dyDescent="0.25">
      <c r="A12" s="98" t="s">
        <v>281</v>
      </c>
      <c r="B12" s="103" t="s">
        <v>420</v>
      </c>
      <c r="C12" s="35" t="s">
        <v>420</v>
      </c>
      <c r="D12" s="35" t="s">
        <v>420</v>
      </c>
      <c r="E12" s="35" t="s">
        <v>420</v>
      </c>
      <c r="F12" s="41" t="s">
        <v>420</v>
      </c>
      <c r="G12" s="35" t="s">
        <v>420</v>
      </c>
      <c r="H12" s="36" t="s">
        <v>420</v>
      </c>
      <c r="I12" s="35" t="s">
        <v>420</v>
      </c>
      <c r="J12" s="35" t="s">
        <v>420</v>
      </c>
      <c r="K12" s="35" t="s">
        <v>420</v>
      </c>
      <c r="L12" s="283" t="s">
        <v>420</v>
      </c>
      <c r="M12" s="284" t="s">
        <v>420</v>
      </c>
      <c r="N12" s="285" t="s">
        <v>420</v>
      </c>
    </row>
    <row r="13" spans="1:14" ht="15" x14ac:dyDescent="0.25">
      <c r="A13" s="98" t="s">
        <v>204</v>
      </c>
      <c r="B13" s="103" t="s">
        <v>420</v>
      </c>
      <c r="C13" s="35" t="s">
        <v>420</v>
      </c>
      <c r="D13" s="35" t="s">
        <v>420</v>
      </c>
      <c r="E13" s="35" t="s">
        <v>420</v>
      </c>
      <c r="F13" s="41" t="s">
        <v>420</v>
      </c>
      <c r="G13" s="35" t="s">
        <v>420</v>
      </c>
      <c r="H13" s="36" t="s">
        <v>420</v>
      </c>
      <c r="I13" s="35" t="s">
        <v>420</v>
      </c>
      <c r="J13" s="35" t="s">
        <v>420</v>
      </c>
      <c r="K13" s="35" t="s">
        <v>420</v>
      </c>
      <c r="L13" s="283" t="s">
        <v>420</v>
      </c>
      <c r="M13" s="284" t="s">
        <v>420</v>
      </c>
      <c r="N13" s="285" t="s">
        <v>420</v>
      </c>
    </row>
    <row r="14" spans="1:14" ht="15" x14ac:dyDescent="0.25">
      <c r="A14" s="98" t="s">
        <v>205</v>
      </c>
      <c r="B14" s="103" t="s">
        <v>420</v>
      </c>
      <c r="C14" s="35" t="s">
        <v>420</v>
      </c>
      <c r="D14" s="35" t="s">
        <v>420</v>
      </c>
      <c r="E14" s="35" t="s">
        <v>420</v>
      </c>
      <c r="F14" s="41" t="s">
        <v>420</v>
      </c>
      <c r="G14" s="35" t="s">
        <v>420</v>
      </c>
      <c r="H14" s="36" t="s">
        <v>420</v>
      </c>
      <c r="I14" s="35" t="s">
        <v>420</v>
      </c>
      <c r="J14" s="35" t="s">
        <v>420</v>
      </c>
      <c r="K14" s="35" t="s">
        <v>420</v>
      </c>
      <c r="L14" s="283" t="s">
        <v>420</v>
      </c>
      <c r="M14" s="284" t="s">
        <v>420</v>
      </c>
      <c r="N14" s="285" t="s">
        <v>420</v>
      </c>
    </row>
    <row r="15" spans="1:14" ht="15" x14ac:dyDescent="0.25">
      <c r="A15" s="98" t="s">
        <v>206</v>
      </c>
      <c r="B15" s="103" t="s">
        <v>420</v>
      </c>
      <c r="C15" s="35" t="s">
        <v>420</v>
      </c>
      <c r="D15" s="35" t="s">
        <v>420</v>
      </c>
      <c r="E15" s="35" t="s">
        <v>420</v>
      </c>
      <c r="F15" s="41" t="s">
        <v>420</v>
      </c>
      <c r="G15" s="35" t="s">
        <v>420</v>
      </c>
      <c r="H15" s="36" t="s">
        <v>420</v>
      </c>
      <c r="I15" s="35" t="s">
        <v>420</v>
      </c>
      <c r="J15" s="35" t="s">
        <v>420</v>
      </c>
      <c r="K15" s="35" t="s">
        <v>420</v>
      </c>
      <c r="L15" s="283" t="s">
        <v>420</v>
      </c>
      <c r="M15" s="284" t="s">
        <v>420</v>
      </c>
      <c r="N15" s="285" t="s">
        <v>420</v>
      </c>
    </row>
    <row r="16" spans="1:14" ht="15" x14ac:dyDescent="0.25">
      <c r="A16" s="98" t="s">
        <v>207</v>
      </c>
      <c r="B16" s="103" t="s">
        <v>420</v>
      </c>
      <c r="C16" s="35" t="s">
        <v>420</v>
      </c>
      <c r="D16" s="35" t="s">
        <v>420</v>
      </c>
      <c r="E16" s="35" t="s">
        <v>420</v>
      </c>
      <c r="F16" s="41" t="s">
        <v>420</v>
      </c>
      <c r="G16" s="35" t="s">
        <v>420</v>
      </c>
      <c r="H16" s="36" t="s">
        <v>420</v>
      </c>
      <c r="I16" s="35" t="s">
        <v>420</v>
      </c>
      <c r="J16" s="35" t="s">
        <v>420</v>
      </c>
      <c r="K16" s="35" t="s">
        <v>420</v>
      </c>
      <c r="L16" s="283" t="s">
        <v>420</v>
      </c>
      <c r="M16" s="284" t="s">
        <v>420</v>
      </c>
      <c r="N16" s="285" t="s">
        <v>420</v>
      </c>
    </row>
    <row r="17" spans="1:14" ht="15" x14ac:dyDescent="0.25">
      <c r="A17" s="98" t="s">
        <v>208</v>
      </c>
      <c r="B17" s="103" t="s">
        <v>420</v>
      </c>
      <c r="C17" s="35" t="s">
        <v>420</v>
      </c>
      <c r="D17" s="35" t="s">
        <v>420</v>
      </c>
      <c r="E17" s="35" t="s">
        <v>420</v>
      </c>
      <c r="F17" s="41" t="s">
        <v>420</v>
      </c>
      <c r="G17" s="35" t="s">
        <v>420</v>
      </c>
      <c r="H17" s="36" t="s">
        <v>420</v>
      </c>
      <c r="I17" s="35" t="s">
        <v>420</v>
      </c>
      <c r="J17" s="35" t="s">
        <v>420</v>
      </c>
      <c r="K17" s="35" t="s">
        <v>420</v>
      </c>
      <c r="L17" s="283" t="s">
        <v>420</v>
      </c>
      <c r="M17" s="284" t="s">
        <v>420</v>
      </c>
      <c r="N17" s="285" t="s">
        <v>420</v>
      </c>
    </row>
    <row r="18" spans="1:14" ht="15" x14ac:dyDescent="0.25">
      <c r="A18" s="98" t="s">
        <v>209</v>
      </c>
      <c r="B18" s="103" t="s">
        <v>420</v>
      </c>
      <c r="C18" s="35" t="s">
        <v>420</v>
      </c>
      <c r="D18" s="35" t="s">
        <v>420</v>
      </c>
      <c r="E18" s="35" t="s">
        <v>420</v>
      </c>
      <c r="F18" s="41" t="s">
        <v>420</v>
      </c>
      <c r="G18" s="35" t="s">
        <v>420</v>
      </c>
      <c r="H18" s="36" t="s">
        <v>420</v>
      </c>
      <c r="I18" s="35" t="s">
        <v>420</v>
      </c>
      <c r="J18" s="35" t="s">
        <v>420</v>
      </c>
      <c r="K18" s="35" t="s">
        <v>420</v>
      </c>
      <c r="L18" s="283" t="s">
        <v>420</v>
      </c>
      <c r="M18" s="284" t="s">
        <v>420</v>
      </c>
      <c r="N18" s="285" t="s">
        <v>420</v>
      </c>
    </row>
    <row r="19" spans="1:14" ht="15" x14ac:dyDescent="0.25">
      <c r="A19" s="98" t="s">
        <v>210</v>
      </c>
      <c r="B19" s="103" t="s">
        <v>420</v>
      </c>
      <c r="C19" s="35" t="s">
        <v>420</v>
      </c>
      <c r="D19" s="35" t="s">
        <v>420</v>
      </c>
      <c r="E19" s="35" t="s">
        <v>420</v>
      </c>
      <c r="F19" s="41" t="s">
        <v>420</v>
      </c>
      <c r="G19" s="35" t="s">
        <v>420</v>
      </c>
      <c r="H19" s="36" t="s">
        <v>420</v>
      </c>
      <c r="I19" s="35" t="s">
        <v>420</v>
      </c>
      <c r="J19" s="35" t="s">
        <v>420</v>
      </c>
      <c r="K19" s="35" t="s">
        <v>420</v>
      </c>
      <c r="L19" s="283" t="s">
        <v>420</v>
      </c>
      <c r="M19" s="284" t="s">
        <v>420</v>
      </c>
      <c r="N19" s="285" t="s">
        <v>420</v>
      </c>
    </row>
    <row r="20" spans="1:14" ht="15" x14ac:dyDescent="0.25">
      <c r="A20" s="98" t="s">
        <v>251</v>
      </c>
      <c r="B20" s="103">
        <v>1</v>
      </c>
      <c r="C20" s="35">
        <v>0</v>
      </c>
      <c r="D20" s="35">
        <v>0</v>
      </c>
      <c r="E20" s="35">
        <v>0</v>
      </c>
      <c r="F20" s="41">
        <v>9</v>
      </c>
      <c r="G20" s="35">
        <v>5</v>
      </c>
      <c r="H20" s="36">
        <v>4</v>
      </c>
      <c r="I20" s="35">
        <v>0</v>
      </c>
      <c r="J20" s="35">
        <v>0</v>
      </c>
      <c r="K20" s="35">
        <v>0</v>
      </c>
      <c r="L20" s="283">
        <v>9</v>
      </c>
      <c r="M20" s="284">
        <v>5</v>
      </c>
      <c r="N20" s="285">
        <v>4</v>
      </c>
    </row>
    <row r="21" spans="1:14" ht="15" x14ac:dyDescent="0.25">
      <c r="A21" s="98" t="s">
        <v>211</v>
      </c>
      <c r="B21" s="103" t="s">
        <v>420</v>
      </c>
      <c r="C21" s="35" t="s">
        <v>420</v>
      </c>
      <c r="D21" s="35" t="s">
        <v>420</v>
      </c>
      <c r="E21" s="35" t="s">
        <v>420</v>
      </c>
      <c r="F21" s="41" t="s">
        <v>420</v>
      </c>
      <c r="G21" s="35" t="s">
        <v>420</v>
      </c>
      <c r="H21" s="36" t="s">
        <v>420</v>
      </c>
      <c r="I21" s="35" t="s">
        <v>420</v>
      </c>
      <c r="J21" s="35" t="s">
        <v>420</v>
      </c>
      <c r="K21" s="35" t="s">
        <v>420</v>
      </c>
      <c r="L21" s="283" t="s">
        <v>420</v>
      </c>
      <c r="M21" s="284" t="s">
        <v>420</v>
      </c>
      <c r="N21" s="285" t="s">
        <v>420</v>
      </c>
    </row>
    <row r="22" spans="1:14" ht="15" x14ac:dyDescent="0.25">
      <c r="A22" s="98" t="s">
        <v>278</v>
      </c>
      <c r="B22" s="103" t="s">
        <v>420</v>
      </c>
      <c r="C22" s="35" t="s">
        <v>420</v>
      </c>
      <c r="D22" s="35" t="s">
        <v>420</v>
      </c>
      <c r="E22" s="35" t="s">
        <v>420</v>
      </c>
      <c r="F22" s="41" t="s">
        <v>420</v>
      </c>
      <c r="G22" s="35" t="s">
        <v>420</v>
      </c>
      <c r="H22" s="36" t="s">
        <v>420</v>
      </c>
      <c r="I22" s="35" t="s">
        <v>420</v>
      </c>
      <c r="J22" s="35" t="s">
        <v>420</v>
      </c>
      <c r="K22" s="35" t="s">
        <v>420</v>
      </c>
      <c r="L22" s="283" t="s">
        <v>420</v>
      </c>
      <c r="M22" s="284" t="s">
        <v>420</v>
      </c>
      <c r="N22" s="285" t="s">
        <v>420</v>
      </c>
    </row>
    <row r="23" spans="1:14" ht="15" x14ac:dyDescent="0.25">
      <c r="A23" s="98" t="s">
        <v>212</v>
      </c>
      <c r="B23" s="103" t="s">
        <v>420</v>
      </c>
      <c r="C23" s="35" t="s">
        <v>420</v>
      </c>
      <c r="D23" s="35" t="s">
        <v>420</v>
      </c>
      <c r="E23" s="35" t="s">
        <v>420</v>
      </c>
      <c r="F23" s="41" t="s">
        <v>420</v>
      </c>
      <c r="G23" s="35" t="s">
        <v>420</v>
      </c>
      <c r="H23" s="36" t="s">
        <v>420</v>
      </c>
      <c r="I23" s="35" t="s">
        <v>420</v>
      </c>
      <c r="J23" s="35" t="s">
        <v>420</v>
      </c>
      <c r="K23" s="35" t="s">
        <v>420</v>
      </c>
      <c r="L23" s="283" t="s">
        <v>420</v>
      </c>
      <c r="M23" s="284" t="s">
        <v>420</v>
      </c>
      <c r="N23" s="285" t="s">
        <v>420</v>
      </c>
    </row>
    <row r="24" spans="1:14" ht="15" x14ac:dyDescent="0.25">
      <c r="A24" s="98" t="s">
        <v>214</v>
      </c>
      <c r="B24" s="103">
        <v>1</v>
      </c>
      <c r="C24" s="35">
        <v>0</v>
      </c>
      <c r="D24" s="35">
        <v>0</v>
      </c>
      <c r="E24" s="35">
        <v>0</v>
      </c>
      <c r="F24" s="41">
        <v>6</v>
      </c>
      <c r="G24" s="35">
        <v>6</v>
      </c>
      <c r="H24" s="36">
        <v>0</v>
      </c>
      <c r="I24" s="35">
        <v>0</v>
      </c>
      <c r="J24" s="35">
        <v>0</v>
      </c>
      <c r="K24" s="35">
        <v>0</v>
      </c>
      <c r="L24" s="283">
        <v>6</v>
      </c>
      <c r="M24" s="284">
        <v>6</v>
      </c>
      <c r="N24" s="285">
        <v>0</v>
      </c>
    </row>
    <row r="25" spans="1:14" ht="15" x14ac:dyDescent="0.25">
      <c r="A25" s="98" t="s">
        <v>215</v>
      </c>
      <c r="B25" s="103">
        <v>1</v>
      </c>
      <c r="C25" s="35">
        <v>6</v>
      </c>
      <c r="D25" s="35">
        <v>6</v>
      </c>
      <c r="E25" s="35">
        <v>0</v>
      </c>
      <c r="F25" s="41">
        <v>0</v>
      </c>
      <c r="G25" s="35">
        <v>0</v>
      </c>
      <c r="H25" s="36">
        <v>0</v>
      </c>
      <c r="I25" s="35">
        <v>0</v>
      </c>
      <c r="J25" s="35">
        <v>0</v>
      </c>
      <c r="K25" s="35">
        <v>0</v>
      </c>
      <c r="L25" s="283">
        <v>6</v>
      </c>
      <c r="M25" s="284">
        <v>6</v>
      </c>
      <c r="N25" s="285">
        <v>0</v>
      </c>
    </row>
    <row r="26" spans="1:14" ht="15" x14ac:dyDescent="0.25">
      <c r="A26" s="98" t="s">
        <v>279</v>
      </c>
      <c r="B26" s="103" t="s">
        <v>420</v>
      </c>
      <c r="C26" s="35" t="s">
        <v>420</v>
      </c>
      <c r="D26" s="35" t="s">
        <v>420</v>
      </c>
      <c r="E26" s="35" t="s">
        <v>420</v>
      </c>
      <c r="F26" s="41" t="s">
        <v>420</v>
      </c>
      <c r="G26" s="35" t="s">
        <v>420</v>
      </c>
      <c r="H26" s="36" t="s">
        <v>420</v>
      </c>
      <c r="I26" s="35" t="s">
        <v>420</v>
      </c>
      <c r="J26" s="35" t="s">
        <v>420</v>
      </c>
      <c r="K26" s="35" t="s">
        <v>420</v>
      </c>
      <c r="L26" s="283" t="s">
        <v>420</v>
      </c>
      <c r="M26" s="284" t="s">
        <v>420</v>
      </c>
      <c r="N26" s="285" t="s">
        <v>420</v>
      </c>
    </row>
    <row r="27" spans="1:14" ht="15" x14ac:dyDescent="0.25">
      <c r="A27" s="98" t="s">
        <v>216</v>
      </c>
      <c r="B27" s="103" t="s">
        <v>420</v>
      </c>
      <c r="C27" s="35" t="s">
        <v>420</v>
      </c>
      <c r="D27" s="35" t="s">
        <v>420</v>
      </c>
      <c r="E27" s="35" t="s">
        <v>420</v>
      </c>
      <c r="F27" s="41" t="s">
        <v>420</v>
      </c>
      <c r="G27" s="35" t="s">
        <v>420</v>
      </c>
      <c r="H27" s="36" t="s">
        <v>420</v>
      </c>
      <c r="I27" s="35" t="s">
        <v>420</v>
      </c>
      <c r="J27" s="35" t="s">
        <v>420</v>
      </c>
      <c r="K27" s="35" t="s">
        <v>420</v>
      </c>
      <c r="L27" s="283" t="s">
        <v>420</v>
      </c>
      <c r="M27" s="284" t="s">
        <v>420</v>
      </c>
      <c r="N27" s="285" t="s">
        <v>420</v>
      </c>
    </row>
    <row r="28" spans="1:14" ht="15" x14ac:dyDescent="0.25">
      <c r="A28" s="98" t="s">
        <v>217</v>
      </c>
      <c r="B28" s="103" t="s">
        <v>420</v>
      </c>
      <c r="C28" s="35" t="s">
        <v>420</v>
      </c>
      <c r="D28" s="35" t="s">
        <v>420</v>
      </c>
      <c r="E28" s="35" t="s">
        <v>420</v>
      </c>
      <c r="F28" s="41" t="s">
        <v>420</v>
      </c>
      <c r="G28" s="35" t="s">
        <v>420</v>
      </c>
      <c r="H28" s="36" t="s">
        <v>420</v>
      </c>
      <c r="I28" s="35" t="s">
        <v>420</v>
      </c>
      <c r="J28" s="35" t="s">
        <v>420</v>
      </c>
      <c r="K28" s="35" t="s">
        <v>420</v>
      </c>
      <c r="L28" s="283" t="s">
        <v>420</v>
      </c>
      <c r="M28" s="284" t="s">
        <v>420</v>
      </c>
      <c r="N28" s="285" t="s">
        <v>420</v>
      </c>
    </row>
    <row r="29" spans="1:14" ht="15" x14ac:dyDescent="0.25">
      <c r="A29" s="98" t="s">
        <v>218</v>
      </c>
      <c r="B29" s="103" t="s">
        <v>420</v>
      </c>
      <c r="C29" s="35" t="s">
        <v>420</v>
      </c>
      <c r="D29" s="35" t="s">
        <v>420</v>
      </c>
      <c r="E29" s="35" t="s">
        <v>420</v>
      </c>
      <c r="F29" s="41" t="s">
        <v>420</v>
      </c>
      <c r="G29" s="35" t="s">
        <v>420</v>
      </c>
      <c r="H29" s="36" t="s">
        <v>420</v>
      </c>
      <c r="I29" s="35" t="s">
        <v>420</v>
      </c>
      <c r="J29" s="35" t="s">
        <v>420</v>
      </c>
      <c r="K29" s="35" t="s">
        <v>420</v>
      </c>
      <c r="L29" s="283" t="s">
        <v>420</v>
      </c>
      <c r="M29" s="284" t="s">
        <v>420</v>
      </c>
      <c r="N29" s="285" t="s">
        <v>420</v>
      </c>
    </row>
    <row r="30" spans="1:14" ht="15" x14ac:dyDescent="0.25">
      <c r="A30" s="98" t="s">
        <v>219</v>
      </c>
      <c r="B30" s="103">
        <v>1</v>
      </c>
      <c r="C30" s="35">
        <v>154</v>
      </c>
      <c r="D30" s="35">
        <v>138</v>
      </c>
      <c r="E30" s="35">
        <v>16</v>
      </c>
      <c r="F30" s="41">
        <v>0</v>
      </c>
      <c r="G30" s="35">
        <v>0</v>
      </c>
      <c r="H30" s="36">
        <v>0</v>
      </c>
      <c r="I30" s="35">
        <v>0</v>
      </c>
      <c r="J30" s="35">
        <v>0</v>
      </c>
      <c r="K30" s="35">
        <v>0</v>
      </c>
      <c r="L30" s="283">
        <v>154</v>
      </c>
      <c r="M30" s="284">
        <v>138</v>
      </c>
      <c r="N30" s="285">
        <v>16</v>
      </c>
    </row>
    <row r="31" spans="1:14" ht="15" x14ac:dyDescent="0.25">
      <c r="A31" s="98" t="s">
        <v>268</v>
      </c>
      <c r="B31" s="103">
        <v>2</v>
      </c>
      <c r="C31" s="35">
        <v>23</v>
      </c>
      <c r="D31" s="35">
        <v>21</v>
      </c>
      <c r="E31" s="35">
        <v>2</v>
      </c>
      <c r="F31" s="41">
        <v>0</v>
      </c>
      <c r="G31" s="35">
        <v>0</v>
      </c>
      <c r="H31" s="36">
        <v>0</v>
      </c>
      <c r="I31" s="35">
        <v>0</v>
      </c>
      <c r="J31" s="35">
        <v>0</v>
      </c>
      <c r="K31" s="35">
        <v>0</v>
      </c>
      <c r="L31" s="283">
        <v>23</v>
      </c>
      <c r="M31" s="284">
        <v>21</v>
      </c>
      <c r="N31" s="285">
        <v>2</v>
      </c>
    </row>
    <row r="32" spans="1:14" ht="15" x14ac:dyDescent="0.25">
      <c r="A32" s="98" t="s">
        <v>220</v>
      </c>
      <c r="B32" s="103" t="s">
        <v>420</v>
      </c>
      <c r="C32" s="35" t="s">
        <v>420</v>
      </c>
      <c r="D32" s="35" t="s">
        <v>420</v>
      </c>
      <c r="E32" s="35" t="s">
        <v>420</v>
      </c>
      <c r="F32" s="41" t="s">
        <v>420</v>
      </c>
      <c r="G32" s="35" t="s">
        <v>420</v>
      </c>
      <c r="H32" s="36" t="s">
        <v>420</v>
      </c>
      <c r="I32" s="35" t="s">
        <v>420</v>
      </c>
      <c r="J32" s="35" t="s">
        <v>420</v>
      </c>
      <c r="K32" s="35" t="s">
        <v>420</v>
      </c>
      <c r="L32" s="283" t="s">
        <v>420</v>
      </c>
      <c r="M32" s="284" t="s">
        <v>420</v>
      </c>
      <c r="N32" s="285" t="s">
        <v>420</v>
      </c>
    </row>
    <row r="33" spans="1:14" ht="15" x14ac:dyDescent="0.25">
      <c r="A33" s="98" t="s">
        <v>435</v>
      </c>
      <c r="B33" s="103" t="s">
        <v>420</v>
      </c>
      <c r="C33" s="35" t="s">
        <v>420</v>
      </c>
      <c r="D33" s="35" t="s">
        <v>420</v>
      </c>
      <c r="E33" s="35" t="s">
        <v>420</v>
      </c>
      <c r="F33" s="41" t="s">
        <v>420</v>
      </c>
      <c r="G33" s="35" t="s">
        <v>420</v>
      </c>
      <c r="H33" s="36" t="s">
        <v>420</v>
      </c>
      <c r="I33" s="35" t="s">
        <v>420</v>
      </c>
      <c r="J33" s="35" t="s">
        <v>420</v>
      </c>
      <c r="K33" s="35" t="s">
        <v>420</v>
      </c>
      <c r="L33" s="283" t="s">
        <v>420</v>
      </c>
      <c r="M33" s="284" t="s">
        <v>420</v>
      </c>
      <c r="N33" s="285" t="s">
        <v>420</v>
      </c>
    </row>
    <row r="34" spans="1:14" ht="15" x14ac:dyDescent="0.25">
      <c r="A34" s="98" t="s">
        <v>225</v>
      </c>
      <c r="B34" s="103" t="s">
        <v>420</v>
      </c>
      <c r="C34" s="35" t="s">
        <v>420</v>
      </c>
      <c r="D34" s="35" t="s">
        <v>420</v>
      </c>
      <c r="E34" s="35" t="s">
        <v>420</v>
      </c>
      <c r="F34" s="41" t="s">
        <v>420</v>
      </c>
      <c r="G34" s="35" t="s">
        <v>420</v>
      </c>
      <c r="H34" s="36" t="s">
        <v>420</v>
      </c>
      <c r="I34" s="35" t="s">
        <v>420</v>
      </c>
      <c r="J34" s="35" t="s">
        <v>420</v>
      </c>
      <c r="K34" s="35" t="s">
        <v>420</v>
      </c>
      <c r="L34" s="283" t="s">
        <v>420</v>
      </c>
      <c r="M34" s="284" t="s">
        <v>420</v>
      </c>
      <c r="N34" s="285" t="s">
        <v>420</v>
      </c>
    </row>
    <row r="35" spans="1:14" ht="15" x14ac:dyDescent="0.25">
      <c r="A35" s="98" t="s">
        <v>436</v>
      </c>
      <c r="B35" s="103">
        <v>7</v>
      </c>
      <c r="C35" s="35">
        <v>57</v>
      </c>
      <c r="D35" s="35">
        <v>31</v>
      </c>
      <c r="E35" s="35">
        <v>26</v>
      </c>
      <c r="F35" s="41">
        <v>3</v>
      </c>
      <c r="G35" s="35">
        <v>1</v>
      </c>
      <c r="H35" s="36">
        <v>2</v>
      </c>
      <c r="I35" s="35">
        <v>45</v>
      </c>
      <c r="J35" s="35">
        <v>39</v>
      </c>
      <c r="K35" s="35">
        <v>6</v>
      </c>
      <c r="L35" s="283">
        <v>105</v>
      </c>
      <c r="M35" s="284">
        <v>71</v>
      </c>
      <c r="N35" s="285">
        <v>34</v>
      </c>
    </row>
    <row r="36" spans="1:14" ht="15" x14ac:dyDescent="0.25">
      <c r="A36" s="98" t="s">
        <v>226</v>
      </c>
      <c r="B36" s="103" t="s">
        <v>420</v>
      </c>
      <c r="C36" s="35" t="s">
        <v>420</v>
      </c>
      <c r="D36" s="35" t="s">
        <v>420</v>
      </c>
      <c r="E36" s="35" t="s">
        <v>420</v>
      </c>
      <c r="F36" s="41" t="s">
        <v>420</v>
      </c>
      <c r="G36" s="35" t="s">
        <v>420</v>
      </c>
      <c r="H36" s="36" t="s">
        <v>420</v>
      </c>
      <c r="I36" s="35" t="s">
        <v>420</v>
      </c>
      <c r="J36" s="35" t="s">
        <v>420</v>
      </c>
      <c r="K36" s="35" t="s">
        <v>420</v>
      </c>
      <c r="L36" s="283" t="s">
        <v>420</v>
      </c>
      <c r="M36" s="284" t="s">
        <v>420</v>
      </c>
      <c r="N36" s="285" t="s">
        <v>420</v>
      </c>
    </row>
    <row r="37" spans="1:14" ht="15" x14ac:dyDescent="0.25">
      <c r="A37" s="98" t="s">
        <v>227</v>
      </c>
      <c r="B37" s="103" t="s">
        <v>420</v>
      </c>
      <c r="C37" s="35" t="s">
        <v>420</v>
      </c>
      <c r="D37" s="35" t="s">
        <v>420</v>
      </c>
      <c r="E37" s="35" t="s">
        <v>420</v>
      </c>
      <c r="F37" s="41" t="s">
        <v>420</v>
      </c>
      <c r="G37" s="35" t="s">
        <v>420</v>
      </c>
      <c r="H37" s="36" t="s">
        <v>420</v>
      </c>
      <c r="I37" s="35" t="s">
        <v>420</v>
      </c>
      <c r="J37" s="35" t="s">
        <v>420</v>
      </c>
      <c r="K37" s="35" t="s">
        <v>420</v>
      </c>
      <c r="L37" s="283" t="s">
        <v>420</v>
      </c>
      <c r="M37" s="284" t="s">
        <v>420</v>
      </c>
      <c r="N37" s="285" t="s">
        <v>420</v>
      </c>
    </row>
    <row r="38" spans="1:14" ht="15" x14ac:dyDescent="0.25">
      <c r="A38" s="98" t="s">
        <v>229</v>
      </c>
      <c r="B38" s="103" t="s">
        <v>420</v>
      </c>
      <c r="C38" s="35" t="s">
        <v>420</v>
      </c>
      <c r="D38" s="35" t="s">
        <v>420</v>
      </c>
      <c r="E38" s="35" t="s">
        <v>420</v>
      </c>
      <c r="F38" s="41" t="s">
        <v>420</v>
      </c>
      <c r="G38" s="35" t="s">
        <v>420</v>
      </c>
      <c r="H38" s="36" t="s">
        <v>420</v>
      </c>
      <c r="I38" s="35" t="s">
        <v>420</v>
      </c>
      <c r="J38" s="35" t="s">
        <v>420</v>
      </c>
      <c r="K38" s="35" t="s">
        <v>420</v>
      </c>
      <c r="L38" s="283" t="s">
        <v>420</v>
      </c>
      <c r="M38" s="284" t="s">
        <v>420</v>
      </c>
      <c r="N38" s="285" t="s">
        <v>420</v>
      </c>
    </row>
    <row r="39" spans="1:14" ht="15" x14ac:dyDescent="0.25">
      <c r="A39" s="98" t="s">
        <v>228</v>
      </c>
      <c r="B39" s="103" t="s">
        <v>420</v>
      </c>
      <c r="C39" s="35" t="s">
        <v>420</v>
      </c>
      <c r="D39" s="35" t="s">
        <v>420</v>
      </c>
      <c r="E39" s="35" t="s">
        <v>420</v>
      </c>
      <c r="F39" s="41" t="s">
        <v>420</v>
      </c>
      <c r="G39" s="35" t="s">
        <v>420</v>
      </c>
      <c r="H39" s="36" t="s">
        <v>420</v>
      </c>
      <c r="I39" s="35" t="s">
        <v>420</v>
      </c>
      <c r="J39" s="35" t="s">
        <v>420</v>
      </c>
      <c r="K39" s="35" t="s">
        <v>420</v>
      </c>
      <c r="L39" s="283" t="s">
        <v>420</v>
      </c>
      <c r="M39" s="284" t="s">
        <v>420</v>
      </c>
      <c r="N39" s="285" t="s">
        <v>420</v>
      </c>
    </row>
    <row r="40" spans="1:14" ht="15" x14ac:dyDescent="0.25">
      <c r="A40" s="98" t="s">
        <v>263</v>
      </c>
      <c r="B40" s="103" t="s">
        <v>420</v>
      </c>
      <c r="C40" s="35" t="s">
        <v>420</v>
      </c>
      <c r="D40" s="35" t="s">
        <v>420</v>
      </c>
      <c r="E40" s="35" t="s">
        <v>420</v>
      </c>
      <c r="F40" s="41" t="s">
        <v>420</v>
      </c>
      <c r="G40" s="35" t="s">
        <v>420</v>
      </c>
      <c r="H40" s="36" t="s">
        <v>420</v>
      </c>
      <c r="I40" s="35" t="s">
        <v>420</v>
      </c>
      <c r="J40" s="35" t="s">
        <v>420</v>
      </c>
      <c r="K40" s="35" t="s">
        <v>420</v>
      </c>
      <c r="L40" s="283" t="s">
        <v>420</v>
      </c>
      <c r="M40" s="284" t="s">
        <v>420</v>
      </c>
      <c r="N40" s="285" t="s">
        <v>420</v>
      </c>
    </row>
    <row r="41" spans="1:14" ht="15" x14ac:dyDescent="0.25">
      <c r="A41" s="98" t="s">
        <v>262</v>
      </c>
      <c r="B41" s="103" t="s">
        <v>420</v>
      </c>
      <c r="C41" s="35" t="s">
        <v>420</v>
      </c>
      <c r="D41" s="35" t="s">
        <v>420</v>
      </c>
      <c r="E41" s="35" t="s">
        <v>420</v>
      </c>
      <c r="F41" s="41" t="s">
        <v>420</v>
      </c>
      <c r="G41" s="35" t="s">
        <v>420</v>
      </c>
      <c r="H41" s="36" t="s">
        <v>420</v>
      </c>
      <c r="I41" s="35" t="s">
        <v>420</v>
      </c>
      <c r="J41" s="35" t="s">
        <v>420</v>
      </c>
      <c r="K41" s="35" t="s">
        <v>420</v>
      </c>
      <c r="L41" s="283" t="s">
        <v>420</v>
      </c>
      <c r="M41" s="284" t="s">
        <v>420</v>
      </c>
      <c r="N41" s="285" t="s">
        <v>420</v>
      </c>
    </row>
    <row r="42" spans="1:14" ht="15" x14ac:dyDescent="0.25">
      <c r="A42" s="98" t="s">
        <v>230</v>
      </c>
      <c r="B42" s="103" t="s">
        <v>420</v>
      </c>
      <c r="C42" s="35" t="s">
        <v>420</v>
      </c>
      <c r="D42" s="35" t="s">
        <v>420</v>
      </c>
      <c r="E42" s="35" t="s">
        <v>420</v>
      </c>
      <c r="F42" s="41" t="s">
        <v>420</v>
      </c>
      <c r="G42" s="35" t="s">
        <v>420</v>
      </c>
      <c r="H42" s="36" t="s">
        <v>420</v>
      </c>
      <c r="I42" s="35" t="s">
        <v>420</v>
      </c>
      <c r="J42" s="35" t="s">
        <v>420</v>
      </c>
      <c r="K42" s="35" t="s">
        <v>420</v>
      </c>
      <c r="L42" s="283" t="s">
        <v>420</v>
      </c>
      <c r="M42" s="284" t="s">
        <v>420</v>
      </c>
      <c r="N42" s="285" t="s">
        <v>420</v>
      </c>
    </row>
    <row r="43" spans="1:14" ht="15" x14ac:dyDescent="0.25">
      <c r="A43" s="98" t="s">
        <v>231</v>
      </c>
      <c r="B43" s="103" t="s">
        <v>420</v>
      </c>
      <c r="C43" s="35" t="s">
        <v>420</v>
      </c>
      <c r="D43" s="35" t="s">
        <v>420</v>
      </c>
      <c r="E43" s="35" t="s">
        <v>420</v>
      </c>
      <c r="F43" s="41" t="s">
        <v>420</v>
      </c>
      <c r="G43" s="35" t="s">
        <v>420</v>
      </c>
      <c r="H43" s="36" t="s">
        <v>420</v>
      </c>
      <c r="I43" s="35" t="s">
        <v>420</v>
      </c>
      <c r="J43" s="35" t="s">
        <v>420</v>
      </c>
      <c r="K43" s="35" t="s">
        <v>420</v>
      </c>
      <c r="L43" s="283" t="s">
        <v>420</v>
      </c>
      <c r="M43" s="284" t="s">
        <v>420</v>
      </c>
      <c r="N43" s="285" t="s">
        <v>420</v>
      </c>
    </row>
    <row r="44" spans="1:14" ht="15" x14ac:dyDescent="0.25">
      <c r="A44" s="98" t="s">
        <v>234</v>
      </c>
      <c r="B44" s="103" t="s">
        <v>420</v>
      </c>
      <c r="C44" s="35" t="s">
        <v>420</v>
      </c>
      <c r="D44" s="35" t="s">
        <v>420</v>
      </c>
      <c r="E44" s="35" t="s">
        <v>420</v>
      </c>
      <c r="F44" s="41" t="s">
        <v>420</v>
      </c>
      <c r="G44" s="35" t="s">
        <v>420</v>
      </c>
      <c r="H44" s="36" t="s">
        <v>420</v>
      </c>
      <c r="I44" s="35" t="s">
        <v>420</v>
      </c>
      <c r="J44" s="35" t="s">
        <v>420</v>
      </c>
      <c r="K44" s="35" t="s">
        <v>420</v>
      </c>
      <c r="L44" s="283" t="s">
        <v>420</v>
      </c>
      <c r="M44" s="284" t="s">
        <v>420</v>
      </c>
      <c r="N44" s="285" t="s">
        <v>420</v>
      </c>
    </row>
    <row r="45" spans="1:14" ht="15" x14ac:dyDescent="0.25">
      <c r="A45" s="98" t="s">
        <v>233</v>
      </c>
      <c r="B45" s="103" t="s">
        <v>420</v>
      </c>
      <c r="C45" s="35" t="s">
        <v>420</v>
      </c>
      <c r="D45" s="35" t="s">
        <v>420</v>
      </c>
      <c r="E45" s="35" t="s">
        <v>420</v>
      </c>
      <c r="F45" s="41" t="s">
        <v>420</v>
      </c>
      <c r="G45" s="35" t="s">
        <v>420</v>
      </c>
      <c r="H45" s="36" t="s">
        <v>420</v>
      </c>
      <c r="I45" s="35" t="s">
        <v>420</v>
      </c>
      <c r="J45" s="35" t="s">
        <v>420</v>
      </c>
      <c r="K45" s="35" t="s">
        <v>420</v>
      </c>
      <c r="L45" s="283" t="s">
        <v>420</v>
      </c>
      <c r="M45" s="284" t="s">
        <v>420</v>
      </c>
      <c r="N45" s="285" t="s">
        <v>420</v>
      </c>
    </row>
    <row r="46" spans="1:14" ht="15" x14ac:dyDescent="0.25">
      <c r="A46" s="98" t="s">
        <v>282</v>
      </c>
      <c r="B46" s="103" t="s">
        <v>420</v>
      </c>
      <c r="C46" s="35" t="s">
        <v>420</v>
      </c>
      <c r="D46" s="35" t="s">
        <v>420</v>
      </c>
      <c r="E46" s="35" t="s">
        <v>420</v>
      </c>
      <c r="F46" s="41" t="s">
        <v>420</v>
      </c>
      <c r="G46" s="35" t="s">
        <v>420</v>
      </c>
      <c r="H46" s="36" t="s">
        <v>420</v>
      </c>
      <c r="I46" s="35" t="s">
        <v>420</v>
      </c>
      <c r="J46" s="35" t="s">
        <v>420</v>
      </c>
      <c r="K46" s="35" t="s">
        <v>420</v>
      </c>
      <c r="L46" s="283" t="s">
        <v>420</v>
      </c>
      <c r="M46" s="284" t="s">
        <v>420</v>
      </c>
      <c r="N46" s="285" t="s">
        <v>420</v>
      </c>
    </row>
    <row r="47" spans="1:14" ht="15" x14ac:dyDescent="0.25">
      <c r="A47" s="98" t="s">
        <v>235</v>
      </c>
      <c r="B47" s="103">
        <v>1</v>
      </c>
      <c r="C47" s="35">
        <v>9</v>
      </c>
      <c r="D47" s="35">
        <v>9</v>
      </c>
      <c r="E47" s="35">
        <v>0</v>
      </c>
      <c r="F47" s="41">
        <v>0</v>
      </c>
      <c r="G47" s="35">
        <v>0</v>
      </c>
      <c r="H47" s="36">
        <v>0</v>
      </c>
      <c r="I47" s="35">
        <v>0</v>
      </c>
      <c r="J47" s="35">
        <v>0</v>
      </c>
      <c r="K47" s="35">
        <v>0</v>
      </c>
      <c r="L47" s="283">
        <v>9</v>
      </c>
      <c r="M47" s="284">
        <v>9</v>
      </c>
      <c r="N47" s="285">
        <v>0</v>
      </c>
    </row>
    <row r="48" spans="1:14" ht="15" x14ac:dyDescent="0.25">
      <c r="A48" s="98" t="s">
        <v>236</v>
      </c>
      <c r="B48" s="103" t="s">
        <v>420</v>
      </c>
      <c r="C48" s="35" t="s">
        <v>420</v>
      </c>
      <c r="D48" s="35" t="s">
        <v>420</v>
      </c>
      <c r="E48" s="35" t="s">
        <v>420</v>
      </c>
      <c r="F48" s="41" t="s">
        <v>420</v>
      </c>
      <c r="G48" s="35" t="s">
        <v>420</v>
      </c>
      <c r="H48" s="36" t="s">
        <v>420</v>
      </c>
      <c r="I48" s="35" t="s">
        <v>420</v>
      </c>
      <c r="J48" s="35" t="s">
        <v>420</v>
      </c>
      <c r="K48" s="35" t="s">
        <v>420</v>
      </c>
      <c r="L48" s="283" t="s">
        <v>420</v>
      </c>
      <c r="M48" s="284" t="s">
        <v>420</v>
      </c>
      <c r="N48" s="285" t="s">
        <v>420</v>
      </c>
    </row>
    <row r="49" spans="1:14" ht="15" x14ac:dyDescent="0.25">
      <c r="A49" s="98" t="s">
        <v>237</v>
      </c>
      <c r="B49" s="103" t="s">
        <v>420</v>
      </c>
      <c r="C49" s="35" t="s">
        <v>420</v>
      </c>
      <c r="D49" s="35" t="s">
        <v>420</v>
      </c>
      <c r="E49" s="35" t="s">
        <v>420</v>
      </c>
      <c r="F49" s="41" t="s">
        <v>420</v>
      </c>
      <c r="G49" s="35" t="s">
        <v>420</v>
      </c>
      <c r="H49" s="36" t="s">
        <v>420</v>
      </c>
      <c r="I49" s="35" t="s">
        <v>420</v>
      </c>
      <c r="J49" s="35" t="s">
        <v>420</v>
      </c>
      <c r="K49" s="35" t="s">
        <v>420</v>
      </c>
      <c r="L49" s="283" t="s">
        <v>420</v>
      </c>
      <c r="M49" s="284" t="s">
        <v>420</v>
      </c>
      <c r="N49" s="285" t="s">
        <v>420</v>
      </c>
    </row>
    <row r="50" spans="1:14" ht="15" x14ac:dyDescent="0.25">
      <c r="A50" s="98" t="s">
        <v>232</v>
      </c>
      <c r="B50" s="103" t="s">
        <v>420</v>
      </c>
      <c r="C50" s="35" t="s">
        <v>420</v>
      </c>
      <c r="D50" s="35" t="s">
        <v>420</v>
      </c>
      <c r="E50" s="35" t="s">
        <v>420</v>
      </c>
      <c r="F50" s="41" t="s">
        <v>420</v>
      </c>
      <c r="G50" s="35" t="s">
        <v>420</v>
      </c>
      <c r="H50" s="36" t="s">
        <v>420</v>
      </c>
      <c r="I50" s="35" t="s">
        <v>420</v>
      </c>
      <c r="J50" s="35" t="s">
        <v>420</v>
      </c>
      <c r="K50" s="35" t="s">
        <v>420</v>
      </c>
      <c r="L50" s="283" t="s">
        <v>420</v>
      </c>
      <c r="M50" s="284" t="s">
        <v>420</v>
      </c>
      <c r="N50" s="285" t="s">
        <v>420</v>
      </c>
    </row>
    <row r="51" spans="1:14" ht="15" x14ac:dyDescent="0.25">
      <c r="A51" s="98" t="s">
        <v>238</v>
      </c>
      <c r="B51" s="103" t="s">
        <v>420</v>
      </c>
      <c r="C51" s="35" t="s">
        <v>420</v>
      </c>
      <c r="D51" s="35" t="s">
        <v>420</v>
      </c>
      <c r="E51" s="35" t="s">
        <v>420</v>
      </c>
      <c r="F51" s="41" t="s">
        <v>420</v>
      </c>
      <c r="G51" s="35" t="s">
        <v>420</v>
      </c>
      <c r="H51" s="36" t="s">
        <v>420</v>
      </c>
      <c r="I51" s="35" t="s">
        <v>420</v>
      </c>
      <c r="J51" s="35" t="s">
        <v>420</v>
      </c>
      <c r="K51" s="35" t="s">
        <v>420</v>
      </c>
      <c r="L51" s="283" t="s">
        <v>420</v>
      </c>
      <c r="M51" s="284" t="s">
        <v>420</v>
      </c>
      <c r="N51" s="285" t="s">
        <v>420</v>
      </c>
    </row>
    <row r="52" spans="1:14" ht="15" x14ac:dyDescent="0.25">
      <c r="A52" s="98" t="s">
        <v>239</v>
      </c>
      <c r="B52" s="103" t="s">
        <v>420</v>
      </c>
      <c r="C52" s="35" t="s">
        <v>420</v>
      </c>
      <c r="D52" s="35" t="s">
        <v>420</v>
      </c>
      <c r="E52" s="35" t="s">
        <v>420</v>
      </c>
      <c r="F52" s="41" t="s">
        <v>420</v>
      </c>
      <c r="G52" s="35" t="s">
        <v>420</v>
      </c>
      <c r="H52" s="36" t="s">
        <v>420</v>
      </c>
      <c r="I52" s="35" t="s">
        <v>420</v>
      </c>
      <c r="J52" s="35" t="s">
        <v>420</v>
      </c>
      <c r="K52" s="35" t="s">
        <v>420</v>
      </c>
      <c r="L52" s="283" t="s">
        <v>420</v>
      </c>
      <c r="M52" s="284" t="s">
        <v>420</v>
      </c>
      <c r="N52" s="285" t="s">
        <v>420</v>
      </c>
    </row>
    <row r="53" spans="1:14" ht="15" x14ac:dyDescent="0.25">
      <c r="A53" s="98" t="s">
        <v>240</v>
      </c>
      <c r="B53" s="103" t="s">
        <v>420</v>
      </c>
      <c r="C53" s="35" t="s">
        <v>420</v>
      </c>
      <c r="D53" s="35" t="s">
        <v>420</v>
      </c>
      <c r="E53" s="35" t="s">
        <v>420</v>
      </c>
      <c r="F53" s="41" t="s">
        <v>420</v>
      </c>
      <c r="G53" s="35" t="s">
        <v>420</v>
      </c>
      <c r="H53" s="36" t="s">
        <v>420</v>
      </c>
      <c r="I53" s="35" t="s">
        <v>420</v>
      </c>
      <c r="J53" s="35" t="s">
        <v>420</v>
      </c>
      <c r="K53" s="35" t="s">
        <v>420</v>
      </c>
      <c r="L53" s="283" t="s">
        <v>420</v>
      </c>
      <c r="M53" s="284" t="s">
        <v>420</v>
      </c>
      <c r="N53" s="285" t="s">
        <v>420</v>
      </c>
    </row>
    <row r="54" spans="1:14" ht="15" x14ac:dyDescent="0.25">
      <c r="A54" s="98" t="s">
        <v>241</v>
      </c>
      <c r="B54" s="103">
        <v>3</v>
      </c>
      <c r="C54" s="35">
        <v>1</v>
      </c>
      <c r="D54" s="35">
        <v>0</v>
      </c>
      <c r="E54" s="35">
        <v>1</v>
      </c>
      <c r="F54" s="41">
        <v>0</v>
      </c>
      <c r="G54" s="35">
        <v>0</v>
      </c>
      <c r="H54" s="36">
        <v>0</v>
      </c>
      <c r="I54" s="35">
        <v>24</v>
      </c>
      <c r="J54" s="35">
        <v>8</v>
      </c>
      <c r="K54" s="35">
        <v>16</v>
      </c>
      <c r="L54" s="283">
        <v>25</v>
      </c>
      <c r="M54" s="284">
        <v>8</v>
      </c>
      <c r="N54" s="285">
        <v>17</v>
      </c>
    </row>
    <row r="55" spans="1:14" ht="15" x14ac:dyDescent="0.25">
      <c r="A55" s="98" t="s">
        <v>242</v>
      </c>
      <c r="B55" s="103" t="s">
        <v>420</v>
      </c>
      <c r="C55" s="35" t="s">
        <v>420</v>
      </c>
      <c r="D55" s="35" t="s">
        <v>420</v>
      </c>
      <c r="E55" s="35" t="s">
        <v>420</v>
      </c>
      <c r="F55" s="41" t="s">
        <v>420</v>
      </c>
      <c r="G55" s="35" t="s">
        <v>420</v>
      </c>
      <c r="H55" s="36" t="s">
        <v>420</v>
      </c>
      <c r="I55" s="35" t="s">
        <v>420</v>
      </c>
      <c r="J55" s="35" t="s">
        <v>420</v>
      </c>
      <c r="K55" s="35" t="s">
        <v>420</v>
      </c>
      <c r="L55" s="283" t="s">
        <v>420</v>
      </c>
      <c r="M55" s="284" t="s">
        <v>420</v>
      </c>
      <c r="N55" s="285" t="s">
        <v>420</v>
      </c>
    </row>
    <row r="56" spans="1:14" ht="15" x14ac:dyDescent="0.25">
      <c r="A56" s="98" t="s">
        <v>243</v>
      </c>
      <c r="B56" s="103" t="s">
        <v>420</v>
      </c>
      <c r="C56" s="35" t="s">
        <v>420</v>
      </c>
      <c r="D56" s="35" t="s">
        <v>420</v>
      </c>
      <c r="E56" s="35" t="s">
        <v>420</v>
      </c>
      <c r="F56" s="41" t="s">
        <v>420</v>
      </c>
      <c r="G56" s="35" t="s">
        <v>420</v>
      </c>
      <c r="H56" s="36" t="s">
        <v>420</v>
      </c>
      <c r="I56" s="35" t="s">
        <v>420</v>
      </c>
      <c r="J56" s="35" t="s">
        <v>420</v>
      </c>
      <c r="K56" s="35" t="s">
        <v>420</v>
      </c>
      <c r="L56" s="283" t="s">
        <v>420</v>
      </c>
      <c r="M56" s="284" t="s">
        <v>420</v>
      </c>
      <c r="N56" s="285" t="s">
        <v>420</v>
      </c>
    </row>
    <row r="57" spans="1:14" ht="15" x14ac:dyDescent="0.25">
      <c r="A57" s="98" t="s">
        <v>244</v>
      </c>
      <c r="B57" s="103" t="s">
        <v>420</v>
      </c>
      <c r="C57" s="35" t="s">
        <v>420</v>
      </c>
      <c r="D57" s="35" t="s">
        <v>420</v>
      </c>
      <c r="E57" s="35" t="s">
        <v>420</v>
      </c>
      <c r="F57" s="41" t="s">
        <v>420</v>
      </c>
      <c r="G57" s="35" t="s">
        <v>420</v>
      </c>
      <c r="H57" s="36" t="s">
        <v>420</v>
      </c>
      <c r="I57" s="35" t="s">
        <v>420</v>
      </c>
      <c r="J57" s="35" t="s">
        <v>420</v>
      </c>
      <c r="K57" s="35" t="s">
        <v>420</v>
      </c>
      <c r="L57" s="283" t="s">
        <v>420</v>
      </c>
      <c r="M57" s="284" t="s">
        <v>420</v>
      </c>
      <c r="N57" s="285" t="s">
        <v>420</v>
      </c>
    </row>
    <row r="58" spans="1:14" ht="15" x14ac:dyDescent="0.25">
      <c r="A58" s="98" t="s">
        <v>277</v>
      </c>
      <c r="B58" s="103" t="s">
        <v>420</v>
      </c>
      <c r="C58" s="35" t="s">
        <v>420</v>
      </c>
      <c r="D58" s="35" t="s">
        <v>420</v>
      </c>
      <c r="E58" s="35" t="s">
        <v>420</v>
      </c>
      <c r="F58" s="41" t="s">
        <v>420</v>
      </c>
      <c r="G58" s="35" t="s">
        <v>420</v>
      </c>
      <c r="H58" s="36" t="s">
        <v>420</v>
      </c>
      <c r="I58" s="35" t="s">
        <v>420</v>
      </c>
      <c r="J58" s="35" t="s">
        <v>420</v>
      </c>
      <c r="K58" s="35" t="s">
        <v>420</v>
      </c>
      <c r="L58" s="283" t="s">
        <v>420</v>
      </c>
      <c r="M58" s="284" t="s">
        <v>420</v>
      </c>
      <c r="N58" s="285" t="s">
        <v>420</v>
      </c>
    </row>
    <row r="59" spans="1:14" ht="15" x14ac:dyDescent="0.25">
      <c r="A59" s="98" t="s">
        <v>245</v>
      </c>
      <c r="B59" s="103" t="s">
        <v>420</v>
      </c>
      <c r="C59" s="35" t="s">
        <v>420</v>
      </c>
      <c r="D59" s="35" t="s">
        <v>420</v>
      </c>
      <c r="E59" s="35" t="s">
        <v>420</v>
      </c>
      <c r="F59" s="41" t="s">
        <v>420</v>
      </c>
      <c r="G59" s="35" t="s">
        <v>420</v>
      </c>
      <c r="H59" s="36" t="s">
        <v>420</v>
      </c>
      <c r="I59" s="35" t="s">
        <v>420</v>
      </c>
      <c r="J59" s="35" t="s">
        <v>420</v>
      </c>
      <c r="K59" s="35" t="s">
        <v>420</v>
      </c>
      <c r="L59" s="283" t="s">
        <v>420</v>
      </c>
      <c r="M59" s="284" t="s">
        <v>420</v>
      </c>
      <c r="N59" s="285" t="s">
        <v>420</v>
      </c>
    </row>
    <row r="60" spans="1:14" ht="15" x14ac:dyDescent="0.25">
      <c r="A60" s="98" t="s">
        <v>246</v>
      </c>
      <c r="B60" s="103" t="s">
        <v>420</v>
      </c>
      <c r="C60" s="35" t="s">
        <v>420</v>
      </c>
      <c r="D60" s="35" t="s">
        <v>420</v>
      </c>
      <c r="E60" s="35" t="s">
        <v>420</v>
      </c>
      <c r="F60" s="41" t="s">
        <v>420</v>
      </c>
      <c r="G60" s="35" t="s">
        <v>420</v>
      </c>
      <c r="H60" s="36" t="s">
        <v>420</v>
      </c>
      <c r="I60" s="35" t="s">
        <v>420</v>
      </c>
      <c r="J60" s="35" t="s">
        <v>420</v>
      </c>
      <c r="K60" s="35" t="s">
        <v>420</v>
      </c>
      <c r="L60" s="283" t="s">
        <v>420</v>
      </c>
      <c r="M60" s="284" t="s">
        <v>420</v>
      </c>
      <c r="N60" s="285" t="s">
        <v>420</v>
      </c>
    </row>
    <row r="61" spans="1:14" ht="15" x14ac:dyDescent="0.25">
      <c r="A61" s="98" t="s">
        <v>247</v>
      </c>
      <c r="B61" s="103" t="s">
        <v>420</v>
      </c>
      <c r="C61" s="35" t="s">
        <v>420</v>
      </c>
      <c r="D61" s="35" t="s">
        <v>420</v>
      </c>
      <c r="E61" s="35" t="s">
        <v>420</v>
      </c>
      <c r="F61" s="41" t="s">
        <v>420</v>
      </c>
      <c r="G61" s="35" t="s">
        <v>420</v>
      </c>
      <c r="H61" s="36" t="s">
        <v>420</v>
      </c>
      <c r="I61" s="35" t="s">
        <v>420</v>
      </c>
      <c r="J61" s="35" t="s">
        <v>420</v>
      </c>
      <c r="K61" s="35" t="s">
        <v>420</v>
      </c>
      <c r="L61" s="283" t="s">
        <v>420</v>
      </c>
      <c r="M61" s="284" t="s">
        <v>420</v>
      </c>
      <c r="N61" s="285" t="s">
        <v>420</v>
      </c>
    </row>
    <row r="62" spans="1:14" ht="15" x14ac:dyDescent="0.25">
      <c r="A62" s="98" t="s">
        <v>248</v>
      </c>
      <c r="B62" s="103" t="s">
        <v>420</v>
      </c>
      <c r="C62" s="35" t="s">
        <v>420</v>
      </c>
      <c r="D62" s="35" t="s">
        <v>420</v>
      </c>
      <c r="E62" s="35" t="s">
        <v>420</v>
      </c>
      <c r="F62" s="41" t="s">
        <v>420</v>
      </c>
      <c r="G62" s="35" t="s">
        <v>420</v>
      </c>
      <c r="H62" s="36" t="s">
        <v>420</v>
      </c>
      <c r="I62" s="35" t="s">
        <v>420</v>
      </c>
      <c r="J62" s="35" t="s">
        <v>420</v>
      </c>
      <c r="K62" s="35" t="s">
        <v>420</v>
      </c>
      <c r="L62" s="283" t="s">
        <v>420</v>
      </c>
      <c r="M62" s="284" t="s">
        <v>420</v>
      </c>
      <c r="N62" s="285" t="s">
        <v>420</v>
      </c>
    </row>
    <row r="63" spans="1:14" ht="15" x14ac:dyDescent="0.25">
      <c r="A63" s="98" t="s">
        <v>437</v>
      </c>
      <c r="B63" s="103" t="s">
        <v>420</v>
      </c>
      <c r="C63" s="35" t="s">
        <v>420</v>
      </c>
      <c r="D63" s="35" t="s">
        <v>420</v>
      </c>
      <c r="E63" s="35" t="s">
        <v>420</v>
      </c>
      <c r="F63" s="41" t="s">
        <v>420</v>
      </c>
      <c r="G63" s="35" t="s">
        <v>420</v>
      </c>
      <c r="H63" s="36" t="s">
        <v>420</v>
      </c>
      <c r="I63" s="35" t="s">
        <v>420</v>
      </c>
      <c r="J63" s="35" t="s">
        <v>420</v>
      </c>
      <c r="K63" s="35" t="s">
        <v>420</v>
      </c>
      <c r="L63" s="283" t="s">
        <v>420</v>
      </c>
      <c r="M63" s="284" t="s">
        <v>420</v>
      </c>
      <c r="N63" s="285" t="s">
        <v>420</v>
      </c>
    </row>
    <row r="64" spans="1:14" ht="15" x14ac:dyDescent="0.25">
      <c r="A64" s="98" t="s">
        <v>249</v>
      </c>
      <c r="B64" s="103" t="s">
        <v>420</v>
      </c>
      <c r="C64" s="35" t="s">
        <v>420</v>
      </c>
      <c r="D64" s="35" t="s">
        <v>420</v>
      </c>
      <c r="E64" s="35" t="s">
        <v>420</v>
      </c>
      <c r="F64" s="41" t="s">
        <v>420</v>
      </c>
      <c r="G64" s="35" t="s">
        <v>420</v>
      </c>
      <c r="H64" s="36" t="s">
        <v>420</v>
      </c>
      <c r="I64" s="35" t="s">
        <v>420</v>
      </c>
      <c r="J64" s="35" t="s">
        <v>420</v>
      </c>
      <c r="K64" s="35" t="s">
        <v>420</v>
      </c>
      <c r="L64" s="283" t="s">
        <v>420</v>
      </c>
      <c r="M64" s="284" t="s">
        <v>420</v>
      </c>
      <c r="N64" s="285" t="s">
        <v>420</v>
      </c>
    </row>
    <row r="65" spans="1:14" ht="15" x14ac:dyDescent="0.25">
      <c r="A65" s="98" t="s">
        <v>250</v>
      </c>
      <c r="B65" s="103" t="s">
        <v>420</v>
      </c>
      <c r="C65" s="35" t="s">
        <v>420</v>
      </c>
      <c r="D65" s="35" t="s">
        <v>420</v>
      </c>
      <c r="E65" s="35" t="s">
        <v>420</v>
      </c>
      <c r="F65" s="41" t="s">
        <v>420</v>
      </c>
      <c r="G65" s="35" t="s">
        <v>420</v>
      </c>
      <c r="H65" s="36" t="s">
        <v>420</v>
      </c>
      <c r="I65" s="35" t="s">
        <v>420</v>
      </c>
      <c r="J65" s="35" t="s">
        <v>420</v>
      </c>
      <c r="K65" s="35" t="s">
        <v>420</v>
      </c>
      <c r="L65" s="283" t="s">
        <v>420</v>
      </c>
      <c r="M65" s="284" t="s">
        <v>420</v>
      </c>
      <c r="N65" s="285" t="s">
        <v>420</v>
      </c>
    </row>
    <row r="66" spans="1:14" ht="15" x14ac:dyDescent="0.25">
      <c r="A66" s="98" t="s">
        <v>276</v>
      </c>
      <c r="B66" s="103" t="s">
        <v>420</v>
      </c>
      <c r="C66" s="35" t="s">
        <v>420</v>
      </c>
      <c r="D66" s="35" t="s">
        <v>420</v>
      </c>
      <c r="E66" s="35" t="s">
        <v>420</v>
      </c>
      <c r="F66" s="41" t="s">
        <v>420</v>
      </c>
      <c r="G66" s="35" t="s">
        <v>420</v>
      </c>
      <c r="H66" s="36" t="s">
        <v>420</v>
      </c>
      <c r="I66" s="35" t="s">
        <v>420</v>
      </c>
      <c r="J66" s="35" t="s">
        <v>420</v>
      </c>
      <c r="K66" s="35" t="s">
        <v>420</v>
      </c>
      <c r="L66" s="283" t="s">
        <v>420</v>
      </c>
      <c r="M66" s="284" t="s">
        <v>420</v>
      </c>
      <c r="N66" s="285" t="s">
        <v>420</v>
      </c>
    </row>
    <row r="67" spans="1:14" ht="15" x14ac:dyDescent="0.25">
      <c r="A67" s="98" t="s">
        <v>253</v>
      </c>
      <c r="B67" s="103" t="s">
        <v>420</v>
      </c>
      <c r="C67" s="35" t="s">
        <v>420</v>
      </c>
      <c r="D67" s="35" t="s">
        <v>420</v>
      </c>
      <c r="E67" s="35" t="s">
        <v>420</v>
      </c>
      <c r="F67" s="41" t="s">
        <v>420</v>
      </c>
      <c r="G67" s="35" t="s">
        <v>420</v>
      </c>
      <c r="H67" s="36" t="s">
        <v>420</v>
      </c>
      <c r="I67" s="35" t="s">
        <v>420</v>
      </c>
      <c r="J67" s="35" t="s">
        <v>420</v>
      </c>
      <c r="K67" s="35" t="s">
        <v>420</v>
      </c>
      <c r="L67" s="283" t="s">
        <v>420</v>
      </c>
      <c r="M67" s="284" t="s">
        <v>420</v>
      </c>
      <c r="N67" s="285" t="s">
        <v>420</v>
      </c>
    </row>
    <row r="68" spans="1:14" ht="15" x14ac:dyDescent="0.25">
      <c r="A68" s="98" t="s">
        <v>252</v>
      </c>
      <c r="B68" s="103">
        <v>3</v>
      </c>
      <c r="C68" s="35">
        <v>12</v>
      </c>
      <c r="D68" s="35">
        <v>3</v>
      </c>
      <c r="E68" s="35">
        <v>9</v>
      </c>
      <c r="F68" s="41">
        <v>8</v>
      </c>
      <c r="G68" s="35">
        <v>2</v>
      </c>
      <c r="H68" s="36">
        <v>6</v>
      </c>
      <c r="I68" s="35">
        <v>0</v>
      </c>
      <c r="J68" s="35">
        <v>0</v>
      </c>
      <c r="K68" s="35">
        <v>0</v>
      </c>
      <c r="L68" s="283">
        <v>20</v>
      </c>
      <c r="M68" s="284">
        <v>5</v>
      </c>
      <c r="N68" s="285">
        <v>15</v>
      </c>
    </row>
    <row r="69" spans="1:14" ht="15" x14ac:dyDescent="0.25">
      <c r="A69" s="101" t="s">
        <v>259</v>
      </c>
      <c r="B69" s="103" t="s">
        <v>420</v>
      </c>
      <c r="C69" s="35" t="s">
        <v>420</v>
      </c>
      <c r="D69" s="35" t="s">
        <v>420</v>
      </c>
      <c r="E69" s="35" t="s">
        <v>420</v>
      </c>
      <c r="F69" s="41" t="s">
        <v>420</v>
      </c>
      <c r="G69" s="35" t="s">
        <v>420</v>
      </c>
      <c r="H69" s="36" t="s">
        <v>420</v>
      </c>
      <c r="I69" s="35" t="s">
        <v>420</v>
      </c>
      <c r="J69" s="35" t="s">
        <v>420</v>
      </c>
      <c r="K69" s="35" t="s">
        <v>420</v>
      </c>
      <c r="L69" s="283" t="s">
        <v>420</v>
      </c>
      <c r="M69" s="284" t="s">
        <v>420</v>
      </c>
      <c r="N69" s="285" t="s">
        <v>420</v>
      </c>
    </row>
    <row r="70" spans="1:14" ht="15" x14ac:dyDescent="0.25">
      <c r="A70" s="98" t="s">
        <v>254</v>
      </c>
      <c r="B70" s="103">
        <v>1</v>
      </c>
      <c r="C70" s="35">
        <v>0</v>
      </c>
      <c r="D70" s="35">
        <v>0</v>
      </c>
      <c r="E70" s="35">
        <v>0</v>
      </c>
      <c r="F70" s="41">
        <v>13</v>
      </c>
      <c r="G70" s="35">
        <v>12</v>
      </c>
      <c r="H70" s="36">
        <v>1</v>
      </c>
      <c r="I70" s="35">
        <v>0</v>
      </c>
      <c r="J70" s="35">
        <v>0</v>
      </c>
      <c r="K70" s="35">
        <v>0</v>
      </c>
      <c r="L70" s="283">
        <v>13</v>
      </c>
      <c r="M70" s="284">
        <v>12</v>
      </c>
      <c r="N70" s="285">
        <v>1</v>
      </c>
    </row>
    <row r="71" spans="1:14" ht="15" x14ac:dyDescent="0.25">
      <c r="A71" s="98" t="s">
        <v>255</v>
      </c>
      <c r="B71" s="103" t="s">
        <v>420</v>
      </c>
      <c r="C71" s="35" t="s">
        <v>420</v>
      </c>
      <c r="D71" s="35" t="s">
        <v>420</v>
      </c>
      <c r="E71" s="35" t="s">
        <v>420</v>
      </c>
      <c r="F71" s="41" t="s">
        <v>420</v>
      </c>
      <c r="G71" s="35" t="s">
        <v>420</v>
      </c>
      <c r="H71" s="36" t="s">
        <v>420</v>
      </c>
      <c r="I71" s="35" t="s">
        <v>420</v>
      </c>
      <c r="J71" s="35" t="s">
        <v>420</v>
      </c>
      <c r="K71" s="35" t="s">
        <v>420</v>
      </c>
      <c r="L71" s="283" t="s">
        <v>420</v>
      </c>
      <c r="M71" s="284" t="s">
        <v>420</v>
      </c>
      <c r="N71" s="285" t="s">
        <v>420</v>
      </c>
    </row>
    <row r="72" spans="1:14" ht="15" x14ac:dyDescent="0.25">
      <c r="A72" s="98" t="s">
        <v>270</v>
      </c>
      <c r="B72" s="103" t="s">
        <v>420</v>
      </c>
      <c r="C72" s="35" t="s">
        <v>420</v>
      </c>
      <c r="D72" s="35" t="s">
        <v>420</v>
      </c>
      <c r="E72" s="35" t="s">
        <v>420</v>
      </c>
      <c r="F72" s="41" t="s">
        <v>420</v>
      </c>
      <c r="G72" s="35" t="s">
        <v>420</v>
      </c>
      <c r="H72" s="36" t="s">
        <v>420</v>
      </c>
      <c r="I72" s="35" t="s">
        <v>420</v>
      </c>
      <c r="J72" s="35" t="s">
        <v>420</v>
      </c>
      <c r="K72" s="35" t="s">
        <v>420</v>
      </c>
      <c r="L72" s="283" t="s">
        <v>420</v>
      </c>
      <c r="M72" s="284" t="s">
        <v>420</v>
      </c>
      <c r="N72" s="285" t="s">
        <v>420</v>
      </c>
    </row>
    <row r="73" spans="1:14" ht="15" x14ac:dyDescent="0.25">
      <c r="A73" s="98" t="s">
        <v>280</v>
      </c>
      <c r="B73" s="103" t="s">
        <v>420</v>
      </c>
      <c r="C73" s="35" t="s">
        <v>420</v>
      </c>
      <c r="D73" s="35" t="s">
        <v>420</v>
      </c>
      <c r="E73" s="35" t="s">
        <v>420</v>
      </c>
      <c r="F73" s="41" t="s">
        <v>420</v>
      </c>
      <c r="G73" s="35" t="s">
        <v>420</v>
      </c>
      <c r="H73" s="36" t="s">
        <v>420</v>
      </c>
      <c r="I73" s="35" t="s">
        <v>420</v>
      </c>
      <c r="J73" s="35" t="s">
        <v>420</v>
      </c>
      <c r="K73" s="35" t="s">
        <v>420</v>
      </c>
      <c r="L73" s="283" t="s">
        <v>420</v>
      </c>
      <c r="M73" s="284" t="s">
        <v>420</v>
      </c>
      <c r="N73" s="285" t="s">
        <v>420</v>
      </c>
    </row>
    <row r="74" spans="1:14" ht="15" x14ac:dyDescent="0.25">
      <c r="A74" s="98" t="s">
        <v>256</v>
      </c>
      <c r="B74" s="103" t="s">
        <v>420</v>
      </c>
      <c r="C74" s="35" t="s">
        <v>420</v>
      </c>
      <c r="D74" s="35" t="s">
        <v>420</v>
      </c>
      <c r="E74" s="35" t="s">
        <v>420</v>
      </c>
      <c r="F74" s="41" t="s">
        <v>420</v>
      </c>
      <c r="G74" s="35" t="s">
        <v>420</v>
      </c>
      <c r="H74" s="36" t="s">
        <v>420</v>
      </c>
      <c r="I74" s="35" t="s">
        <v>420</v>
      </c>
      <c r="J74" s="35" t="s">
        <v>420</v>
      </c>
      <c r="K74" s="35" t="s">
        <v>420</v>
      </c>
      <c r="L74" s="283" t="s">
        <v>420</v>
      </c>
      <c r="M74" s="284" t="s">
        <v>420</v>
      </c>
      <c r="N74" s="285" t="s">
        <v>420</v>
      </c>
    </row>
    <row r="75" spans="1:14" ht="15" x14ac:dyDescent="0.25">
      <c r="A75" s="98" t="s">
        <v>257</v>
      </c>
      <c r="B75" s="103" t="s">
        <v>420</v>
      </c>
      <c r="C75" s="35" t="s">
        <v>420</v>
      </c>
      <c r="D75" s="35" t="s">
        <v>420</v>
      </c>
      <c r="E75" s="35" t="s">
        <v>420</v>
      </c>
      <c r="F75" s="41" t="s">
        <v>420</v>
      </c>
      <c r="G75" s="35" t="s">
        <v>420</v>
      </c>
      <c r="H75" s="36" t="s">
        <v>420</v>
      </c>
      <c r="I75" s="35" t="s">
        <v>420</v>
      </c>
      <c r="J75" s="35" t="s">
        <v>420</v>
      </c>
      <c r="K75" s="35" t="s">
        <v>420</v>
      </c>
      <c r="L75" s="283" t="s">
        <v>420</v>
      </c>
      <c r="M75" s="284" t="s">
        <v>420</v>
      </c>
      <c r="N75" s="285" t="s">
        <v>420</v>
      </c>
    </row>
    <row r="76" spans="1:14" ht="15" x14ac:dyDescent="0.25">
      <c r="A76" s="98" t="s">
        <v>258</v>
      </c>
      <c r="B76" s="103" t="s">
        <v>420</v>
      </c>
      <c r="C76" s="35" t="s">
        <v>420</v>
      </c>
      <c r="D76" s="35" t="s">
        <v>420</v>
      </c>
      <c r="E76" s="35" t="s">
        <v>420</v>
      </c>
      <c r="F76" s="41" t="s">
        <v>420</v>
      </c>
      <c r="G76" s="35" t="s">
        <v>420</v>
      </c>
      <c r="H76" s="36" t="s">
        <v>420</v>
      </c>
      <c r="I76" s="35" t="s">
        <v>420</v>
      </c>
      <c r="J76" s="35" t="s">
        <v>420</v>
      </c>
      <c r="K76" s="35" t="s">
        <v>420</v>
      </c>
      <c r="L76" s="283" t="s">
        <v>420</v>
      </c>
      <c r="M76" s="284" t="s">
        <v>420</v>
      </c>
      <c r="N76" s="285" t="s">
        <v>420</v>
      </c>
    </row>
    <row r="77" spans="1:14" ht="15" x14ac:dyDescent="0.25">
      <c r="A77" s="98" t="s">
        <v>260</v>
      </c>
      <c r="B77" s="103">
        <v>1</v>
      </c>
      <c r="C77" s="35">
        <v>11</v>
      </c>
      <c r="D77" s="35">
        <v>11</v>
      </c>
      <c r="E77" s="35">
        <v>0</v>
      </c>
      <c r="F77" s="41">
        <v>0</v>
      </c>
      <c r="G77" s="35">
        <v>0</v>
      </c>
      <c r="H77" s="36">
        <v>0</v>
      </c>
      <c r="I77" s="35">
        <v>0</v>
      </c>
      <c r="J77" s="35">
        <v>0</v>
      </c>
      <c r="K77" s="35">
        <v>0</v>
      </c>
      <c r="L77" s="283">
        <v>11</v>
      </c>
      <c r="M77" s="284">
        <v>11</v>
      </c>
      <c r="N77" s="285">
        <v>0</v>
      </c>
    </row>
    <row r="78" spans="1:14" ht="15" x14ac:dyDescent="0.25">
      <c r="A78" s="98" t="s">
        <v>264</v>
      </c>
      <c r="B78" s="103" t="s">
        <v>420</v>
      </c>
      <c r="C78" s="35" t="s">
        <v>420</v>
      </c>
      <c r="D78" s="35" t="s">
        <v>420</v>
      </c>
      <c r="E78" s="35" t="s">
        <v>420</v>
      </c>
      <c r="F78" s="41" t="s">
        <v>420</v>
      </c>
      <c r="G78" s="35" t="s">
        <v>420</v>
      </c>
      <c r="H78" s="36" t="s">
        <v>420</v>
      </c>
      <c r="I78" s="35" t="s">
        <v>420</v>
      </c>
      <c r="J78" s="35" t="s">
        <v>420</v>
      </c>
      <c r="K78" s="35" t="s">
        <v>420</v>
      </c>
      <c r="L78" s="283" t="s">
        <v>420</v>
      </c>
      <c r="M78" s="284" t="s">
        <v>420</v>
      </c>
      <c r="N78" s="285" t="s">
        <v>420</v>
      </c>
    </row>
    <row r="79" spans="1:14" ht="15" x14ac:dyDescent="0.25">
      <c r="A79" s="98" t="s">
        <v>261</v>
      </c>
      <c r="B79" s="103" t="s">
        <v>420</v>
      </c>
      <c r="C79" s="35" t="s">
        <v>420</v>
      </c>
      <c r="D79" s="35" t="s">
        <v>420</v>
      </c>
      <c r="E79" s="35" t="s">
        <v>420</v>
      </c>
      <c r="F79" s="41" t="s">
        <v>420</v>
      </c>
      <c r="G79" s="35" t="s">
        <v>420</v>
      </c>
      <c r="H79" s="36" t="s">
        <v>420</v>
      </c>
      <c r="I79" s="35" t="s">
        <v>420</v>
      </c>
      <c r="J79" s="35" t="s">
        <v>420</v>
      </c>
      <c r="K79" s="35" t="s">
        <v>420</v>
      </c>
      <c r="L79" s="283" t="s">
        <v>420</v>
      </c>
      <c r="M79" s="284" t="s">
        <v>420</v>
      </c>
      <c r="N79" s="285" t="s">
        <v>420</v>
      </c>
    </row>
    <row r="80" spans="1:14" ht="15" x14ac:dyDescent="0.25">
      <c r="A80" s="98" t="s">
        <v>265</v>
      </c>
      <c r="B80" s="103" t="s">
        <v>420</v>
      </c>
      <c r="C80" s="35" t="s">
        <v>420</v>
      </c>
      <c r="D80" s="35" t="s">
        <v>420</v>
      </c>
      <c r="E80" s="35" t="s">
        <v>420</v>
      </c>
      <c r="F80" s="41" t="s">
        <v>420</v>
      </c>
      <c r="G80" s="35" t="s">
        <v>420</v>
      </c>
      <c r="H80" s="36" t="s">
        <v>420</v>
      </c>
      <c r="I80" s="35" t="s">
        <v>420</v>
      </c>
      <c r="J80" s="35" t="s">
        <v>420</v>
      </c>
      <c r="K80" s="35" t="s">
        <v>420</v>
      </c>
      <c r="L80" s="283" t="s">
        <v>420</v>
      </c>
      <c r="M80" s="284" t="s">
        <v>420</v>
      </c>
      <c r="N80" s="285" t="s">
        <v>420</v>
      </c>
    </row>
    <row r="81" spans="1:14" ht="15" x14ac:dyDescent="0.25">
      <c r="A81" s="98" t="s">
        <v>266</v>
      </c>
      <c r="B81" s="103" t="s">
        <v>420</v>
      </c>
      <c r="C81" s="35" t="s">
        <v>420</v>
      </c>
      <c r="D81" s="35" t="s">
        <v>420</v>
      </c>
      <c r="E81" s="35" t="s">
        <v>420</v>
      </c>
      <c r="F81" s="41" t="s">
        <v>420</v>
      </c>
      <c r="G81" s="35" t="s">
        <v>420</v>
      </c>
      <c r="H81" s="36" t="s">
        <v>420</v>
      </c>
      <c r="I81" s="35" t="s">
        <v>420</v>
      </c>
      <c r="J81" s="35" t="s">
        <v>420</v>
      </c>
      <c r="K81" s="35" t="s">
        <v>420</v>
      </c>
      <c r="L81" s="283" t="s">
        <v>420</v>
      </c>
      <c r="M81" s="284" t="s">
        <v>420</v>
      </c>
      <c r="N81" s="285" t="s">
        <v>420</v>
      </c>
    </row>
    <row r="82" spans="1:14" ht="15" x14ac:dyDescent="0.25">
      <c r="A82" s="98" t="s">
        <v>271</v>
      </c>
      <c r="B82" s="103" t="s">
        <v>420</v>
      </c>
      <c r="C82" s="35" t="s">
        <v>420</v>
      </c>
      <c r="D82" s="35" t="s">
        <v>420</v>
      </c>
      <c r="E82" s="35" t="s">
        <v>420</v>
      </c>
      <c r="F82" s="41" t="s">
        <v>420</v>
      </c>
      <c r="G82" s="35" t="s">
        <v>420</v>
      </c>
      <c r="H82" s="36" t="s">
        <v>420</v>
      </c>
      <c r="I82" s="35" t="s">
        <v>420</v>
      </c>
      <c r="J82" s="35" t="s">
        <v>420</v>
      </c>
      <c r="K82" s="35" t="s">
        <v>420</v>
      </c>
      <c r="L82" s="283" t="s">
        <v>420</v>
      </c>
      <c r="M82" s="284" t="s">
        <v>420</v>
      </c>
      <c r="N82" s="285" t="s">
        <v>420</v>
      </c>
    </row>
    <row r="83" spans="1:14" ht="15" x14ac:dyDescent="0.25">
      <c r="A83" s="98" t="s">
        <v>267</v>
      </c>
      <c r="B83" s="103">
        <v>2</v>
      </c>
      <c r="C83" s="35">
        <v>1</v>
      </c>
      <c r="D83" s="35">
        <v>0</v>
      </c>
      <c r="E83" s="35">
        <v>1</v>
      </c>
      <c r="F83" s="41">
        <v>1</v>
      </c>
      <c r="G83" s="35">
        <v>1</v>
      </c>
      <c r="H83" s="36">
        <v>0</v>
      </c>
      <c r="I83" s="35">
        <v>0</v>
      </c>
      <c r="J83" s="35">
        <v>0</v>
      </c>
      <c r="K83" s="35">
        <v>0</v>
      </c>
      <c r="L83" s="283">
        <v>2</v>
      </c>
      <c r="M83" s="284">
        <v>1</v>
      </c>
      <c r="N83" s="285">
        <v>1</v>
      </c>
    </row>
    <row r="84" spans="1:14" ht="15" x14ac:dyDescent="0.25">
      <c r="A84" s="98" t="s">
        <v>269</v>
      </c>
      <c r="B84" s="103" t="s">
        <v>420</v>
      </c>
      <c r="C84" s="35" t="s">
        <v>420</v>
      </c>
      <c r="D84" s="35" t="s">
        <v>420</v>
      </c>
      <c r="E84" s="35" t="s">
        <v>420</v>
      </c>
      <c r="F84" s="41" t="s">
        <v>420</v>
      </c>
      <c r="G84" s="35" t="s">
        <v>420</v>
      </c>
      <c r="H84" s="36" t="s">
        <v>420</v>
      </c>
      <c r="I84" s="35" t="s">
        <v>420</v>
      </c>
      <c r="J84" s="35" t="s">
        <v>420</v>
      </c>
      <c r="K84" s="35" t="s">
        <v>420</v>
      </c>
      <c r="L84" s="283" t="s">
        <v>420</v>
      </c>
      <c r="M84" s="284" t="s">
        <v>420</v>
      </c>
      <c r="N84" s="285" t="s">
        <v>420</v>
      </c>
    </row>
    <row r="85" spans="1:14" ht="15" x14ac:dyDescent="0.25">
      <c r="A85" s="98" t="s">
        <v>272</v>
      </c>
      <c r="B85" s="103">
        <v>1</v>
      </c>
      <c r="C85" s="35">
        <v>17</v>
      </c>
      <c r="D85" s="35">
        <v>12</v>
      </c>
      <c r="E85" s="35">
        <v>5</v>
      </c>
      <c r="F85" s="41">
        <v>0</v>
      </c>
      <c r="G85" s="35">
        <v>0</v>
      </c>
      <c r="H85" s="36">
        <v>0</v>
      </c>
      <c r="I85" s="35">
        <v>0</v>
      </c>
      <c r="J85" s="35">
        <v>0</v>
      </c>
      <c r="K85" s="35">
        <v>0</v>
      </c>
      <c r="L85" s="283">
        <v>17</v>
      </c>
      <c r="M85" s="284">
        <v>12</v>
      </c>
      <c r="N85" s="285">
        <v>5</v>
      </c>
    </row>
    <row r="86" spans="1:14" ht="15" x14ac:dyDescent="0.25">
      <c r="A86" s="98" t="s">
        <v>273</v>
      </c>
      <c r="B86" s="103" t="s">
        <v>420</v>
      </c>
      <c r="C86" s="35" t="s">
        <v>420</v>
      </c>
      <c r="D86" s="35" t="s">
        <v>420</v>
      </c>
      <c r="E86" s="35" t="s">
        <v>420</v>
      </c>
      <c r="F86" s="41" t="s">
        <v>420</v>
      </c>
      <c r="G86" s="35" t="s">
        <v>420</v>
      </c>
      <c r="H86" s="36" t="s">
        <v>420</v>
      </c>
      <c r="I86" s="35" t="s">
        <v>420</v>
      </c>
      <c r="J86" s="35" t="s">
        <v>420</v>
      </c>
      <c r="K86" s="35" t="s">
        <v>420</v>
      </c>
      <c r="L86" s="283" t="s">
        <v>420</v>
      </c>
      <c r="M86" s="284" t="s">
        <v>420</v>
      </c>
      <c r="N86" s="285" t="s">
        <v>420</v>
      </c>
    </row>
    <row r="87" spans="1:14" ht="15" x14ac:dyDescent="0.25">
      <c r="A87" s="98" t="s">
        <v>221</v>
      </c>
      <c r="B87" s="103" t="s">
        <v>420</v>
      </c>
      <c r="C87" s="35" t="s">
        <v>420</v>
      </c>
      <c r="D87" s="35" t="s">
        <v>420</v>
      </c>
      <c r="E87" s="35" t="s">
        <v>420</v>
      </c>
      <c r="F87" s="41" t="s">
        <v>420</v>
      </c>
      <c r="G87" s="35" t="s">
        <v>420</v>
      </c>
      <c r="H87" s="36" t="s">
        <v>420</v>
      </c>
      <c r="I87" s="35" t="s">
        <v>420</v>
      </c>
      <c r="J87" s="35" t="s">
        <v>420</v>
      </c>
      <c r="K87" s="35" t="s">
        <v>420</v>
      </c>
      <c r="L87" s="283" t="s">
        <v>420</v>
      </c>
      <c r="M87" s="284" t="s">
        <v>420</v>
      </c>
      <c r="N87" s="285" t="s">
        <v>420</v>
      </c>
    </row>
    <row r="88" spans="1:14" ht="15" x14ac:dyDescent="0.25">
      <c r="A88" s="98" t="s">
        <v>222</v>
      </c>
      <c r="B88" s="103" t="s">
        <v>420</v>
      </c>
      <c r="C88" s="35" t="s">
        <v>420</v>
      </c>
      <c r="D88" s="35" t="s">
        <v>420</v>
      </c>
      <c r="E88" s="35" t="s">
        <v>420</v>
      </c>
      <c r="F88" s="41" t="s">
        <v>420</v>
      </c>
      <c r="G88" s="35" t="s">
        <v>420</v>
      </c>
      <c r="H88" s="36" t="s">
        <v>420</v>
      </c>
      <c r="I88" s="35" t="s">
        <v>420</v>
      </c>
      <c r="J88" s="35" t="s">
        <v>420</v>
      </c>
      <c r="K88" s="35" t="s">
        <v>420</v>
      </c>
      <c r="L88" s="283" t="s">
        <v>420</v>
      </c>
      <c r="M88" s="284" t="s">
        <v>420</v>
      </c>
      <c r="N88" s="285" t="s">
        <v>420</v>
      </c>
    </row>
    <row r="89" spans="1:14" ht="15" x14ac:dyDescent="0.25">
      <c r="A89" s="98" t="s">
        <v>223</v>
      </c>
      <c r="B89" s="103" t="s">
        <v>420</v>
      </c>
      <c r="C89" s="35" t="s">
        <v>420</v>
      </c>
      <c r="D89" s="35" t="s">
        <v>420</v>
      </c>
      <c r="E89" s="35" t="s">
        <v>420</v>
      </c>
      <c r="F89" s="41" t="s">
        <v>420</v>
      </c>
      <c r="G89" s="35" t="s">
        <v>420</v>
      </c>
      <c r="H89" s="36" t="s">
        <v>420</v>
      </c>
      <c r="I89" s="35" t="s">
        <v>420</v>
      </c>
      <c r="J89" s="35" t="s">
        <v>420</v>
      </c>
      <c r="K89" s="35" t="s">
        <v>420</v>
      </c>
      <c r="L89" s="283" t="s">
        <v>420</v>
      </c>
      <c r="M89" s="284" t="s">
        <v>420</v>
      </c>
      <c r="N89" s="285" t="s">
        <v>420</v>
      </c>
    </row>
    <row r="90" spans="1:14" ht="15" x14ac:dyDescent="0.25">
      <c r="A90" s="98" t="s">
        <v>224</v>
      </c>
      <c r="B90" s="103" t="s">
        <v>420</v>
      </c>
      <c r="C90" s="35" t="s">
        <v>420</v>
      </c>
      <c r="D90" s="35" t="s">
        <v>420</v>
      </c>
      <c r="E90" s="35" t="s">
        <v>420</v>
      </c>
      <c r="F90" s="41" t="s">
        <v>420</v>
      </c>
      <c r="G90" s="35" t="s">
        <v>420</v>
      </c>
      <c r="H90" s="36" t="s">
        <v>420</v>
      </c>
      <c r="I90" s="35" t="s">
        <v>420</v>
      </c>
      <c r="J90" s="35" t="s">
        <v>420</v>
      </c>
      <c r="K90" s="35" t="s">
        <v>420</v>
      </c>
      <c r="L90" s="283" t="s">
        <v>420</v>
      </c>
      <c r="M90" s="284" t="s">
        <v>420</v>
      </c>
      <c r="N90" s="285" t="s">
        <v>420</v>
      </c>
    </row>
    <row r="91" spans="1:14" ht="15" x14ac:dyDescent="0.25">
      <c r="A91" s="98" t="s">
        <v>275</v>
      </c>
      <c r="B91" s="103">
        <v>1</v>
      </c>
      <c r="C91" s="35">
        <v>0</v>
      </c>
      <c r="D91" s="35">
        <v>0</v>
      </c>
      <c r="E91" s="35">
        <v>0</v>
      </c>
      <c r="F91" s="41">
        <v>0</v>
      </c>
      <c r="G91" s="35">
        <v>0</v>
      </c>
      <c r="H91" s="36">
        <v>0</v>
      </c>
      <c r="I91" s="35">
        <v>6</v>
      </c>
      <c r="J91" s="35">
        <v>3</v>
      </c>
      <c r="K91" s="35">
        <v>3</v>
      </c>
      <c r="L91" s="283">
        <v>6</v>
      </c>
      <c r="M91" s="284">
        <v>3</v>
      </c>
      <c r="N91" s="285">
        <v>3</v>
      </c>
    </row>
    <row r="92" spans="1:14" ht="15" x14ac:dyDescent="0.25">
      <c r="A92" s="102" t="s">
        <v>274</v>
      </c>
      <c r="B92" s="104" t="s">
        <v>420</v>
      </c>
      <c r="C92" s="37" t="s">
        <v>420</v>
      </c>
      <c r="D92" s="37" t="s">
        <v>420</v>
      </c>
      <c r="E92" s="37" t="s">
        <v>420</v>
      </c>
      <c r="F92" s="42" t="s">
        <v>420</v>
      </c>
      <c r="G92" s="37" t="s">
        <v>420</v>
      </c>
      <c r="H92" s="38" t="s">
        <v>420</v>
      </c>
      <c r="I92" s="37" t="s">
        <v>420</v>
      </c>
      <c r="J92" s="37" t="s">
        <v>420</v>
      </c>
      <c r="K92" s="37" t="s">
        <v>420</v>
      </c>
      <c r="L92" s="286" t="s">
        <v>420</v>
      </c>
      <c r="M92" s="287" t="s">
        <v>420</v>
      </c>
      <c r="N92" s="288" t="s">
        <v>420</v>
      </c>
    </row>
    <row r="93" spans="1:14" ht="25.2" customHeight="1" x14ac:dyDescent="0.25">
      <c r="A93" s="164" t="s">
        <v>423</v>
      </c>
      <c r="B93" s="550">
        <v>27</v>
      </c>
      <c r="C93" s="551">
        <v>291</v>
      </c>
      <c r="D93" s="551">
        <v>231</v>
      </c>
      <c r="E93" s="551">
        <v>60</v>
      </c>
      <c r="F93" s="552">
        <v>43</v>
      </c>
      <c r="G93" s="551">
        <v>29</v>
      </c>
      <c r="H93" s="553">
        <v>14</v>
      </c>
      <c r="I93" s="551">
        <v>75</v>
      </c>
      <c r="J93" s="551">
        <v>50</v>
      </c>
      <c r="K93" s="551">
        <v>25</v>
      </c>
      <c r="L93" s="552">
        <v>409</v>
      </c>
      <c r="M93" s="551">
        <v>310</v>
      </c>
      <c r="N93" s="553">
        <v>99</v>
      </c>
    </row>
    <row r="94" spans="1:14" x14ac:dyDescent="0.25">
      <c r="M94" s="2"/>
      <c r="N94" s="39"/>
    </row>
    <row r="95" spans="1:14" x14ac:dyDescent="0.25">
      <c r="M95" s="2"/>
      <c r="N95" s="39"/>
    </row>
    <row r="97" spans="1:13" x14ac:dyDescent="0.25">
      <c r="A97" s="6" t="s">
        <v>283</v>
      </c>
      <c r="I97" s="6" t="s">
        <v>284</v>
      </c>
    </row>
    <row r="98" spans="1:13" ht="15" x14ac:dyDescent="0.25">
      <c r="A98" s="362" t="s">
        <v>492</v>
      </c>
      <c r="M98" s="454"/>
    </row>
  </sheetData>
  <hyperlinks>
    <hyperlink ref="A98" r:id="rId1" display="http://www.euskadi.eus/web01-a2langiz/es/contenidos/informacion/estadisticastrabajo/es_esttraba/index.shtml" xr:uid="{00000000-0004-0000-1000-000000000000}"/>
  </hyperlinks>
  <pageMargins left="0.35433070866141736" right="0.35433070866141736" top="1.1811023622047245" bottom="0.39370078740157483" header="0" footer="0"/>
  <pageSetup scale="64" fitToWidth="0" orientation="portrait" r:id="rId2"/>
  <headerFooter alignWithMargins="0">
    <oddHeader>&amp;C&amp;G</oddHead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0"/>
  <sheetViews>
    <sheetView showGridLines="0" showZeros="0" zoomScaleNormal="100" workbookViewId="0">
      <selection activeCell="B5" sqref="B5:N117"/>
    </sheetView>
  </sheetViews>
  <sheetFormatPr baseColWidth="10" defaultColWidth="9.109375" defaultRowHeight="13.2" x14ac:dyDescent="0.25"/>
  <cols>
    <col min="1" max="1" width="46.33203125" customWidth="1"/>
    <col min="2" max="2" width="13.109375" customWidth="1"/>
    <col min="3" max="3" width="14.77734375" customWidth="1"/>
    <col min="4" max="4" width="10.88671875" bestFit="1" customWidth="1"/>
    <col min="5" max="5" width="10" bestFit="1" customWidth="1"/>
    <col min="6" max="6" width="16.5546875" customWidth="1"/>
    <col min="7" max="8" width="8.6640625" bestFit="1" customWidth="1"/>
    <col min="9" max="9" width="15.77734375" customWidth="1"/>
    <col min="10" max="10" width="9.5546875" customWidth="1"/>
    <col min="11" max="11" width="8.5546875" customWidth="1"/>
    <col min="12" max="12" width="16.88671875" customWidth="1"/>
    <col min="13" max="13" width="10.33203125" customWidth="1"/>
    <col min="14" max="14" width="10.5546875" customWidth="1"/>
  </cols>
  <sheetData>
    <row r="1" spans="1:14" ht="17.399999999999999" x14ac:dyDescent="0.25">
      <c r="A1" s="738" t="s">
        <v>505</v>
      </c>
      <c r="M1" s="2"/>
    </row>
    <row r="2" spans="1:14" ht="18" x14ac:dyDescent="0.3">
      <c r="A2" s="739" t="s">
        <v>506</v>
      </c>
      <c r="M2" s="2"/>
      <c r="N2" s="868" t="str">
        <f>'R2 2024'!O56</f>
        <v>2024-03</v>
      </c>
    </row>
    <row r="3" spans="1:14" x14ac:dyDescent="0.25">
      <c r="A3" s="264" t="s">
        <v>156</v>
      </c>
      <c r="B3" s="265" t="s">
        <v>2</v>
      </c>
      <c r="C3" s="266" t="s">
        <v>3</v>
      </c>
      <c r="D3" s="267" t="s">
        <v>9</v>
      </c>
      <c r="E3" s="268" t="s">
        <v>10</v>
      </c>
      <c r="F3" s="265" t="s">
        <v>6</v>
      </c>
      <c r="G3" s="267" t="s">
        <v>9</v>
      </c>
      <c r="H3" s="267" t="s">
        <v>10</v>
      </c>
      <c r="I3" s="269" t="s">
        <v>7</v>
      </c>
      <c r="J3" s="267" t="s">
        <v>9</v>
      </c>
      <c r="K3" s="268" t="s">
        <v>10</v>
      </c>
      <c r="L3" s="265" t="s">
        <v>8</v>
      </c>
      <c r="M3" s="267" t="s">
        <v>9</v>
      </c>
      <c r="N3" s="267" t="s">
        <v>10</v>
      </c>
    </row>
    <row r="4" spans="1:14" x14ac:dyDescent="0.25">
      <c r="A4" s="270" t="s">
        <v>157</v>
      </c>
      <c r="B4" s="271" t="s">
        <v>13</v>
      </c>
      <c r="C4" s="272" t="s">
        <v>14</v>
      </c>
      <c r="D4" s="273" t="s">
        <v>20</v>
      </c>
      <c r="E4" s="274" t="s">
        <v>123</v>
      </c>
      <c r="F4" s="271" t="s">
        <v>17</v>
      </c>
      <c r="G4" s="273" t="s">
        <v>20</v>
      </c>
      <c r="H4" s="273" t="s">
        <v>123</v>
      </c>
      <c r="I4" s="275" t="s">
        <v>18</v>
      </c>
      <c r="J4" s="273" t="s">
        <v>20</v>
      </c>
      <c r="K4" s="274" t="s">
        <v>123</v>
      </c>
      <c r="L4" s="271" t="s">
        <v>19</v>
      </c>
      <c r="M4" s="273" t="s">
        <v>20</v>
      </c>
      <c r="N4" s="273" t="s">
        <v>21</v>
      </c>
    </row>
    <row r="5" spans="1:14" ht="15" x14ac:dyDescent="0.25">
      <c r="A5" s="107" t="s">
        <v>285</v>
      </c>
      <c r="B5" s="109">
        <v>2</v>
      </c>
      <c r="C5" s="43">
        <v>865</v>
      </c>
      <c r="D5" s="43">
        <v>750</v>
      </c>
      <c r="E5" s="43">
        <v>115</v>
      </c>
      <c r="F5" s="111">
        <v>0</v>
      </c>
      <c r="G5" s="43">
        <v>0</v>
      </c>
      <c r="H5" s="105">
        <v>0</v>
      </c>
      <c r="I5" s="43">
        <v>0</v>
      </c>
      <c r="J5" s="43">
        <v>0</v>
      </c>
      <c r="K5" s="43">
        <v>0</v>
      </c>
      <c r="L5" s="295">
        <v>865</v>
      </c>
      <c r="M5" s="296">
        <v>750</v>
      </c>
      <c r="N5" s="297">
        <v>115</v>
      </c>
    </row>
    <row r="6" spans="1:14" ht="15" x14ac:dyDescent="0.25">
      <c r="A6" s="107" t="s">
        <v>286</v>
      </c>
      <c r="B6" s="109" t="s">
        <v>420</v>
      </c>
      <c r="C6" s="43" t="s">
        <v>420</v>
      </c>
      <c r="D6" s="43" t="s">
        <v>420</v>
      </c>
      <c r="E6" s="43" t="s">
        <v>420</v>
      </c>
      <c r="F6" s="111" t="s">
        <v>420</v>
      </c>
      <c r="G6" s="43" t="s">
        <v>420</v>
      </c>
      <c r="H6" s="105" t="s">
        <v>420</v>
      </c>
      <c r="I6" s="43" t="s">
        <v>420</v>
      </c>
      <c r="J6" s="43" t="s">
        <v>420</v>
      </c>
      <c r="K6" s="43" t="s">
        <v>420</v>
      </c>
      <c r="L6" s="295" t="s">
        <v>420</v>
      </c>
      <c r="M6" s="296" t="s">
        <v>420</v>
      </c>
      <c r="N6" s="297" t="s">
        <v>420</v>
      </c>
    </row>
    <row r="7" spans="1:14" ht="15" x14ac:dyDescent="0.25">
      <c r="A7" s="107" t="s">
        <v>380</v>
      </c>
      <c r="B7" s="109" t="s">
        <v>420</v>
      </c>
      <c r="C7" s="43" t="s">
        <v>420</v>
      </c>
      <c r="D7" s="43" t="s">
        <v>420</v>
      </c>
      <c r="E7" s="43" t="s">
        <v>420</v>
      </c>
      <c r="F7" s="111" t="s">
        <v>420</v>
      </c>
      <c r="G7" s="43" t="s">
        <v>420</v>
      </c>
      <c r="H7" s="105" t="s">
        <v>420</v>
      </c>
      <c r="I7" s="43" t="s">
        <v>420</v>
      </c>
      <c r="J7" s="43" t="s">
        <v>420</v>
      </c>
      <c r="K7" s="43" t="s">
        <v>420</v>
      </c>
      <c r="L7" s="295" t="s">
        <v>420</v>
      </c>
      <c r="M7" s="296" t="s">
        <v>420</v>
      </c>
      <c r="N7" s="297" t="s">
        <v>420</v>
      </c>
    </row>
    <row r="8" spans="1:14" ht="15" x14ac:dyDescent="0.25">
      <c r="A8" s="107" t="s">
        <v>381</v>
      </c>
      <c r="B8" s="109" t="s">
        <v>420</v>
      </c>
      <c r="C8" s="43" t="s">
        <v>420</v>
      </c>
      <c r="D8" s="43" t="s">
        <v>420</v>
      </c>
      <c r="E8" s="43" t="s">
        <v>420</v>
      </c>
      <c r="F8" s="111" t="s">
        <v>420</v>
      </c>
      <c r="G8" s="43" t="s">
        <v>420</v>
      </c>
      <c r="H8" s="105" t="s">
        <v>420</v>
      </c>
      <c r="I8" s="43" t="s">
        <v>420</v>
      </c>
      <c r="J8" s="43" t="s">
        <v>420</v>
      </c>
      <c r="K8" s="43" t="s">
        <v>420</v>
      </c>
      <c r="L8" s="295" t="s">
        <v>420</v>
      </c>
      <c r="M8" s="296" t="s">
        <v>420</v>
      </c>
      <c r="N8" s="297" t="s">
        <v>420</v>
      </c>
    </row>
    <row r="9" spans="1:14" ht="15" x14ac:dyDescent="0.25">
      <c r="A9" s="107" t="s">
        <v>287</v>
      </c>
      <c r="B9" s="109" t="s">
        <v>420</v>
      </c>
      <c r="C9" s="43" t="s">
        <v>420</v>
      </c>
      <c r="D9" s="43" t="s">
        <v>420</v>
      </c>
      <c r="E9" s="43" t="s">
        <v>420</v>
      </c>
      <c r="F9" s="111" t="s">
        <v>420</v>
      </c>
      <c r="G9" s="43" t="s">
        <v>420</v>
      </c>
      <c r="H9" s="105" t="s">
        <v>420</v>
      </c>
      <c r="I9" s="43" t="s">
        <v>420</v>
      </c>
      <c r="J9" s="43" t="s">
        <v>420</v>
      </c>
      <c r="K9" s="43" t="s">
        <v>420</v>
      </c>
      <c r="L9" s="295" t="s">
        <v>420</v>
      </c>
      <c r="M9" s="296" t="s">
        <v>420</v>
      </c>
      <c r="N9" s="297" t="s">
        <v>420</v>
      </c>
    </row>
    <row r="10" spans="1:14" ht="15" x14ac:dyDescent="0.25">
      <c r="A10" s="107" t="s">
        <v>288</v>
      </c>
      <c r="B10" s="109" t="s">
        <v>420</v>
      </c>
      <c r="C10" s="43" t="s">
        <v>420</v>
      </c>
      <c r="D10" s="43" t="s">
        <v>420</v>
      </c>
      <c r="E10" s="43" t="s">
        <v>420</v>
      </c>
      <c r="F10" s="111" t="s">
        <v>420</v>
      </c>
      <c r="G10" s="43" t="s">
        <v>420</v>
      </c>
      <c r="H10" s="105" t="s">
        <v>420</v>
      </c>
      <c r="I10" s="43" t="s">
        <v>420</v>
      </c>
      <c r="J10" s="43" t="s">
        <v>420</v>
      </c>
      <c r="K10" s="43" t="s">
        <v>420</v>
      </c>
      <c r="L10" s="295" t="s">
        <v>420</v>
      </c>
      <c r="M10" s="296" t="s">
        <v>420</v>
      </c>
      <c r="N10" s="297" t="s">
        <v>420</v>
      </c>
    </row>
    <row r="11" spans="1:14" ht="15" x14ac:dyDescent="0.25">
      <c r="A11" s="107" t="s">
        <v>289</v>
      </c>
      <c r="B11" s="109" t="s">
        <v>420</v>
      </c>
      <c r="C11" s="43" t="s">
        <v>420</v>
      </c>
      <c r="D11" s="43" t="s">
        <v>420</v>
      </c>
      <c r="E11" s="43" t="s">
        <v>420</v>
      </c>
      <c r="F11" s="111" t="s">
        <v>420</v>
      </c>
      <c r="G11" s="43" t="s">
        <v>420</v>
      </c>
      <c r="H11" s="105" t="s">
        <v>420</v>
      </c>
      <c r="I11" s="43" t="s">
        <v>420</v>
      </c>
      <c r="J11" s="43" t="s">
        <v>420</v>
      </c>
      <c r="K11" s="43" t="s">
        <v>420</v>
      </c>
      <c r="L11" s="295" t="s">
        <v>420</v>
      </c>
      <c r="M11" s="296" t="s">
        <v>420</v>
      </c>
      <c r="N11" s="297" t="s">
        <v>420</v>
      </c>
    </row>
    <row r="12" spans="1:14" ht="15" x14ac:dyDescent="0.25">
      <c r="A12" s="107" t="s">
        <v>290</v>
      </c>
      <c r="B12" s="109" t="s">
        <v>420</v>
      </c>
      <c r="C12" s="43" t="s">
        <v>420</v>
      </c>
      <c r="D12" s="43" t="s">
        <v>420</v>
      </c>
      <c r="E12" s="43" t="s">
        <v>420</v>
      </c>
      <c r="F12" s="111" t="s">
        <v>420</v>
      </c>
      <c r="G12" s="43" t="s">
        <v>420</v>
      </c>
      <c r="H12" s="105" t="s">
        <v>420</v>
      </c>
      <c r="I12" s="43" t="s">
        <v>420</v>
      </c>
      <c r="J12" s="43" t="s">
        <v>420</v>
      </c>
      <c r="K12" s="43" t="s">
        <v>420</v>
      </c>
      <c r="L12" s="295" t="s">
        <v>420</v>
      </c>
      <c r="M12" s="296" t="s">
        <v>420</v>
      </c>
      <c r="N12" s="297" t="s">
        <v>420</v>
      </c>
    </row>
    <row r="13" spans="1:14" ht="15" x14ac:dyDescent="0.25">
      <c r="A13" s="107" t="s">
        <v>365</v>
      </c>
      <c r="B13" s="109" t="s">
        <v>420</v>
      </c>
      <c r="C13" s="43" t="s">
        <v>420</v>
      </c>
      <c r="D13" s="43" t="s">
        <v>420</v>
      </c>
      <c r="E13" s="43" t="s">
        <v>420</v>
      </c>
      <c r="F13" s="111" t="s">
        <v>420</v>
      </c>
      <c r="G13" s="43" t="s">
        <v>420</v>
      </c>
      <c r="H13" s="105" t="s">
        <v>420</v>
      </c>
      <c r="I13" s="43" t="s">
        <v>420</v>
      </c>
      <c r="J13" s="43" t="s">
        <v>420</v>
      </c>
      <c r="K13" s="43" t="s">
        <v>420</v>
      </c>
      <c r="L13" s="295" t="s">
        <v>420</v>
      </c>
      <c r="M13" s="296" t="s">
        <v>420</v>
      </c>
      <c r="N13" s="297" t="s">
        <v>420</v>
      </c>
    </row>
    <row r="14" spans="1:14" ht="15" x14ac:dyDescent="0.25">
      <c r="A14" s="107" t="s">
        <v>291</v>
      </c>
      <c r="B14" s="109" t="s">
        <v>420</v>
      </c>
      <c r="C14" s="43" t="s">
        <v>420</v>
      </c>
      <c r="D14" s="43" t="s">
        <v>420</v>
      </c>
      <c r="E14" s="43" t="s">
        <v>420</v>
      </c>
      <c r="F14" s="111" t="s">
        <v>420</v>
      </c>
      <c r="G14" s="43" t="s">
        <v>420</v>
      </c>
      <c r="H14" s="105" t="s">
        <v>420</v>
      </c>
      <c r="I14" s="43" t="s">
        <v>420</v>
      </c>
      <c r="J14" s="43" t="s">
        <v>420</v>
      </c>
      <c r="K14" s="43" t="s">
        <v>420</v>
      </c>
      <c r="L14" s="295" t="s">
        <v>420</v>
      </c>
      <c r="M14" s="296" t="s">
        <v>420</v>
      </c>
      <c r="N14" s="297" t="s">
        <v>420</v>
      </c>
    </row>
    <row r="15" spans="1:14" ht="15" x14ac:dyDescent="0.25">
      <c r="A15" s="107" t="s">
        <v>383</v>
      </c>
      <c r="B15" s="109" t="s">
        <v>420</v>
      </c>
      <c r="C15" s="43" t="s">
        <v>420</v>
      </c>
      <c r="D15" s="43" t="s">
        <v>420</v>
      </c>
      <c r="E15" s="43" t="s">
        <v>420</v>
      </c>
      <c r="F15" s="111" t="s">
        <v>420</v>
      </c>
      <c r="G15" s="43" t="s">
        <v>420</v>
      </c>
      <c r="H15" s="105" t="s">
        <v>420</v>
      </c>
      <c r="I15" s="43" t="s">
        <v>420</v>
      </c>
      <c r="J15" s="43" t="s">
        <v>420</v>
      </c>
      <c r="K15" s="43" t="s">
        <v>420</v>
      </c>
      <c r="L15" s="295" t="s">
        <v>420</v>
      </c>
      <c r="M15" s="296" t="s">
        <v>420</v>
      </c>
      <c r="N15" s="297" t="s">
        <v>420</v>
      </c>
    </row>
    <row r="16" spans="1:14" ht="15" x14ac:dyDescent="0.25">
      <c r="A16" s="107" t="s">
        <v>292</v>
      </c>
      <c r="B16" s="109" t="s">
        <v>420</v>
      </c>
      <c r="C16" s="43" t="s">
        <v>420</v>
      </c>
      <c r="D16" s="43" t="s">
        <v>420</v>
      </c>
      <c r="E16" s="43" t="s">
        <v>420</v>
      </c>
      <c r="F16" s="111" t="s">
        <v>420</v>
      </c>
      <c r="G16" s="43" t="s">
        <v>420</v>
      </c>
      <c r="H16" s="105" t="s">
        <v>420</v>
      </c>
      <c r="I16" s="43" t="s">
        <v>420</v>
      </c>
      <c r="J16" s="43" t="s">
        <v>420</v>
      </c>
      <c r="K16" s="43" t="s">
        <v>420</v>
      </c>
      <c r="L16" s="295" t="s">
        <v>420</v>
      </c>
      <c r="M16" s="296" t="s">
        <v>420</v>
      </c>
      <c r="N16" s="297" t="s">
        <v>420</v>
      </c>
    </row>
    <row r="17" spans="1:14" ht="15" x14ac:dyDescent="0.25">
      <c r="A17" s="107" t="s">
        <v>293</v>
      </c>
      <c r="B17" s="109" t="s">
        <v>420</v>
      </c>
      <c r="C17" s="43" t="s">
        <v>420</v>
      </c>
      <c r="D17" s="43" t="s">
        <v>420</v>
      </c>
      <c r="E17" s="43" t="s">
        <v>420</v>
      </c>
      <c r="F17" s="111" t="s">
        <v>420</v>
      </c>
      <c r="G17" s="43" t="s">
        <v>420</v>
      </c>
      <c r="H17" s="105" t="s">
        <v>420</v>
      </c>
      <c r="I17" s="43" t="s">
        <v>420</v>
      </c>
      <c r="J17" s="43" t="s">
        <v>420</v>
      </c>
      <c r="K17" s="43" t="s">
        <v>420</v>
      </c>
      <c r="L17" s="295" t="s">
        <v>420</v>
      </c>
      <c r="M17" s="296" t="s">
        <v>420</v>
      </c>
      <c r="N17" s="297" t="s">
        <v>420</v>
      </c>
    </row>
    <row r="18" spans="1:14" ht="15" x14ac:dyDescent="0.25">
      <c r="A18" s="107" t="s">
        <v>303</v>
      </c>
      <c r="B18" s="109" t="s">
        <v>420</v>
      </c>
      <c r="C18" s="43" t="s">
        <v>420</v>
      </c>
      <c r="D18" s="43" t="s">
        <v>420</v>
      </c>
      <c r="E18" s="43" t="s">
        <v>420</v>
      </c>
      <c r="F18" s="111" t="s">
        <v>420</v>
      </c>
      <c r="G18" s="43" t="s">
        <v>420</v>
      </c>
      <c r="H18" s="105" t="s">
        <v>420</v>
      </c>
      <c r="I18" s="43" t="s">
        <v>420</v>
      </c>
      <c r="J18" s="43" t="s">
        <v>420</v>
      </c>
      <c r="K18" s="43" t="s">
        <v>420</v>
      </c>
      <c r="L18" s="295" t="s">
        <v>420</v>
      </c>
      <c r="M18" s="296" t="s">
        <v>420</v>
      </c>
      <c r="N18" s="297" t="s">
        <v>420</v>
      </c>
    </row>
    <row r="19" spans="1:14" ht="15" x14ac:dyDescent="0.25">
      <c r="A19" s="107" t="s">
        <v>438</v>
      </c>
      <c r="B19" s="109" t="s">
        <v>420</v>
      </c>
      <c r="C19" s="43" t="s">
        <v>420</v>
      </c>
      <c r="D19" s="43" t="s">
        <v>420</v>
      </c>
      <c r="E19" s="43" t="s">
        <v>420</v>
      </c>
      <c r="F19" s="111" t="s">
        <v>420</v>
      </c>
      <c r="G19" s="43" t="s">
        <v>420</v>
      </c>
      <c r="H19" s="105" t="s">
        <v>420</v>
      </c>
      <c r="I19" s="43" t="s">
        <v>420</v>
      </c>
      <c r="J19" s="43" t="s">
        <v>420</v>
      </c>
      <c r="K19" s="43" t="s">
        <v>420</v>
      </c>
      <c r="L19" s="295" t="s">
        <v>420</v>
      </c>
      <c r="M19" s="296" t="s">
        <v>420</v>
      </c>
      <c r="N19" s="297" t="s">
        <v>420</v>
      </c>
    </row>
    <row r="20" spans="1:14" ht="15" x14ac:dyDescent="0.25">
      <c r="A20" s="107" t="s">
        <v>363</v>
      </c>
      <c r="B20" s="109" t="s">
        <v>420</v>
      </c>
      <c r="C20" s="43" t="s">
        <v>420</v>
      </c>
      <c r="D20" s="43" t="s">
        <v>420</v>
      </c>
      <c r="E20" s="43" t="s">
        <v>420</v>
      </c>
      <c r="F20" s="111" t="s">
        <v>420</v>
      </c>
      <c r="G20" s="43" t="s">
        <v>420</v>
      </c>
      <c r="H20" s="105" t="s">
        <v>420</v>
      </c>
      <c r="I20" s="43" t="s">
        <v>420</v>
      </c>
      <c r="J20" s="43" t="s">
        <v>420</v>
      </c>
      <c r="K20" s="43" t="s">
        <v>420</v>
      </c>
      <c r="L20" s="295" t="s">
        <v>420</v>
      </c>
      <c r="M20" s="296" t="s">
        <v>420</v>
      </c>
      <c r="N20" s="297" t="s">
        <v>420</v>
      </c>
    </row>
    <row r="21" spans="1:14" ht="15" x14ac:dyDescent="0.25">
      <c r="A21" s="107" t="s">
        <v>345</v>
      </c>
      <c r="B21" s="109" t="s">
        <v>420</v>
      </c>
      <c r="C21" s="43" t="s">
        <v>420</v>
      </c>
      <c r="D21" s="43" t="s">
        <v>420</v>
      </c>
      <c r="E21" s="43" t="s">
        <v>420</v>
      </c>
      <c r="F21" s="111" t="s">
        <v>420</v>
      </c>
      <c r="G21" s="43" t="s">
        <v>420</v>
      </c>
      <c r="H21" s="105" t="s">
        <v>420</v>
      </c>
      <c r="I21" s="43" t="s">
        <v>420</v>
      </c>
      <c r="J21" s="43" t="s">
        <v>420</v>
      </c>
      <c r="K21" s="43" t="s">
        <v>420</v>
      </c>
      <c r="L21" s="295" t="s">
        <v>420</v>
      </c>
      <c r="M21" s="296" t="s">
        <v>420</v>
      </c>
      <c r="N21" s="297" t="s">
        <v>420</v>
      </c>
    </row>
    <row r="22" spans="1:14" ht="15" x14ac:dyDescent="0.25">
      <c r="A22" s="107" t="s">
        <v>294</v>
      </c>
      <c r="B22" s="109" t="s">
        <v>420</v>
      </c>
      <c r="C22" s="43" t="s">
        <v>420</v>
      </c>
      <c r="D22" s="43" t="s">
        <v>420</v>
      </c>
      <c r="E22" s="43" t="s">
        <v>420</v>
      </c>
      <c r="F22" s="111" t="s">
        <v>420</v>
      </c>
      <c r="G22" s="43" t="s">
        <v>420</v>
      </c>
      <c r="H22" s="105" t="s">
        <v>420</v>
      </c>
      <c r="I22" s="43" t="s">
        <v>420</v>
      </c>
      <c r="J22" s="43" t="s">
        <v>420</v>
      </c>
      <c r="K22" s="43" t="s">
        <v>420</v>
      </c>
      <c r="L22" s="295" t="s">
        <v>420</v>
      </c>
      <c r="M22" s="296" t="s">
        <v>420</v>
      </c>
      <c r="N22" s="297" t="s">
        <v>420</v>
      </c>
    </row>
    <row r="23" spans="1:14" ht="15" x14ac:dyDescent="0.25">
      <c r="A23" s="107" t="s">
        <v>362</v>
      </c>
      <c r="B23" s="109" t="s">
        <v>420</v>
      </c>
      <c r="C23" s="43" t="s">
        <v>420</v>
      </c>
      <c r="D23" s="43" t="s">
        <v>420</v>
      </c>
      <c r="E23" s="43" t="s">
        <v>420</v>
      </c>
      <c r="F23" s="111" t="s">
        <v>420</v>
      </c>
      <c r="G23" s="43" t="s">
        <v>420</v>
      </c>
      <c r="H23" s="105" t="s">
        <v>420</v>
      </c>
      <c r="I23" s="43" t="s">
        <v>420</v>
      </c>
      <c r="J23" s="43" t="s">
        <v>420</v>
      </c>
      <c r="K23" s="43" t="s">
        <v>420</v>
      </c>
      <c r="L23" s="295" t="s">
        <v>420</v>
      </c>
      <c r="M23" s="296" t="s">
        <v>420</v>
      </c>
      <c r="N23" s="297" t="s">
        <v>420</v>
      </c>
    </row>
    <row r="24" spans="1:14" ht="15" x14ac:dyDescent="0.25">
      <c r="A24" s="107" t="s">
        <v>295</v>
      </c>
      <c r="B24" s="109" t="s">
        <v>420</v>
      </c>
      <c r="C24" s="43" t="s">
        <v>420</v>
      </c>
      <c r="D24" s="43" t="s">
        <v>420</v>
      </c>
      <c r="E24" s="43" t="s">
        <v>420</v>
      </c>
      <c r="F24" s="111" t="s">
        <v>420</v>
      </c>
      <c r="G24" s="43" t="s">
        <v>420</v>
      </c>
      <c r="H24" s="105" t="s">
        <v>420</v>
      </c>
      <c r="I24" s="43" t="s">
        <v>420</v>
      </c>
      <c r="J24" s="43" t="s">
        <v>420</v>
      </c>
      <c r="K24" s="43" t="s">
        <v>420</v>
      </c>
      <c r="L24" s="295" t="s">
        <v>420</v>
      </c>
      <c r="M24" s="296" t="s">
        <v>420</v>
      </c>
      <c r="N24" s="297" t="s">
        <v>420</v>
      </c>
    </row>
    <row r="25" spans="1:14" ht="15" x14ac:dyDescent="0.25">
      <c r="A25" s="107" t="s">
        <v>296</v>
      </c>
      <c r="B25" s="109" t="s">
        <v>420</v>
      </c>
      <c r="C25" s="43" t="s">
        <v>420</v>
      </c>
      <c r="D25" s="43" t="s">
        <v>420</v>
      </c>
      <c r="E25" s="43" t="s">
        <v>420</v>
      </c>
      <c r="F25" s="111" t="s">
        <v>420</v>
      </c>
      <c r="G25" s="43" t="s">
        <v>420</v>
      </c>
      <c r="H25" s="105" t="s">
        <v>420</v>
      </c>
      <c r="I25" s="43" t="s">
        <v>420</v>
      </c>
      <c r="J25" s="43" t="s">
        <v>420</v>
      </c>
      <c r="K25" s="43" t="s">
        <v>420</v>
      </c>
      <c r="L25" s="295" t="s">
        <v>420</v>
      </c>
      <c r="M25" s="296" t="s">
        <v>420</v>
      </c>
      <c r="N25" s="297" t="s">
        <v>420</v>
      </c>
    </row>
    <row r="26" spans="1:14" ht="15" x14ac:dyDescent="0.25">
      <c r="A26" s="107" t="s">
        <v>297</v>
      </c>
      <c r="B26" s="109">
        <v>1</v>
      </c>
      <c r="C26" s="43">
        <v>22</v>
      </c>
      <c r="D26" s="43">
        <v>21</v>
      </c>
      <c r="E26" s="43">
        <v>1</v>
      </c>
      <c r="F26" s="111">
        <v>0</v>
      </c>
      <c r="G26" s="43">
        <v>0</v>
      </c>
      <c r="H26" s="105">
        <v>0</v>
      </c>
      <c r="I26" s="43">
        <v>0</v>
      </c>
      <c r="J26" s="43">
        <v>0</v>
      </c>
      <c r="K26" s="43">
        <v>0</v>
      </c>
      <c r="L26" s="295">
        <v>22</v>
      </c>
      <c r="M26" s="296">
        <v>21</v>
      </c>
      <c r="N26" s="297">
        <v>1</v>
      </c>
    </row>
    <row r="27" spans="1:14" ht="15" x14ac:dyDescent="0.25">
      <c r="A27" s="107" t="s">
        <v>364</v>
      </c>
      <c r="B27" s="109">
        <v>1</v>
      </c>
      <c r="C27" s="43">
        <v>31</v>
      </c>
      <c r="D27" s="43">
        <v>29</v>
      </c>
      <c r="E27" s="43">
        <v>2</v>
      </c>
      <c r="F27" s="111">
        <v>0</v>
      </c>
      <c r="G27" s="43">
        <v>0</v>
      </c>
      <c r="H27" s="105">
        <v>0</v>
      </c>
      <c r="I27" s="43">
        <v>0</v>
      </c>
      <c r="J27" s="43">
        <v>0</v>
      </c>
      <c r="K27" s="43">
        <v>0</v>
      </c>
      <c r="L27" s="295">
        <v>31</v>
      </c>
      <c r="M27" s="296">
        <v>29</v>
      </c>
      <c r="N27" s="297">
        <v>2</v>
      </c>
    </row>
    <row r="28" spans="1:14" ht="15" x14ac:dyDescent="0.25">
      <c r="A28" s="107" t="s">
        <v>298</v>
      </c>
      <c r="B28" s="109">
        <v>1</v>
      </c>
      <c r="C28" s="43">
        <v>3</v>
      </c>
      <c r="D28" s="43">
        <v>3</v>
      </c>
      <c r="E28" s="43">
        <v>0</v>
      </c>
      <c r="F28" s="111">
        <v>0</v>
      </c>
      <c r="G28" s="43">
        <v>0</v>
      </c>
      <c r="H28" s="105">
        <v>0</v>
      </c>
      <c r="I28" s="43">
        <v>0</v>
      </c>
      <c r="J28" s="43">
        <v>0</v>
      </c>
      <c r="K28" s="43">
        <v>0</v>
      </c>
      <c r="L28" s="295">
        <v>3</v>
      </c>
      <c r="M28" s="296">
        <v>3</v>
      </c>
      <c r="N28" s="297">
        <v>0</v>
      </c>
    </row>
    <row r="29" spans="1:14" ht="15" x14ac:dyDescent="0.25">
      <c r="A29" s="107" t="s">
        <v>299</v>
      </c>
      <c r="B29" s="109" t="s">
        <v>420</v>
      </c>
      <c r="C29" s="43" t="s">
        <v>420</v>
      </c>
      <c r="D29" s="43" t="s">
        <v>420</v>
      </c>
      <c r="E29" s="43" t="s">
        <v>420</v>
      </c>
      <c r="F29" s="111" t="s">
        <v>420</v>
      </c>
      <c r="G29" s="43" t="s">
        <v>420</v>
      </c>
      <c r="H29" s="105" t="s">
        <v>420</v>
      </c>
      <c r="I29" s="43" t="s">
        <v>420</v>
      </c>
      <c r="J29" s="43" t="s">
        <v>420</v>
      </c>
      <c r="K29" s="43" t="s">
        <v>420</v>
      </c>
      <c r="L29" s="295" t="s">
        <v>420</v>
      </c>
      <c r="M29" s="296" t="s">
        <v>420</v>
      </c>
      <c r="N29" s="297" t="s">
        <v>420</v>
      </c>
    </row>
    <row r="30" spans="1:14" ht="15" x14ac:dyDescent="0.25">
      <c r="A30" s="107" t="s">
        <v>300</v>
      </c>
      <c r="B30" s="109" t="s">
        <v>420</v>
      </c>
      <c r="C30" s="43" t="s">
        <v>420</v>
      </c>
      <c r="D30" s="43" t="s">
        <v>420</v>
      </c>
      <c r="E30" s="43" t="s">
        <v>420</v>
      </c>
      <c r="F30" s="111" t="s">
        <v>420</v>
      </c>
      <c r="G30" s="43" t="s">
        <v>420</v>
      </c>
      <c r="H30" s="105" t="s">
        <v>420</v>
      </c>
      <c r="I30" s="43" t="s">
        <v>420</v>
      </c>
      <c r="J30" s="43" t="s">
        <v>420</v>
      </c>
      <c r="K30" s="43" t="s">
        <v>420</v>
      </c>
      <c r="L30" s="295" t="s">
        <v>420</v>
      </c>
      <c r="M30" s="296" t="s">
        <v>420</v>
      </c>
      <c r="N30" s="297" t="s">
        <v>420</v>
      </c>
    </row>
    <row r="31" spans="1:14" ht="15" x14ac:dyDescent="0.25">
      <c r="A31" s="107" t="s">
        <v>439</v>
      </c>
      <c r="B31" s="109">
        <v>1</v>
      </c>
      <c r="C31" s="43">
        <v>15</v>
      </c>
      <c r="D31" s="43">
        <v>9</v>
      </c>
      <c r="E31" s="43">
        <v>6</v>
      </c>
      <c r="F31" s="111">
        <v>0</v>
      </c>
      <c r="G31" s="43">
        <v>0</v>
      </c>
      <c r="H31" s="105">
        <v>0</v>
      </c>
      <c r="I31" s="43">
        <v>0</v>
      </c>
      <c r="J31" s="43">
        <v>0</v>
      </c>
      <c r="K31" s="43">
        <v>0</v>
      </c>
      <c r="L31" s="295">
        <v>15</v>
      </c>
      <c r="M31" s="296">
        <v>9</v>
      </c>
      <c r="N31" s="297">
        <v>6</v>
      </c>
    </row>
    <row r="32" spans="1:14" ht="15" x14ac:dyDescent="0.25">
      <c r="A32" s="107" t="s">
        <v>301</v>
      </c>
      <c r="B32" s="109">
        <v>8</v>
      </c>
      <c r="C32" s="43">
        <v>102</v>
      </c>
      <c r="D32" s="43">
        <v>88</v>
      </c>
      <c r="E32" s="43">
        <v>14</v>
      </c>
      <c r="F32" s="111">
        <v>7</v>
      </c>
      <c r="G32" s="43">
        <v>4</v>
      </c>
      <c r="H32" s="105">
        <v>3</v>
      </c>
      <c r="I32" s="43">
        <v>4</v>
      </c>
      <c r="J32" s="43">
        <v>1</v>
      </c>
      <c r="K32" s="43">
        <v>3</v>
      </c>
      <c r="L32" s="295">
        <v>113</v>
      </c>
      <c r="M32" s="296">
        <v>93</v>
      </c>
      <c r="N32" s="297">
        <v>20</v>
      </c>
    </row>
    <row r="33" spans="1:14" ht="15" x14ac:dyDescent="0.25">
      <c r="A33" s="107" t="s">
        <v>302</v>
      </c>
      <c r="B33" s="109" t="s">
        <v>420</v>
      </c>
      <c r="C33" s="43" t="s">
        <v>420</v>
      </c>
      <c r="D33" s="43" t="s">
        <v>420</v>
      </c>
      <c r="E33" s="43" t="s">
        <v>420</v>
      </c>
      <c r="F33" s="111" t="s">
        <v>420</v>
      </c>
      <c r="G33" s="43" t="s">
        <v>420</v>
      </c>
      <c r="H33" s="105" t="s">
        <v>420</v>
      </c>
      <c r="I33" s="43" t="s">
        <v>420</v>
      </c>
      <c r="J33" s="43" t="s">
        <v>420</v>
      </c>
      <c r="K33" s="43" t="s">
        <v>420</v>
      </c>
      <c r="L33" s="295" t="s">
        <v>420</v>
      </c>
      <c r="M33" s="296" t="s">
        <v>420</v>
      </c>
      <c r="N33" s="297" t="s">
        <v>420</v>
      </c>
    </row>
    <row r="34" spans="1:14" ht="15" x14ac:dyDescent="0.25">
      <c r="A34" s="107" t="s">
        <v>370</v>
      </c>
      <c r="B34" s="109">
        <v>2</v>
      </c>
      <c r="C34" s="43">
        <v>26</v>
      </c>
      <c r="D34" s="43">
        <v>26</v>
      </c>
      <c r="E34" s="43">
        <v>0</v>
      </c>
      <c r="F34" s="111">
        <v>0</v>
      </c>
      <c r="G34" s="43">
        <v>0</v>
      </c>
      <c r="H34" s="105">
        <v>0</v>
      </c>
      <c r="I34" s="43">
        <v>0</v>
      </c>
      <c r="J34" s="43">
        <v>0</v>
      </c>
      <c r="K34" s="43">
        <v>0</v>
      </c>
      <c r="L34" s="295">
        <v>26</v>
      </c>
      <c r="M34" s="296">
        <v>26</v>
      </c>
      <c r="N34" s="297">
        <v>0</v>
      </c>
    </row>
    <row r="35" spans="1:14" ht="15" x14ac:dyDescent="0.25">
      <c r="A35" s="107" t="s">
        <v>306</v>
      </c>
      <c r="B35" s="109" t="s">
        <v>420</v>
      </c>
      <c r="C35" s="43" t="s">
        <v>420</v>
      </c>
      <c r="D35" s="43" t="s">
        <v>420</v>
      </c>
      <c r="E35" s="43" t="s">
        <v>420</v>
      </c>
      <c r="F35" s="111" t="s">
        <v>420</v>
      </c>
      <c r="G35" s="43" t="s">
        <v>420</v>
      </c>
      <c r="H35" s="105" t="s">
        <v>420</v>
      </c>
      <c r="I35" s="43" t="s">
        <v>420</v>
      </c>
      <c r="J35" s="43" t="s">
        <v>420</v>
      </c>
      <c r="K35" s="43" t="s">
        <v>420</v>
      </c>
      <c r="L35" s="295" t="s">
        <v>420</v>
      </c>
      <c r="M35" s="296" t="s">
        <v>420</v>
      </c>
      <c r="N35" s="297" t="s">
        <v>420</v>
      </c>
    </row>
    <row r="36" spans="1:14" ht="15" x14ac:dyDescent="0.25">
      <c r="A36" s="107" t="s">
        <v>307</v>
      </c>
      <c r="B36" s="109" t="s">
        <v>420</v>
      </c>
      <c r="C36" s="43" t="s">
        <v>420</v>
      </c>
      <c r="D36" s="43" t="s">
        <v>420</v>
      </c>
      <c r="E36" s="43" t="s">
        <v>420</v>
      </c>
      <c r="F36" s="111" t="s">
        <v>420</v>
      </c>
      <c r="G36" s="43" t="s">
        <v>420</v>
      </c>
      <c r="H36" s="105" t="s">
        <v>420</v>
      </c>
      <c r="I36" s="43" t="s">
        <v>420</v>
      </c>
      <c r="J36" s="43" t="s">
        <v>420</v>
      </c>
      <c r="K36" s="43" t="s">
        <v>420</v>
      </c>
      <c r="L36" s="295" t="s">
        <v>420</v>
      </c>
      <c r="M36" s="296" t="s">
        <v>420</v>
      </c>
      <c r="N36" s="297" t="s">
        <v>420</v>
      </c>
    </row>
    <row r="37" spans="1:14" ht="15" x14ac:dyDescent="0.25">
      <c r="A37" s="107" t="s">
        <v>308</v>
      </c>
      <c r="B37" s="109" t="s">
        <v>420</v>
      </c>
      <c r="C37" s="43" t="s">
        <v>420</v>
      </c>
      <c r="D37" s="43" t="s">
        <v>420</v>
      </c>
      <c r="E37" s="43" t="s">
        <v>420</v>
      </c>
      <c r="F37" s="111" t="s">
        <v>420</v>
      </c>
      <c r="G37" s="43" t="s">
        <v>420</v>
      </c>
      <c r="H37" s="105" t="s">
        <v>420</v>
      </c>
      <c r="I37" s="43" t="s">
        <v>420</v>
      </c>
      <c r="J37" s="43" t="s">
        <v>420</v>
      </c>
      <c r="K37" s="43" t="s">
        <v>420</v>
      </c>
      <c r="L37" s="295" t="s">
        <v>420</v>
      </c>
      <c r="M37" s="296" t="s">
        <v>420</v>
      </c>
      <c r="N37" s="297" t="s">
        <v>420</v>
      </c>
    </row>
    <row r="38" spans="1:14" ht="15" x14ac:dyDescent="0.25">
      <c r="A38" s="107" t="s">
        <v>310</v>
      </c>
      <c r="B38" s="109" t="s">
        <v>420</v>
      </c>
      <c r="C38" s="43" t="s">
        <v>420</v>
      </c>
      <c r="D38" s="43" t="s">
        <v>420</v>
      </c>
      <c r="E38" s="43" t="s">
        <v>420</v>
      </c>
      <c r="F38" s="111" t="s">
        <v>420</v>
      </c>
      <c r="G38" s="43" t="s">
        <v>420</v>
      </c>
      <c r="H38" s="105" t="s">
        <v>420</v>
      </c>
      <c r="I38" s="43" t="s">
        <v>420</v>
      </c>
      <c r="J38" s="43" t="s">
        <v>420</v>
      </c>
      <c r="K38" s="43" t="s">
        <v>420</v>
      </c>
      <c r="L38" s="295" t="s">
        <v>420</v>
      </c>
      <c r="M38" s="296" t="s">
        <v>420</v>
      </c>
      <c r="N38" s="297" t="s">
        <v>420</v>
      </c>
    </row>
    <row r="39" spans="1:14" ht="15" x14ac:dyDescent="0.25">
      <c r="A39" s="107" t="s">
        <v>311</v>
      </c>
      <c r="B39" s="109">
        <v>1</v>
      </c>
      <c r="C39" s="43">
        <v>4</v>
      </c>
      <c r="D39" s="43">
        <v>2</v>
      </c>
      <c r="E39" s="43">
        <v>2</v>
      </c>
      <c r="F39" s="111">
        <v>0</v>
      </c>
      <c r="G39" s="43">
        <v>0</v>
      </c>
      <c r="H39" s="105">
        <v>0</v>
      </c>
      <c r="I39" s="43">
        <v>0</v>
      </c>
      <c r="J39" s="43">
        <v>0</v>
      </c>
      <c r="K39" s="43">
        <v>0</v>
      </c>
      <c r="L39" s="295">
        <v>4</v>
      </c>
      <c r="M39" s="296">
        <v>2</v>
      </c>
      <c r="N39" s="297">
        <v>2</v>
      </c>
    </row>
    <row r="40" spans="1:14" ht="15" x14ac:dyDescent="0.25">
      <c r="A40" s="107" t="s">
        <v>371</v>
      </c>
      <c r="B40" s="109">
        <v>1</v>
      </c>
      <c r="C40" s="43">
        <v>37</v>
      </c>
      <c r="D40" s="43">
        <v>36</v>
      </c>
      <c r="E40" s="43">
        <v>1</v>
      </c>
      <c r="F40" s="111">
        <v>0</v>
      </c>
      <c r="G40" s="43">
        <v>0</v>
      </c>
      <c r="H40" s="105">
        <v>0</v>
      </c>
      <c r="I40" s="43">
        <v>0</v>
      </c>
      <c r="J40" s="43">
        <v>0</v>
      </c>
      <c r="K40" s="43">
        <v>0</v>
      </c>
      <c r="L40" s="295">
        <v>37</v>
      </c>
      <c r="M40" s="296">
        <v>36</v>
      </c>
      <c r="N40" s="297">
        <v>1</v>
      </c>
    </row>
    <row r="41" spans="1:14" ht="15" x14ac:dyDescent="0.25">
      <c r="A41" s="107" t="s">
        <v>312</v>
      </c>
      <c r="B41" s="109" t="s">
        <v>420</v>
      </c>
      <c r="C41" s="43" t="s">
        <v>420</v>
      </c>
      <c r="D41" s="43" t="s">
        <v>420</v>
      </c>
      <c r="E41" s="43" t="s">
        <v>420</v>
      </c>
      <c r="F41" s="111" t="s">
        <v>420</v>
      </c>
      <c r="G41" s="43" t="s">
        <v>420</v>
      </c>
      <c r="H41" s="105" t="s">
        <v>420</v>
      </c>
      <c r="I41" s="43" t="s">
        <v>420</v>
      </c>
      <c r="J41" s="43" t="s">
        <v>420</v>
      </c>
      <c r="K41" s="43" t="s">
        <v>420</v>
      </c>
      <c r="L41" s="295" t="s">
        <v>420</v>
      </c>
      <c r="M41" s="296" t="s">
        <v>420</v>
      </c>
      <c r="N41" s="297" t="s">
        <v>420</v>
      </c>
    </row>
    <row r="42" spans="1:14" ht="15" x14ac:dyDescent="0.25">
      <c r="A42" s="107" t="s">
        <v>313</v>
      </c>
      <c r="B42" s="109">
        <v>1</v>
      </c>
      <c r="C42" s="43">
        <v>13</v>
      </c>
      <c r="D42" s="43">
        <v>2</v>
      </c>
      <c r="E42" s="43">
        <v>11</v>
      </c>
      <c r="F42" s="111">
        <v>0</v>
      </c>
      <c r="G42" s="43">
        <v>0</v>
      </c>
      <c r="H42" s="105">
        <v>0</v>
      </c>
      <c r="I42" s="43">
        <v>0</v>
      </c>
      <c r="J42" s="43">
        <v>0</v>
      </c>
      <c r="K42" s="43">
        <v>0</v>
      </c>
      <c r="L42" s="295">
        <v>13</v>
      </c>
      <c r="M42" s="296">
        <v>2</v>
      </c>
      <c r="N42" s="297">
        <v>11</v>
      </c>
    </row>
    <row r="43" spans="1:14" ht="15" x14ac:dyDescent="0.25">
      <c r="A43" s="107" t="s">
        <v>353</v>
      </c>
      <c r="B43" s="109" t="s">
        <v>420</v>
      </c>
      <c r="C43" s="43" t="s">
        <v>420</v>
      </c>
      <c r="D43" s="43" t="s">
        <v>420</v>
      </c>
      <c r="E43" s="43" t="s">
        <v>420</v>
      </c>
      <c r="F43" s="111" t="s">
        <v>420</v>
      </c>
      <c r="G43" s="43" t="s">
        <v>420</v>
      </c>
      <c r="H43" s="105" t="s">
        <v>420</v>
      </c>
      <c r="I43" s="43" t="s">
        <v>420</v>
      </c>
      <c r="J43" s="43" t="s">
        <v>420</v>
      </c>
      <c r="K43" s="43" t="s">
        <v>420</v>
      </c>
      <c r="L43" s="295" t="s">
        <v>420</v>
      </c>
      <c r="M43" s="296" t="s">
        <v>420</v>
      </c>
      <c r="N43" s="297" t="s">
        <v>420</v>
      </c>
    </row>
    <row r="44" spans="1:14" ht="15" x14ac:dyDescent="0.25">
      <c r="A44" s="107" t="s">
        <v>440</v>
      </c>
      <c r="B44" s="109">
        <v>1</v>
      </c>
      <c r="C44" s="43">
        <v>43</v>
      </c>
      <c r="D44" s="43">
        <v>42</v>
      </c>
      <c r="E44" s="43">
        <v>1</v>
      </c>
      <c r="F44" s="111">
        <v>0</v>
      </c>
      <c r="G44" s="43">
        <v>0</v>
      </c>
      <c r="H44" s="105">
        <v>0</v>
      </c>
      <c r="I44" s="43">
        <v>0</v>
      </c>
      <c r="J44" s="43">
        <v>0</v>
      </c>
      <c r="K44" s="43">
        <v>0</v>
      </c>
      <c r="L44" s="295">
        <v>43</v>
      </c>
      <c r="M44" s="296">
        <v>42</v>
      </c>
      <c r="N44" s="297">
        <v>1</v>
      </c>
    </row>
    <row r="45" spans="1:14" ht="15" x14ac:dyDescent="0.25">
      <c r="A45" s="107" t="s">
        <v>309</v>
      </c>
      <c r="B45" s="109" t="s">
        <v>420</v>
      </c>
      <c r="C45" s="43" t="s">
        <v>420</v>
      </c>
      <c r="D45" s="43" t="s">
        <v>420</v>
      </c>
      <c r="E45" s="43" t="s">
        <v>420</v>
      </c>
      <c r="F45" s="111" t="s">
        <v>420</v>
      </c>
      <c r="G45" s="43" t="s">
        <v>420</v>
      </c>
      <c r="H45" s="105" t="s">
        <v>420</v>
      </c>
      <c r="I45" s="43" t="s">
        <v>420</v>
      </c>
      <c r="J45" s="43" t="s">
        <v>420</v>
      </c>
      <c r="K45" s="43" t="s">
        <v>420</v>
      </c>
      <c r="L45" s="295" t="s">
        <v>420</v>
      </c>
      <c r="M45" s="296" t="s">
        <v>420</v>
      </c>
      <c r="N45" s="297" t="s">
        <v>420</v>
      </c>
    </row>
    <row r="46" spans="1:14" ht="15" x14ac:dyDescent="0.25">
      <c r="A46" s="107" t="s">
        <v>375</v>
      </c>
      <c r="B46" s="109" t="s">
        <v>420</v>
      </c>
      <c r="C46" s="43" t="s">
        <v>420</v>
      </c>
      <c r="D46" s="43" t="s">
        <v>420</v>
      </c>
      <c r="E46" s="43" t="s">
        <v>420</v>
      </c>
      <c r="F46" s="111" t="s">
        <v>420</v>
      </c>
      <c r="G46" s="43" t="s">
        <v>420</v>
      </c>
      <c r="H46" s="105" t="s">
        <v>420</v>
      </c>
      <c r="I46" s="43" t="s">
        <v>420</v>
      </c>
      <c r="J46" s="43" t="s">
        <v>420</v>
      </c>
      <c r="K46" s="43" t="s">
        <v>420</v>
      </c>
      <c r="L46" s="295" t="s">
        <v>420</v>
      </c>
      <c r="M46" s="296" t="s">
        <v>420</v>
      </c>
      <c r="N46" s="297" t="s">
        <v>420</v>
      </c>
    </row>
    <row r="47" spans="1:14" ht="15" x14ac:dyDescent="0.25">
      <c r="A47" s="107" t="s">
        <v>314</v>
      </c>
      <c r="B47" s="109" t="s">
        <v>420</v>
      </c>
      <c r="C47" s="43" t="s">
        <v>420</v>
      </c>
      <c r="D47" s="43" t="s">
        <v>420</v>
      </c>
      <c r="E47" s="43" t="s">
        <v>420</v>
      </c>
      <c r="F47" s="111" t="s">
        <v>420</v>
      </c>
      <c r="G47" s="43" t="s">
        <v>420</v>
      </c>
      <c r="H47" s="105" t="s">
        <v>420</v>
      </c>
      <c r="I47" s="43" t="s">
        <v>420</v>
      </c>
      <c r="J47" s="43" t="s">
        <v>420</v>
      </c>
      <c r="K47" s="43" t="s">
        <v>420</v>
      </c>
      <c r="L47" s="295" t="s">
        <v>420</v>
      </c>
      <c r="M47" s="296" t="s">
        <v>420</v>
      </c>
      <c r="N47" s="297" t="s">
        <v>420</v>
      </c>
    </row>
    <row r="48" spans="1:14" ht="15" x14ac:dyDescent="0.25">
      <c r="A48" s="107" t="s">
        <v>315</v>
      </c>
      <c r="B48" s="109">
        <v>2</v>
      </c>
      <c r="C48" s="43">
        <v>2</v>
      </c>
      <c r="D48" s="43">
        <v>2</v>
      </c>
      <c r="E48" s="43">
        <v>0</v>
      </c>
      <c r="F48" s="111">
        <v>8</v>
      </c>
      <c r="G48" s="43">
        <v>6</v>
      </c>
      <c r="H48" s="105">
        <v>2</v>
      </c>
      <c r="I48" s="43">
        <v>0</v>
      </c>
      <c r="J48" s="43">
        <v>0</v>
      </c>
      <c r="K48" s="43">
        <v>0</v>
      </c>
      <c r="L48" s="295">
        <v>10</v>
      </c>
      <c r="M48" s="296">
        <v>8</v>
      </c>
      <c r="N48" s="297">
        <v>2</v>
      </c>
    </row>
    <row r="49" spans="1:14" ht="15" x14ac:dyDescent="0.25">
      <c r="A49" s="107" t="s">
        <v>316</v>
      </c>
      <c r="B49" s="109" t="s">
        <v>420</v>
      </c>
      <c r="C49" s="43" t="s">
        <v>420</v>
      </c>
      <c r="D49" s="43" t="s">
        <v>420</v>
      </c>
      <c r="E49" s="43" t="s">
        <v>420</v>
      </c>
      <c r="F49" s="111" t="s">
        <v>420</v>
      </c>
      <c r="G49" s="43" t="s">
        <v>420</v>
      </c>
      <c r="H49" s="105" t="s">
        <v>420</v>
      </c>
      <c r="I49" s="43" t="s">
        <v>420</v>
      </c>
      <c r="J49" s="43" t="s">
        <v>420</v>
      </c>
      <c r="K49" s="43" t="s">
        <v>420</v>
      </c>
      <c r="L49" s="295" t="s">
        <v>420</v>
      </c>
      <c r="M49" s="296" t="s">
        <v>420</v>
      </c>
      <c r="N49" s="297" t="s">
        <v>420</v>
      </c>
    </row>
    <row r="50" spans="1:14" ht="15" x14ac:dyDescent="0.25">
      <c r="A50" s="107" t="s">
        <v>317</v>
      </c>
      <c r="B50" s="109" t="s">
        <v>420</v>
      </c>
      <c r="C50" s="43" t="s">
        <v>420</v>
      </c>
      <c r="D50" s="43" t="s">
        <v>420</v>
      </c>
      <c r="E50" s="43" t="s">
        <v>420</v>
      </c>
      <c r="F50" s="111" t="s">
        <v>420</v>
      </c>
      <c r="G50" s="43" t="s">
        <v>420</v>
      </c>
      <c r="H50" s="105" t="s">
        <v>420</v>
      </c>
      <c r="I50" s="43" t="s">
        <v>420</v>
      </c>
      <c r="J50" s="43" t="s">
        <v>420</v>
      </c>
      <c r="K50" s="43" t="s">
        <v>420</v>
      </c>
      <c r="L50" s="295" t="s">
        <v>420</v>
      </c>
      <c r="M50" s="296" t="s">
        <v>420</v>
      </c>
      <c r="N50" s="297" t="s">
        <v>420</v>
      </c>
    </row>
    <row r="51" spans="1:14" ht="15" x14ac:dyDescent="0.25">
      <c r="A51" s="107" t="s">
        <v>441</v>
      </c>
      <c r="B51" s="109" t="s">
        <v>420</v>
      </c>
      <c r="C51" s="43" t="s">
        <v>420</v>
      </c>
      <c r="D51" s="43" t="s">
        <v>420</v>
      </c>
      <c r="E51" s="43" t="s">
        <v>420</v>
      </c>
      <c r="F51" s="111" t="s">
        <v>420</v>
      </c>
      <c r="G51" s="43" t="s">
        <v>420</v>
      </c>
      <c r="H51" s="105" t="s">
        <v>420</v>
      </c>
      <c r="I51" s="43" t="s">
        <v>420</v>
      </c>
      <c r="J51" s="43" t="s">
        <v>420</v>
      </c>
      <c r="K51" s="43" t="s">
        <v>420</v>
      </c>
      <c r="L51" s="295" t="s">
        <v>420</v>
      </c>
      <c r="M51" s="296" t="s">
        <v>420</v>
      </c>
      <c r="N51" s="297" t="s">
        <v>420</v>
      </c>
    </row>
    <row r="52" spans="1:14" ht="15" x14ac:dyDescent="0.25">
      <c r="A52" s="107" t="s">
        <v>318</v>
      </c>
      <c r="B52" s="109" t="s">
        <v>420</v>
      </c>
      <c r="C52" s="43" t="s">
        <v>420</v>
      </c>
      <c r="D52" s="43" t="s">
        <v>420</v>
      </c>
      <c r="E52" s="43" t="s">
        <v>420</v>
      </c>
      <c r="F52" s="111" t="s">
        <v>420</v>
      </c>
      <c r="G52" s="43" t="s">
        <v>420</v>
      </c>
      <c r="H52" s="105" t="s">
        <v>420</v>
      </c>
      <c r="I52" s="43" t="s">
        <v>420</v>
      </c>
      <c r="J52" s="43" t="s">
        <v>420</v>
      </c>
      <c r="K52" s="43" t="s">
        <v>420</v>
      </c>
      <c r="L52" s="295" t="s">
        <v>420</v>
      </c>
      <c r="M52" s="296" t="s">
        <v>420</v>
      </c>
      <c r="N52" s="297" t="s">
        <v>420</v>
      </c>
    </row>
    <row r="53" spans="1:14" ht="15" x14ac:dyDescent="0.25">
      <c r="A53" s="107" t="s">
        <v>319</v>
      </c>
      <c r="B53" s="109" t="s">
        <v>420</v>
      </c>
      <c r="C53" s="43" t="s">
        <v>420</v>
      </c>
      <c r="D53" s="43" t="s">
        <v>420</v>
      </c>
      <c r="E53" s="43" t="s">
        <v>420</v>
      </c>
      <c r="F53" s="111" t="s">
        <v>420</v>
      </c>
      <c r="G53" s="43" t="s">
        <v>420</v>
      </c>
      <c r="H53" s="105" t="s">
        <v>420</v>
      </c>
      <c r="I53" s="43" t="s">
        <v>420</v>
      </c>
      <c r="J53" s="43" t="s">
        <v>420</v>
      </c>
      <c r="K53" s="43" t="s">
        <v>420</v>
      </c>
      <c r="L53" s="295" t="s">
        <v>420</v>
      </c>
      <c r="M53" s="296" t="s">
        <v>420</v>
      </c>
      <c r="N53" s="297" t="s">
        <v>420</v>
      </c>
    </row>
    <row r="54" spans="1:14" ht="15" x14ac:dyDescent="0.25">
      <c r="A54" s="107" t="s">
        <v>323</v>
      </c>
      <c r="B54" s="109" t="s">
        <v>420</v>
      </c>
      <c r="C54" s="43" t="s">
        <v>420</v>
      </c>
      <c r="D54" s="43" t="s">
        <v>420</v>
      </c>
      <c r="E54" s="43" t="s">
        <v>420</v>
      </c>
      <c r="F54" s="111" t="s">
        <v>420</v>
      </c>
      <c r="G54" s="43" t="s">
        <v>420</v>
      </c>
      <c r="H54" s="105" t="s">
        <v>420</v>
      </c>
      <c r="I54" s="43" t="s">
        <v>420</v>
      </c>
      <c r="J54" s="43" t="s">
        <v>420</v>
      </c>
      <c r="K54" s="43" t="s">
        <v>420</v>
      </c>
      <c r="L54" s="295" t="s">
        <v>420</v>
      </c>
      <c r="M54" s="296" t="s">
        <v>420</v>
      </c>
      <c r="N54" s="297" t="s">
        <v>420</v>
      </c>
    </row>
    <row r="55" spans="1:14" ht="15" x14ac:dyDescent="0.25">
      <c r="A55" s="107" t="s">
        <v>321</v>
      </c>
      <c r="B55" s="109">
        <v>1</v>
      </c>
      <c r="C55" s="43">
        <v>34</v>
      </c>
      <c r="D55" s="43">
        <v>7</v>
      </c>
      <c r="E55" s="43">
        <v>27</v>
      </c>
      <c r="F55" s="111">
        <v>3</v>
      </c>
      <c r="G55" s="43">
        <v>0</v>
      </c>
      <c r="H55" s="105">
        <v>3</v>
      </c>
      <c r="I55" s="43">
        <v>0</v>
      </c>
      <c r="J55" s="43">
        <v>0</v>
      </c>
      <c r="K55" s="43">
        <v>0</v>
      </c>
      <c r="L55" s="295">
        <v>37</v>
      </c>
      <c r="M55" s="296">
        <v>7</v>
      </c>
      <c r="N55" s="297">
        <v>30</v>
      </c>
    </row>
    <row r="56" spans="1:14" ht="15" x14ac:dyDescent="0.25">
      <c r="A56" s="107" t="s">
        <v>442</v>
      </c>
      <c r="B56" s="109" t="s">
        <v>420</v>
      </c>
      <c r="C56" s="43" t="s">
        <v>420</v>
      </c>
      <c r="D56" s="43" t="s">
        <v>420</v>
      </c>
      <c r="E56" s="43" t="s">
        <v>420</v>
      </c>
      <c r="F56" s="111" t="s">
        <v>420</v>
      </c>
      <c r="G56" s="43" t="s">
        <v>420</v>
      </c>
      <c r="H56" s="105" t="s">
        <v>420</v>
      </c>
      <c r="I56" s="43" t="s">
        <v>420</v>
      </c>
      <c r="J56" s="43" t="s">
        <v>420</v>
      </c>
      <c r="K56" s="43" t="s">
        <v>420</v>
      </c>
      <c r="L56" s="295" t="s">
        <v>420</v>
      </c>
      <c r="M56" s="296" t="s">
        <v>420</v>
      </c>
      <c r="N56" s="297" t="s">
        <v>420</v>
      </c>
    </row>
    <row r="57" spans="1:14" ht="15" x14ac:dyDescent="0.25">
      <c r="A57" s="107" t="s">
        <v>320</v>
      </c>
      <c r="B57" s="109" t="s">
        <v>420</v>
      </c>
      <c r="C57" s="43" t="s">
        <v>420</v>
      </c>
      <c r="D57" s="43" t="s">
        <v>420</v>
      </c>
      <c r="E57" s="43" t="s">
        <v>420</v>
      </c>
      <c r="F57" s="111" t="s">
        <v>420</v>
      </c>
      <c r="G57" s="43" t="s">
        <v>420</v>
      </c>
      <c r="H57" s="105" t="s">
        <v>420</v>
      </c>
      <c r="I57" s="43" t="s">
        <v>420</v>
      </c>
      <c r="J57" s="43" t="s">
        <v>420</v>
      </c>
      <c r="K57" s="43" t="s">
        <v>420</v>
      </c>
      <c r="L57" s="295" t="s">
        <v>420</v>
      </c>
      <c r="M57" s="296" t="s">
        <v>420</v>
      </c>
      <c r="N57" s="297" t="s">
        <v>420</v>
      </c>
    </row>
    <row r="58" spans="1:14" ht="15" x14ac:dyDescent="0.25">
      <c r="A58" s="107" t="s">
        <v>443</v>
      </c>
      <c r="B58" s="109" t="s">
        <v>420</v>
      </c>
      <c r="C58" s="43" t="s">
        <v>420</v>
      </c>
      <c r="D58" s="43" t="s">
        <v>420</v>
      </c>
      <c r="E58" s="43" t="s">
        <v>420</v>
      </c>
      <c r="F58" s="111" t="s">
        <v>420</v>
      </c>
      <c r="G58" s="43" t="s">
        <v>420</v>
      </c>
      <c r="H58" s="105" t="s">
        <v>420</v>
      </c>
      <c r="I58" s="43" t="s">
        <v>420</v>
      </c>
      <c r="J58" s="43" t="s">
        <v>420</v>
      </c>
      <c r="K58" s="43" t="s">
        <v>420</v>
      </c>
      <c r="L58" s="295" t="s">
        <v>420</v>
      </c>
      <c r="M58" s="296" t="s">
        <v>420</v>
      </c>
      <c r="N58" s="297" t="s">
        <v>420</v>
      </c>
    </row>
    <row r="59" spans="1:14" ht="15" x14ac:dyDescent="0.25">
      <c r="A59" s="107" t="s">
        <v>322</v>
      </c>
      <c r="B59" s="109" t="s">
        <v>420</v>
      </c>
      <c r="C59" s="43" t="s">
        <v>420</v>
      </c>
      <c r="D59" s="43" t="s">
        <v>420</v>
      </c>
      <c r="E59" s="43" t="s">
        <v>420</v>
      </c>
      <c r="F59" s="111" t="s">
        <v>420</v>
      </c>
      <c r="G59" s="43" t="s">
        <v>420</v>
      </c>
      <c r="H59" s="105" t="s">
        <v>420</v>
      </c>
      <c r="I59" s="43" t="s">
        <v>420</v>
      </c>
      <c r="J59" s="43" t="s">
        <v>420</v>
      </c>
      <c r="K59" s="43" t="s">
        <v>420</v>
      </c>
      <c r="L59" s="295" t="s">
        <v>420</v>
      </c>
      <c r="M59" s="296" t="s">
        <v>420</v>
      </c>
      <c r="N59" s="297" t="s">
        <v>420</v>
      </c>
    </row>
    <row r="60" spans="1:14" ht="15" x14ac:dyDescent="0.25">
      <c r="A60" s="107" t="s">
        <v>324</v>
      </c>
      <c r="B60" s="109" t="s">
        <v>420</v>
      </c>
      <c r="C60" s="43" t="s">
        <v>420</v>
      </c>
      <c r="D60" s="43" t="s">
        <v>420</v>
      </c>
      <c r="E60" s="43" t="s">
        <v>420</v>
      </c>
      <c r="F60" s="111" t="s">
        <v>420</v>
      </c>
      <c r="G60" s="43" t="s">
        <v>420</v>
      </c>
      <c r="H60" s="105" t="s">
        <v>420</v>
      </c>
      <c r="I60" s="43" t="s">
        <v>420</v>
      </c>
      <c r="J60" s="43" t="s">
        <v>420</v>
      </c>
      <c r="K60" s="43" t="s">
        <v>420</v>
      </c>
      <c r="L60" s="295" t="s">
        <v>420</v>
      </c>
      <c r="M60" s="296" t="s">
        <v>420</v>
      </c>
      <c r="N60" s="297" t="s">
        <v>420</v>
      </c>
    </row>
    <row r="61" spans="1:14" ht="15" x14ac:dyDescent="0.25">
      <c r="A61" s="107" t="s">
        <v>366</v>
      </c>
      <c r="B61" s="109" t="s">
        <v>420</v>
      </c>
      <c r="C61" s="43" t="s">
        <v>420</v>
      </c>
      <c r="D61" s="43" t="s">
        <v>420</v>
      </c>
      <c r="E61" s="43" t="s">
        <v>420</v>
      </c>
      <c r="F61" s="111" t="s">
        <v>420</v>
      </c>
      <c r="G61" s="43" t="s">
        <v>420</v>
      </c>
      <c r="H61" s="105" t="s">
        <v>420</v>
      </c>
      <c r="I61" s="43" t="s">
        <v>420</v>
      </c>
      <c r="J61" s="43" t="s">
        <v>420</v>
      </c>
      <c r="K61" s="43" t="s">
        <v>420</v>
      </c>
      <c r="L61" s="295" t="s">
        <v>420</v>
      </c>
      <c r="M61" s="296" t="s">
        <v>420</v>
      </c>
      <c r="N61" s="297" t="s">
        <v>420</v>
      </c>
    </row>
    <row r="62" spans="1:14" ht="15" x14ac:dyDescent="0.25">
      <c r="A62" s="107" t="s">
        <v>325</v>
      </c>
      <c r="B62" s="109" t="s">
        <v>420</v>
      </c>
      <c r="C62" s="43" t="s">
        <v>420</v>
      </c>
      <c r="D62" s="43" t="s">
        <v>420</v>
      </c>
      <c r="E62" s="43" t="s">
        <v>420</v>
      </c>
      <c r="F62" s="111" t="s">
        <v>420</v>
      </c>
      <c r="G62" s="43" t="s">
        <v>420</v>
      </c>
      <c r="H62" s="105" t="s">
        <v>420</v>
      </c>
      <c r="I62" s="43" t="s">
        <v>420</v>
      </c>
      <c r="J62" s="43" t="s">
        <v>420</v>
      </c>
      <c r="K62" s="43" t="s">
        <v>420</v>
      </c>
      <c r="L62" s="295" t="s">
        <v>420</v>
      </c>
      <c r="M62" s="296" t="s">
        <v>420</v>
      </c>
      <c r="N62" s="297" t="s">
        <v>420</v>
      </c>
    </row>
    <row r="63" spans="1:14" ht="15" x14ac:dyDescent="0.25">
      <c r="A63" s="107" t="s">
        <v>379</v>
      </c>
      <c r="B63" s="109" t="s">
        <v>420</v>
      </c>
      <c r="C63" s="43" t="s">
        <v>420</v>
      </c>
      <c r="D63" s="43" t="s">
        <v>420</v>
      </c>
      <c r="E63" s="43" t="s">
        <v>420</v>
      </c>
      <c r="F63" s="111" t="s">
        <v>420</v>
      </c>
      <c r="G63" s="43" t="s">
        <v>420</v>
      </c>
      <c r="H63" s="105" t="s">
        <v>420</v>
      </c>
      <c r="I63" s="43" t="s">
        <v>420</v>
      </c>
      <c r="J63" s="43" t="s">
        <v>420</v>
      </c>
      <c r="K63" s="43" t="s">
        <v>420</v>
      </c>
      <c r="L63" s="295" t="s">
        <v>420</v>
      </c>
      <c r="M63" s="296" t="s">
        <v>420</v>
      </c>
      <c r="N63" s="297" t="s">
        <v>420</v>
      </c>
    </row>
    <row r="64" spans="1:14" ht="15" x14ac:dyDescent="0.25">
      <c r="A64" s="107" t="s">
        <v>444</v>
      </c>
      <c r="B64" s="109" t="s">
        <v>420</v>
      </c>
      <c r="C64" s="43" t="s">
        <v>420</v>
      </c>
      <c r="D64" s="43" t="s">
        <v>420</v>
      </c>
      <c r="E64" s="43" t="s">
        <v>420</v>
      </c>
      <c r="F64" s="111" t="s">
        <v>420</v>
      </c>
      <c r="G64" s="43" t="s">
        <v>420</v>
      </c>
      <c r="H64" s="105" t="s">
        <v>420</v>
      </c>
      <c r="I64" s="43" t="s">
        <v>420</v>
      </c>
      <c r="J64" s="43" t="s">
        <v>420</v>
      </c>
      <c r="K64" s="43" t="s">
        <v>420</v>
      </c>
      <c r="L64" s="295" t="s">
        <v>420</v>
      </c>
      <c r="M64" s="296" t="s">
        <v>420</v>
      </c>
      <c r="N64" s="297" t="s">
        <v>420</v>
      </c>
    </row>
    <row r="65" spans="1:14" ht="15" x14ac:dyDescent="0.25">
      <c r="A65" s="107" t="s">
        <v>445</v>
      </c>
      <c r="B65" s="109" t="s">
        <v>420</v>
      </c>
      <c r="C65" s="43" t="s">
        <v>420</v>
      </c>
      <c r="D65" s="43" t="s">
        <v>420</v>
      </c>
      <c r="E65" s="43" t="s">
        <v>420</v>
      </c>
      <c r="F65" s="111" t="s">
        <v>420</v>
      </c>
      <c r="G65" s="43" t="s">
        <v>420</v>
      </c>
      <c r="H65" s="105" t="s">
        <v>420</v>
      </c>
      <c r="I65" s="43" t="s">
        <v>420</v>
      </c>
      <c r="J65" s="43" t="s">
        <v>420</v>
      </c>
      <c r="K65" s="43" t="s">
        <v>420</v>
      </c>
      <c r="L65" s="295" t="s">
        <v>420</v>
      </c>
      <c r="M65" s="296" t="s">
        <v>420</v>
      </c>
      <c r="N65" s="297" t="s">
        <v>420</v>
      </c>
    </row>
    <row r="66" spans="1:14" ht="15" x14ac:dyDescent="0.25">
      <c r="A66" s="107" t="s">
        <v>376</v>
      </c>
      <c r="B66" s="109" t="s">
        <v>420</v>
      </c>
      <c r="C66" s="43" t="s">
        <v>420</v>
      </c>
      <c r="D66" s="43" t="s">
        <v>420</v>
      </c>
      <c r="E66" s="43" t="s">
        <v>420</v>
      </c>
      <c r="F66" s="111" t="s">
        <v>420</v>
      </c>
      <c r="G66" s="43" t="s">
        <v>420</v>
      </c>
      <c r="H66" s="105" t="s">
        <v>420</v>
      </c>
      <c r="I66" s="43" t="s">
        <v>420</v>
      </c>
      <c r="J66" s="43" t="s">
        <v>420</v>
      </c>
      <c r="K66" s="43" t="s">
        <v>420</v>
      </c>
      <c r="L66" s="295" t="s">
        <v>420</v>
      </c>
      <c r="M66" s="296" t="s">
        <v>420</v>
      </c>
      <c r="N66" s="297" t="s">
        <v>420</v>
      </c>
    </row>
    <row r="67" spans="1:14" ht="15" x14ac:dyDescent="0.25">
      <c r="A67" s="107" t="s">
        <v>326</v>
      </c>
      <c r="B67" s="109" t="s">
        <v>420</v>
      </c>
      <c r="C67" s="43" t="s">
        <v>420</v>
      </c>
      <c r="D67" s="43" t="s">
        <v>420</v>
      </c>
      <c r="E67" s="43" t="s">
        <v>420</v>
      </c>
      <c r="F67" s="111" t="s">
        <v>420</v>
      </c>
      <c r="G67" s="43" t="s">
        <v>420</v>
      </c>
      <c r="H67" s="105" t="s">
        <v>420</v>
      </c>
      <c r="I67" s="43" t="s">
        <v>420</v>
      </c>
      <c r="J67" s="43" t="s">
        <v>420</v>
      </c>
      <c r="K67" s="43" t="s">
        <v>420</v>
      </c>
      <c r="L67" s="295" t="s">
        <v>420</v>
      </c>
      <c r="M67" s="296" t="s">
        <v>420</v>
      </c>
      <c r="N67" s="297" t="s">
        <v>420</v>
      </c>
    </row>
    <row r="68" spans="1:14" ht="15" x14ac:dyDescent="0.25">
      <c r="A68" s="107" t="s">
        <v>327</v>
      </c>
      <c r="B68" s="109" t="s">
        <v>420</v>
      </c>
      <c r="C68" s="43" t="s">
        <v>420</v>
      </c>
      <c r="D68" s="43" t="s">
        <v>420</v>
      </c>
      <c r="E68" s="43" t="s">
        <v>420</v>
      </c>
      <c r="F68" s="111" t="s">
        <v>420</v>
      </c>
      <c r="G68" s="43" t="s">
        <v>420</v>
      </c>
      <c r="H68" s="105" t="s">
        <v>420</v>
      </c>
      <c r="I68" s="43" t="s">
        <v>420</v>
      </c>
      <c r="J68" s="43" t="s">
        <v>420</v>
      </c>
      <c r="K68" s="43" t="s">
        <v>420</v>
      </c>
      <c r="L68" s="295" t="s">
        <v>420</v>
      </c>
      <c r="M68" s="296" t="s">
        <v>420</v>
      </c>
      <c r="N68" s="297" t="s">
        <v>420</v>
      </c>
    </row>
    <row r="69" spans="1:14" ht="15" x14ac:dyDescent="0.25">
      <c r="A69" s="107" t="s">
        <v>328</v>
      </c>
      <c r="B69" s="109" t="s">
        <v>420</v>
      </c>
      <c r="C69" s="43" t="s">
        <v>420</v>
      </c>
      <c r="D69" s="43" t="s">
        <v>420</v>
      </c>
      <c r="E69" s="43" t="s">
        <v>420</v>
      </c>
      <c r="F69" s="111" t="s">
        <v>420</v>
      </c>
      <c r="G69" s="43" t="s">
        <v>420</v>
      </c>
      <c r="H69" s="105" t="s">
        <v>420</v>
      </c>
      <c r="I69" s="43" t="s">
        <v>420</v>
      </c>
      <c r="J69" s="43" t="s">
        <v>420</v>
      </c>
      <c r="K69" s="43" t="s">
        <v>420</v>
      </c>
      <c r="L69" s="295" t="s">
        <v>420</v>
      </c>
      <c r="M69" s="296" t="s">
        <v>420</v>
      </c>
      <c r="N69" s="297" t="s">
        <v>420</v>
      </c>
    </row>
    <row r="70" spans="1:14" ht="15" x14ac:dyDescent="0.25">
      <c r="A70" s="107" t="s">
        <v>329</v>
      </c>
      <c r="B70" s="109">
        <v>1</v>
      </c>
      <c r="C70" s="43">
        <v>12</v>
      </c>
      <c r="D70" s="43">
        <v>6</v>
      </c>
      <c r="E70" s="43">
        <v>6</v>
      </c>
      <c r="F70" s="111">
        <v>0</v>
      </c>
      <c r="G70" s="43">
        <v>0</v>
      </c>
      <c r="H70" s="105">
        <v>0</v>
      </c>
      <c r="I70" s="43">
        <v>0</v>
      </c>
      <c r="J70" s="43">
        <v>0</v>
      </c>
      <c r="K70" s="43">
        <v>0</v>
      </c>
      <c r="L70" s="295">
        <v>12</v>
      </c>
      <c r="M70" s="296">
        <v>6</v>
      </c>
      <c r="N70" s="297">
        <v>6</v>
      </c>
    </row>
    <row r="71" spans="1:14" ht="15" x14ac:dyDescent="0.25">
      <c r="A71" s="107" t="s">
        <v>332</v>
      </c>
      <c r="B71" s="109" t="s">
        <v>420</v>
      </c>
      <c r="C71" s="43" t="s">
        <v>420</v>
      </c>
      <c r="D71" s="43" t="s">
        <v>420</v>
      </c>
      <c r="E71" s="43" t="s">
        <v>420</v>
      </c>
      <c r="F71" s="111" t="s">
        <v>420</v>
      </c>
      <c r="G71" s="43" t="s">
        <v>420</v>
      </c>
      <c r="H71" s="105" t="s">
        <v>420</v>
      </c>
      <c r="I71" s="43" t="s">
        <v>420</v>
      </c>
      <c r="J71" s="43" t="s">
        <v>420</v>
      </c>
      <c r="K71" s="43" t="s">
        <v>420</v>
      </c>
      <c r="L71" s="295" t="s">
        <v>420</v>
      </c>
      <c r="M71" s="296" t="s">
        <v>420</v>
      </c>
      <c r="N71" s="297" t="s">
        <v>420</v>
      </c>
    </row>
    <row r="72" spans="1:14" ht="15" x14ac:dyDescent="0.25">
      <c r="A72" s="107" t="s">
        <v>330</v>
      </c>
      <c r="B72" s="109">
        <v>1</v>
      </c>
      <c r="C72" s="43">
        <v>5</v>
      </c>
      <c r="D72" s="43">
        <v>5</v>
      </c>
      <c r="E72" s="43">
        <v>0</v>
      </c>
      <c r="F72" s="111">
        <v>0</v>
      </c>
      <c r="G72" s="43">
        <v>0</v>
      </c>
      <c r="H72" s="105">
        <v>0</v>
      </c>
      <c r="I72" s="43">
        <v>0</v>
      </c>
      <c r="J72" s="43">
        <v>0</v>
      </c>
      <c r="K72" s="43">
        <v>0</v>
      </c>
      <c r="L72" s="295">
        <v>5</v>
      </c>
      <c r="M72" s="296">
        <v>5</v>
      </c>
      <c r="N72" s="297">
        <v>0</v>
      </c>
    </row>
    <row r="73" spans="1:14" ht="15" x14ac:dyDescent="0.25">
      <c r="A73" s="107" t="s">
        <v>331</v>
      </c>
      <c r="B73" s="109" t="s">
        <v>420</v>
      </c>
      <c r="C73" s="43" t="s">
        <v>420</v>
      </c>
      <c r="D73" s="43" t="s">
        <v>420</v>
      </c>
      <c r="E73" s="43" t="s">
        <v>420</v>
      </c>
      <c r="F73" s="111" t="s">
        <v>420</v>
      </c>
      <c r="G73" s="43" t="s">
        <v>420</v>
      </c>
      <c r="H73" s="105" t="s">
        <v>420</v>
      </c>
      <c r="I73" s="43" t="s">
        <v>420</v>
      </c>
      <c r="J73" s="43" t="s">
        <v>420</v>
      </c>
      <c r="K73" s="43" t="s">
        <v>420</v>
      </c>
      <c r="L73" s="295" t="s">
        <v>420</v>
      </c>
      <c r="M73" s="296" t="s">
        <v>420</v>
      </c>
      <c r="N73" s="297" t="s">
        <v>420</v>
      </c>
    </row>
    <row r="74" spans="1:14" ht="15" x14ac:dyDescent="0.25">
      <c r="A74" s="107" t="s">
        <v>355</v>
      </c>
      <c r="B74" s="109" t="s">
        <v>420</v>
      </c>
      <c r="C74" s="43" t="s">
        <v>420</v>
      </c>
      <c r="D74" s="43" t="s">
        <v>420</v>
      </c>
      <c r="E74" s="43" t="s">
        <v>420</v>
      </c>
      <c r="F74" s="111" t="s">
        <v>420</v>
      </c>
      <c r="G74" s="43" t="s">
        <v>420</v>
      </c>
      <c r="H74" s="105" t="s">
        <v>420</v>
      </c>
      <c r="I74" s="43" t="s">
        <v>420</v>
      </c>
      <c r="J74" s="43" t="s">
        <v>420</v>
      </c>
      <c r="K74" s="43" t="s">
        <v>420</v>
      </c>
      <c r="L74" s="295" t="s">
        <v>420</v>
      </c>
      <c r="M74" s="296" t="s">
        <v>420</v>
      </c>
      <c r="N74" s="297" t="s">
        <v>420</v>
      </c>
    </row>
    <row r="75" spans="1:14" ht="15" x14ac:dyDescent="0.25">
      <c r="A75" s="107" t="s">
        <v>372</v>
      </c>
      <c r="B75" s="109" t="s">
        <v>420</v>
      </c>
      <c r="C75" s="43" t="s">
        <v>420</v>
      </c>
      <c r="D75" s="43" t="s">
        <v>420</v>
      </c>
      <c r="E75" s="43" t="s">
        <v>420</v>
      </c>
      <c r="F75" s="111" t="s">
        <v>420</v>
      </c>
      <c r="G75" s="43" t="s">
        <v>420</v>
      </c>
      <c r="H75" s="105" t="s">
        <v>420</v>
      </c>
      <c r="I75" s="43" t="s">
        <v>420</v>
      </c>
      <c r="J75" s="43" t="s">
        <v>420</v>
      </c>
      <c r="K75" s="43" t="s">
        <v>420</v>
      </c>
      <c r="L75" s="295" t="s">
        <v>420</v>
      </c>
      <c r="M75" s="296" t="s">
        <v>420</v>
      </c>
      <c r="N75" s="297" t="s">
        <v>420</v>
      </c>
    </row>
    <row r="76" spans="1:14" ht="15" x14ac:dyDescent="0.25">
      <c r="A76" s="107" t="s">
        <v>333</v>
      </c>
      <c r="B76" s="109">
        <v>1</v>
      </c>
      <c r="C76" s="43">
        <v>3</v>
      </c>
      <c r="D76" s="43">
        <v>3</v>
      </c>
      <c r="E76" s="43">
        <v>0</v>
      </c>
      <c r="F76" s="111">
        <v>0</v>
      </c>
      <c r="G76" s="43">
        <v>0</v>
      </c>
      <c r="H76" s="105">
        <v>0</v>
      </c>
      <c r="I76" s="43">
        <v>0</v>
      </c>
      <c r="J76" s="43">
        <v>0</v>
      </c>
      <c r="K76" s="43">
        <v>0</v>
      </c>
      <c r="L76" s="295">
        <v>3</v>
      </c>
      <c r="M76" s="296">
        <v>3</v>
      </c>
      <c r="N76" s="297">
        <v>0</v>
      </c>
    </row>
    <row r="77" spans="1:14" ht="15" x14ac:dyDescent="0.25">
      <c r="A77" s="107" t="s">
        <v>334</v>
      </c>
      <c r="B77" s="109" t="s">
        <v>420</v>
      </c>
      <c r="C77" s="43" t="s">
        <v>420</v>
      </c>
      <c r="D77" s="43" t="s">
        <v>420</v>
      </c>
      <c r="E77" s="43" t="s">
        <v>420</v>
      </c>
      <c r="F77" s="111" t="s">
        <v>420</v>
      </c>
      <c r="G77" s="43" t="s">
        <v>420</v>
      </c>
      <c r="H77" s="105" t="s">
        <v>420</v>
      </c>
      <c r="I77" s="43" t="s">
        <v>420</v>
      </c>
      <c r="J77" s="43" t="s">
        <v>420</v>
      </c>
      <c r="K77" s="43" t="s">
        <v>420</v>
      </c>
      <c r="L77" s="295" t="s">
        <v>420</v>
      </c>
      <c r="M77" s="296" t="s">
        <v>420</v>
      </c>
      <c r="N77" s="297" t="s">
        <v>420</v>
      </c>
    </row>
    <row r="78" spans="1:14" ht="15" x14ac:dyDescent="0.25">
      <c r="A78" s="107" t="s">
        <v>335</v>
      </c>
      <c r="B78" s="109" t="s">
        <v>420</v>
      </c>
      <c r="C78" s="43" t="s">
        <v>420</v>
      </c>
      <c r="D78" s="43" t="s">
        <v>420</v>
      </c>
      <c r="E78" s="43" t="s">
        <v>420</v>
      </c>
      <c r="F78" s="111" t="s">
        <v>420</v>
      </c>
      <c r="G78" s="43" t="s">
        <v>420</v>
      </c>
      <c r="H78" s="105" t="s">
        <v>420</v>
      </c>
      <c r="I78" s="43" t="s">
        <v>420</v>
      </c>
      <c r="J78" s="43" t="s">
        <v>420</v>
      </c>
      <c r="K78" s="43" t="s">
        <v>420</v>
      </c>
      <c r="L78" s="295" t="s">
        <v>420</v>
      </c>
      <c r="M78" s="296" t="s">
        <v>420</v>
      </c>
      <c r="N78" s="297" t="s">
        <v>420</v>
      </c>
    </row>
    <row r="79" spans="1:14" ht="15" x14ac:dyDescent="0.25">
      <c r="A79" s="107" t="s">
        <v>336</v>
      </c>
      <c r="B79" s="109" t="s">
        <v>420</v>
      </c>
      <c r="C79" s="43" t="s">
        <v>420</v>
      </c>
      <c r="D79" s="43" t="s">
        <v>420</v>
      </c>
      <c r="E79" s="43" t="s">
        <v>420</v>
      </c>
      <c r="F79" s="111" t="s">
        <v>420</v>
      </c>
      <c r="G79" s="43" t="s">
        <v>420</v>
      </c>
      <c r="H79" s="105" t="s">
        <v>420</v>
      </c>
      <c r="I79" s="43" t="s">
        <v>420</v>
      </c>
      <c r="J79" s="43" t="s">
        <v>420</v>
      </c>
      <c r="K79" s="43" t="s">
        <v>420</v>
      </c>
      <c r="L79" s="295" t="s">
        <v>420</v>
      </c>
      <c r="M79" s="296" t="s">
        <v>420</v>
      </c>
      <c r="N79" s="297" t="s">
        <v>420</v>
      </c>
    </row>
    <row r="80" spans="1:14" ht="15" x14ac:dyDescent="0.25">
      <c r="A80" s="107" t="s">
        <v>337</v>
      </c>
      <c r="B80" s="109" t="s">
        <v>420</v>
      </c>
      <c r="C80" s="43" t="s">
        <v>420</v>
      </c>
      <c r="D80" s="43" t="s">
        <v>420</v>
      </c>
      <c r="E80" s="43" t="s">
        <v>420</v>
      </c>
      <c r="F80" s="111" t="s">
        <v>420</v>
      </c>
      <c r="G80" s="43" t="s">
        <v>420</v>
      </c>
      <c r="H80" s="105" t="s">
        <v>420</v>
      </c>
      <c r="I80" s="43" t="s">
        <v>420</v>
      </c>
      <c r="J80" s="43" t="s">
        <v>420</v>
      </c>
      <c r="K80" s="43" t="s">
        <v>420</v>
      </c>
      <c r="L80" s="295" t="s">
        <v>420</v>
      </c>
      <c r="M80" s="296" t="s">
        <v>420</v>
      </c>
      <c r="N80" s="297" t="s">
        <v>420</v>
      </c>
    </row>
    <row r="81" spans="1:14" ht="15" x14ac:dyDescent="0.25">
      <c r="A81" s="107" t="s">
        <v>338</v>
      </c>
      <c r="B81" s="109" t="s">
        <v>420</v>
      </c>
      <c r="C81" s="43" t="s">
        <v>420</v>
      </c>
      <c r="D81" s="43" t="s">
        <v>420</v>
      </c>
      <c r="E81" s="43" t="s">
        <v>420</v>
      </c>
      <c r="F81" s="111" t="s">
        <v>420</v>
      </c>
      <c r="G81" s="43" t="s">
        <v>420</v>
      </c>
      <c r="H81" s="105" t="s">
        <v>420</v>
      </c>
      <c r="I81" s="43" t="s">
        <v>420</v>
      </c>
      <c r="J81" s="43" t="s">
        <v>420</v>
      </c>
      <c r="K81" s="43" t="s">
        <v>420</v>
      </c>
      <c r="L81" s="295" t="s">
        <v>420</v>
      </c>
      <c r="M81" s="296" t="s">
        <v>420</v>
      </c>
      <c r="N81" s="297" t="s">
        <v>420</v>
      </c>
    </row>
    <row r="82" spans="1:14" ht="15" x14ac:dyDescent="0.25">
      <c r="A82" s="107" t="s">
        <v>339</v>
      </c>
      <c r="B82" s="109" t="s">
        <v>420</v>
      </c>
      <c r="C82" s="43" t="s">
        <v>420</v>
      </c>
      <c r="D82" s="43" t="s">
        <v>420</v>
      </c>
      <c r="E82" s="43" t="s">
        <v>420</v>
      </c>
      <c r="F82" s="111" t="s">
        <v>420</v>
      </c>
      <c r="G82" s="43" t="s">
        <v>420</v>
      </c>
      <c r="H82" s="105" t="s">
        <v>420</v>
      </c>
      <c r="I82" s="43" t="s">
        <v>420</v>
      </c>
      <c r="J82" s="43" t="s">
        <v>420</v>
      </c>
      <c r="K82" s="43" t="s">
        <v>420</v>
      </c>
      <c r="L82" s="295" t="s">
        <v>420</v>
      </c>
      <c r="M82" s="296" t="s">
        <v>420</v>
      </c>
      <c r="N82" s="297" t="s">
        <v>420</v>
      </c>
    </row>
    <row r="83" spans="1:14" ht="15" x14ac:dyDescent="0.25">
      <c r="A83" s="107" t="s">
        <v>341</v>
      </c>
      <c r="B83" s="109" t="s">
        <v>420</v>
      </c>
      <c r="C83" s="43" t="s">
        <v>420</v>
      </c>
      <c r="D83" s="43" t="s">
        <v>420</v>
      </c>
      <c r="E83" s="43" t="s">
        <v>420</v>
      </c>
      <c r="F83" s="111" t="s">
        <v>420</v>
      </c>
      <c r="G83" s="43" t="s">
        <v>420</v>
      </c>
      <c r="H83" s="105" t="s">
        <v>420</v>
      </c>
      <c r="I83" s="43" t="s">
        <v>420</v>
      </c>
      <c r="J83" s="43" t="s">
        <v>420</v>
      </c>
      <c r="K83" s="43" t="s">
        <v>420</v>
      </c>
      <c r="L83" s="295" t="s">
        <v>420</v>
      </c>
      <c r="M83" s="296" t="s">
        <v>420</v>
      </c>
      <c r="N83" s="297" t="s">
        <v>420</v>
      </c>
    </row>
    <row r="84" spans="1:14" ht="15" x14ac:dyDescent="0.25">
      <c r="A84" s="107" t="s">
        <v>343</v>
      </c>
      <c r="B84" s="109" t="s">
        <v>420</v>
      </c>
      <c r="C84" s="43" t="s">
        <v>420</v>
      </c>
      <c r="D84" s="43" t="s">
        <v>420</v>
      </c>
      <c r="E84" s="43" t="s">
        <v>420</v>
      </c>
      <c r="F84" s="111" t="s">
        <v>420</v>
      </c>
      <c r="G84" s="43" t="s">
        <v>420</v>
      </c>
      <c r="H84" s="105" t="s">
        <v>420</v>
      </c>
      <c r="I84" s="43" t="s">
        <v>420</v>
      </c>
      <c r="J84" s="43" t="s">
        <v>420</v>
      </c>
      <c r="K84" s="43" t="s">
        <v>420</v>
      </c>
      <c r="L84" s="295" t="s">
        <v>420</v>
      </c>
      <c r="M84" s="296" t="s">
        <v>420</v>
      </c>
      <c r="N84" s="297" t="s">
        <v>420</v>
      </c>
    </row>
    <row r="85" spans="1:14" ht="15" x14ac:dyDescent="0.25">
      <c r="A85" s="107" t="s">
        <v>344</v>
      </c>
      <c r="B85" s="109" t="s">
        <v>420</v>
      </c>
      <c r="C85" s="43" t="s">
        <v>420</v>
      </c>
      <c r="D85" s="43" t="s">
        <v>420</v>
      </c>
      <c r="E85" s="43" t="s">
        <v>420</v>
      </c>
      <c r="F85" s="111" t="s">
        <v>420</v>
      </c>
      <c r="G85" s="43" t="s">
        <v>420</v>
      </c>
      <c r="H85" s="105" t="s">
        <v>420</v>
      </c>
      <c r="I85" s="43" t="s">
        <v>420</v>
      </c>
      <c r="J85" s="43" t="s">
        <v>420</v>
      </c>
      <c r="K85" s="43" t="s">
        <v>420</v>
      </c>
      <c r="L85" s="295" t="s">
        <v>420</v>
      </c>
      <c r="M85" s="296" t="s">
        <v>420</v>
      </c>
      <c r="N85" s="297" t="s">
        <v>420</v>
      </c>
    </row>
    <row r="86" spans="1:14" ht="15" x14ac:dyDescent="0.25">
      <c r="A86" s="107" t="s">
        <v>446</v>
      </c>
      <c r="B86" s="109" t="s">
        <v>420</v>
      </c>
      <c r="C86" s="43" t="s">
        <v>420</v>
      </c>
      <c r="D86" s="43" t="s">
        <v>420</v>
      </c>
      <c r="E86" s="43" t="s">
        <v>420</v>
      </c>
      <c r="F86" s="111" t="s">
        <v>420</v>
      </c>
      <c r="G86" s="43" t="s">
        <v>420</v>
      </c>
      <c r="H86" s="105" t="s">
        <v>420</v>
      </c>
      <c r="I86" s="43" t="s">
        <v>420</v>
      </c>
      <c r="J86" s="43" t="s">
        <v>420</v>
      </c>
      <c r="K86" s="43" t="s">
        <v>420</v>
      </c>
      <c r="L86" s="295" t="s">
        <v>420</v>
      </c>
      <c r="M86" s="296" t="s">
        <v>420</v>
      </c>
      <c r="N86" s="297" t="s">
        <v>420</v>
      </c>
    </row>
    <row r="87" spans="1:14" ht="15" x14ac:dyDescent="0.25">
      <c r="A87" s="107" t="s">
        <v>377</v>
      </c>
      <c r="B87" s="109" t="s">
        <v>420</v>
      </c>
      <c r="C87" s="43" t="s">
        <v>420</v>
      </c>
      <c r="D87" s="43" t="s">
        <v>420</v>
      </c>
      <c r="E87" s="43" t="s">
        <v>420</v>
      </c>
      <c r="F87" s="111" t="s">
        <v>420</v>
      </c>
      <c r="G87" s="43" t="s">
        <v>420</v>
      </c>
      <c r="H87" s="105" t="s">
        <v>420</v>
      </c>
      <c r="I87" s="43" t="s">
        <v>420</v>
      </c>
      <c r="J87" s="43" t="s">
        <v>420</v>
      </c>
      <c r="K87" s="43" t="s">
        <v>420</v>
      </c>
      <c r="L87" s="295" t="s">
        <v>420</v>
      </c>
      <c r="M87" s="296" t="s">
        <v>420</v>
      </c>
      <c r="N87" s="297" t="s">
        <v>420</v>
      </c>
    </row>
    <row r="88" spans="1:14" ht="15" x14ac:dyDescent="0.25">
      <c r="A88" s="107" t="s">
        <v>346</v>
      </c>
      <c r="B88" s="109" t="s">
        <v>420</v>
      </c>
      <c r="C88" s="43" t="s">
        <v>420</v>
      </c>
      <c r="D88" s="43" t="s">
        <v>420</v>
      </c>
      <c r="E88" s="43" t="s">
        <v>420</v>
      </c>
      <c r="F88" s="111" t="s">
        <v>420</v>
      </c>
      <c r="G88" s="43" t="s">
        <v>420</v>
      </c>
      <c r="H88" s="105" t="s">
        <v>420</v>
      </c>
      <c r="I88" s="43" t="s">
        <v>420</v>
      </c>
      <c r="J88" s="43" t="s">
        <v>420</v>
      </c>
      <c r="K88" s="43" t="s">
        <v>420</v>
      </c>
      <c r="L88" s="295" t="s">
        <v>420</v>
      </c>
      <c r="M88" s="296" t="s">
        <v>420</v>
      </c>
      <c r="N88" s="297" t="s">
        <v>420</v>
      </c>
    </row>
    <row r="89" spans="1:14" ht="15" x14ac:dyDescent="0.25">
      <c r="A89" s="107" t="s">
        <v>342</v>
      </c>
      <c r="B89" s="109" t="s">
        <v>420</v>
      </c>
      <c r="C89" s="43" t="s">
        <v>420</v>
      </c>
      <c r="D89" s="43" t="s">
        <v>420</v>
      </c>
      <c r="E89" s="43" t="s">
        <v>420</v>
      </c>
      <c r="F89" s="111" t="s">
        <v>420</v>
      </c>
      <c r="G89" s="43" t="s">
        <v>420</v>
      </c>
      <c r="H89" s="105" t="s">
        <v>420</v>
      </c>
      <c r="I89" s="43" t="s">
        <v>420</v>
      </c>
      <c r="J89" s="43" t="s">
        <v>420</v>
      </c>
      <c r="K89" s="43" t="s">
        <v>420</v>
      </c>
      <c r="L89" s="295" t="s">
        <v>420</v>
      </c>
      <c r="M89" s="296" t="s">
        <v>420</v>
      </c>
      <c r="N89" s="297" t="s">
        <v>420</v>
      </c>
    </row>
    <row r="90" spans="1:14" ht="15" x14ac:dyDescent="0.25">
      <c r="A90" s="107" t="s">
        <v>378</v>
      </c>
      <c r="B90" s="109" t="s">
        <v>420</v>
      </c>
      <c r="C90" s="43" t="s">
        <v>420</v>
      </c>
      <c r="D90" s="43" t="s">
        <v>420</v>
      </c>
      <c r="E90" s="43" t="s">
        <v>420</v>
      </c>
      <c r="F90" s="111" t="s">
        <v>420</v>
      </c>
      <c r="G90" s="43" t="s">
        <v>420</v>
      </c>
      <c r="H90" s="105" t="s">
        <v>420</v>
      </c>
      <c r="I90" s="43" t="s">
        <v>420</v>
      </c>
      <c r="J90" s="43" t="s">
        <v>420</v>
      </c>
      <c r="K90" s="43" t="s">
        <v>420</v>
      </c>
      <c r="L90" s="295" t="s">
        <v>420</v>
      </c>
      <c r="M90" s="296" t="s">
        <v>420</v>
      </c>
      <c r="N90" s="297" t="s">
        <v>420</v>
      </c>
    </row>
    <row r="91" spans="1:14" ht="15" x14ac:dyDescent="0.25">
      <c r="A91" s="107" t="s">
        <v>348</v>
      </c>
      <c r="B91" s="109">
        <v>1</v>
      </c>
      <c r="C91" s="43">
        <v>23</v>
      </c>
      <c r="D91" s="43">
        <v>23</v>
      </c>
      <c r="E91" s="43">
        <v>0</v>
      </c>
      <c r="F91" s="111">
        <v>0</v>
      </c>
      <c r="G91" s="43">
        <v>0</v>
      </c>
      <c r="H91" s="105">
        <v>0</v>
      </c>
      <c r="I91" s="43">
        <v>0</v>
      </c>
      <c r="J91" s="43">
        <v>0</v>
      </c>
      <c r="K91" s="43">
        <v>0</v>
      </c>
      <c r="L91" s="295">
        <v>23</v>
      </c>
      <c r="M91" s="296">
        <v>23</v>
      </c>
      <c r="N91" s="297">
        <v>0</v>
      </c>
    </row>
    <row r="92" spans="1:14" ht="15" x14ac:dyDescent="0.25">
      <c r="A92" s="107" t="s">
        <v>349</v>
      </c>
      <c r="B92" s="109" t="s">
        <v>420</v>
      </c>
      <c r="C92" s="43" t="s">
        <v>420</v>
      </c>
      <c r="D92" s="43" t="s">
        <v>420</v>
      </c>
      <c r="E92" s="43" t="s">
        <v>420</v>
      </c>
      <c r="F92" s="111" t="s">
        <v>420</v>
      </c>
      <c r="G92" s="43" t="s">
        <v>420</v>
      </c>
      <c r="H92" s="105" t="s">
        <v>420</v>
      </c>
      <c r="I92" s="43" t="s">
        <v>420</v>
      </c>
      <c r="J92" s="43" t="s">
        <v>420</v>
      </c>
      <c r="K92" s="43" t="s">
        <v>420</v>
      </c>
      <c r="L92" s="295" t="s">
        <v>420</v>
      </c>
      <c r="M92" s="296" t="s">
        <v>420</v>
      </c>
      <c r="N92" s="297" t="s">
        <v>420</v>
      </c>
    </row>
    <row r="93" spans="1:14" ht="15" x14ac:dyDescent="0.25">
      <c r="A93" s="107" t="s">
        <v>357</v>
      </c>
      <c r="B93" s="109">
        <v>1</v>
      </c>
      <c r="C93" s="43">
        <v>0</v>
      </c>
      <c r="D93" s="43">
        <v>0</v>
      </c>
      <c r="E93" s="43">
        <v>0</v>
      </c>
      <c r="F93" s="111">
        <v>0</v>
      </c>
      <c r="G93" s="43">
        <v>0</v>
      </c>
      <c r="H93" s="105">
        <v>0</v>
      </c>
      <c r="I93" s="43">
        <v>12</v>
      </c>
      <c r="J93" s="43">
        <v>4</v>
      </c>
      <c r="K93" s="43">
        <v>8</v>
      </c>
      <c r="L93" s="295">
        <v>12</v>
      </c>
      <c r="M93" s="296">
        <v>4</v>
      </c>
      <c r="N93" s="297">
        <v>8</v>
      </c>
    </row>
    <row r="94" spans="1:14" ht="15" x14ac:dyDescent="0.25">
      <c r="A94" s="107" t="s">
        <v>347</v>
      </c>
      <c r="B94" s="109" t="s">
        <v>420</v>
      </c>
      <c r="C94" s="43" t="s">
        <v>420</v>
      </c>
      <c r="D94" s="43" t="s">
        <v>420</v>
      </c>
      <c r="E94" s="43" t="s">
        <v>420</v>
      </c>
      <c r="F94" s="111" t="s">
        <v>420</v>
      </c>
      <c r="G94" s="43" t="s">
        <v>420</v>
      </c>
      <c r="H94" s="105" t="s">
        <v>420</v>
      </c>
      <c r="I94" s="43" t="s">
        <v>420</v>
      </c>
      <c r="J94" s="43" t="s">
        <v>420</v>
      </c>
      <c r="K94" s="43" t="s">
        <v>420</v>
      </c>
      <c r="L94" s="295" t="s">
        <v>420</v>
      </c>
      <c r="M94" s="296" t="s">
        <v>420</v>
      </c>
      <c r="N94" s="297" t="s">
        <v>420</v>
      </c>
    </row>
    <row r="95" spans="1:14" ht="15" x14ac:dyDescent="0.25">
      <c r="A95" s="107" t="s">
        <v>351</v>
      </c>
      <c r="B95" s="109" t="s">
        <v>420</v>
      </c>
      <c r="C95" s="43" t="s">
        <v>420</v>
      </c>
      <c r="D95" s="43" t="s">
        <v>420</v>
      </c>
      <c r="E95" s="43" t="s">
        <v>420</v>
      </c>
      <c r="F95" s="111" t="s">
        <v>420</v>
      </c>
      <c r="G95" s="43" t="s">
        <v>420</v>
      </c>
      <c r="H95" s="105" t="s">
        <v>420</v>
      </c>
      <c r="I95" s="43" t="s">
        <v>420</v>
      </c>
      <c r="J95" s="43" t="s">
        <v>420</v>
      </c>
      <c r="K95" s="43" t="s">
        <v>420</v>
      </c>
      <c r="L95" s="295" t="s">
        <v>420</v>
      </c>
      <c r="M95" s="296" t="s">
        <v>420</v>
      </c>
      <c r="N95" s="297" t="s">
        <v>420</v>
      </c>
    </row>
    <row r="96" spans="1:14" ht="15" x14ac:dyDescent="0.25">
      <c r="A96" s="107" t="s">
        <v>352</v>
      </c>
      <c r="B96" s="109" t="s">
        <v>420</v>
      </c>
      <c r="C96" s="43" t="s">
        <v>420</v>
      </c>
      <c r="D96" s="43" t="s">
        <v>420</v>
      </c>
      <c r="E96" s="43" t="s">
        <v>420</v>
      </c>
      <c r="F96" s="111" t="s">
        <v>420</v>
      </c>
      <c r="G96" s="43" t="s">
        <v>420</v>
      </c>
      <c r="H96" s="105" t="s">
        <v>420</v>
      </c>
      <c r="I96" s="43" t="s">
        <v>420</v>
      </c>
      <c r="J96" s="43" t="s">
        <v>420</v>
      </c>
      <c r="K96" s="43" t="s">
        <v>420</v>
      </c>
      <c r="L96" s="295" t="s">
        <v>420</v>
      </c>
      <c r="M96" s="296" t="s">
        <v>420</v>
      </c>
      <c r="N96" s="297" t="s">
        <v>420</v>
      </c>
    </row>
    <row r="97" spans="1:14" ht="15" x14ac:dyDescent="0.25">
      <c r="A97" s="107" t="s">
        <v>356</v>
      </c>
      <c r="B97" s="109">
        <v>2</v>
      </c>
      <c r="C97" s="43">
        <v>25</v>
      </c>
      <c r="D97" s="43">
        <v>21</v>
      </c>
      <c r="E97" s="43">
        <v>4</v>
      </c>
      <c r="F97" s="111">
        <v>10</v>
      </c>
      <c r="G97" s="43">
        <v>7</v>
      </c>
      <c r="H97" s="105">
        <v>3</v>
      </c>
      <c r="I97" s="43">
        <v>16</v>
      </c>
      <c r="J97" s="43">
        <v>13</v>
      </c>
      <c r="K97" s="43">
        <v>3</v>
      </c>
      <c r="L97" s="295">
        <v>51</v>
      </c>
      <c r="M97" s="296">
        <v>41</v>
      </c>
      <c r="N97" s="297">
        <v>10</v>
      </c>
    </row>
    <row r="98" spans="1:14" ht="15" x14ac:dyDescent="0.25">
      <c r="A98" s="107" t="s">
        <v>358</v>
      </c>
      <c r="B98" s="109">
        <v>1</v>
      </c>
      <c r="C98" s="43">
        <v>1</v>
      </c>
      <c r="D98" s="43">
        <v>0</v>
      </c>
      <c r="E98" s="43">
        <v>1</v>
      </c>
      <c r="F98" s="111">
        <v>0</v>
      </c>
      <c r="G98" s="43">
        <v>0</v>
      </c>
      <c r="H98" s="105">
        <v>0</v>
      </c>
      <c r="I98" s="43">
        <v>0</v>
      </c>
      <c r="J98" s="43">
        <v>0</v>
      </c>
      <c r="K98" s="43">
        <v>0</v>
      </c>
      <c r="L98" s="295">
        <v>1</v>
      </c>
      <c r="M98" s="296">
        <v>0</v>
      </c>
      <c r="N98" s="297">
        <v>1</v>
      </c>
    </row>
    <row r="99" spans="1:14" ht="15" x14ac:dyDescent="0.25">
      <c r="A99" s="107" t="s">
        <v>373</v>
      </c>
      <c r="B99" s="109" t="s">
        <v>420</v>
      </c>
      <c r="C99" s="43" t="s">
        <v>420</v>
      </c>
      <c r="D99" s="43" t="s">
        <v>420</v>
      </c>
      <c r="E99" s="43" t="s">
        <v>420</v>
      </c>
      <c r="F99" s="111" t="s">
        <v>420</v>
      </c>
      <c r="G99" s="43" t="s">
        <v>420</v>
      </c>
      <c r="H99" s="105" t="s">
        <v>420</v>
      </c>
      <c r="I99" s="43" t="s">
        <v>420</v>
      </c>
      <c r="J99" s="43" t="s">
        <v>420</v>
      </c>
      <c r="K99" s="43" t="s">
        <v>420</v>
      </c>
      <c r="L99" s="295" t="s">
        <v>420</v>
      </c>
      <c r="M99" s="296" t="s">
        <v>420</v>
      </c>
      <c r="N99" s="297" t="s">
        <v>420</v>
      </c>
    </row>
    <row r="100" spans="1:14" ht="15" x14ac:dyDescent="0.25">
      <c r="A100" s="107" t="s">
        <v>447</v>
      </c>
      <c r="B100" s="109" t="s">
        <v>420</v>
      </c>
      <c r="C100" s="43" t="s">
        <v>420</v>
      </c>
      <c r="D100" s="43" t="s">
        <v>420</v>
      </c>
      <c r="E100" s="43" t="s">
        <v>420</v>
      </c>
      <c r="F100" s="111" t="s">
        <v>420</v>
      </c>
      <c r="G100" s="43" t="s">
        <v>420</v>
      </c>
      <c r="H100" s="105" t="s">
        <v>420</v>
      </c>
      <c r="I100" s="43" t="s">
        <v>420</v>
      </c>
      <c r="J100" s="43" t="s">
        <v>420</v>
      </c>
      <c r="K100" s="43" t="s">
        <v>420</v>
      </c>
      <c r="L100" s="295" t="s">
        <v>420</v>
      </c>
      <c r="M100" s="296" t="s">
        <v>420</v>
      </c>
      <c r="N100" s="297" t="s">
        <v>420</v>
      </c>
    </row>
    <row r="101" spans="1:14" ht="15" x14ac:dyDescent="0.25">
      <c r="A101" s="107" t="s">
        <v>359</v>
      </c>
      <c r="B101" s="109" t="s">
        <v>420</v>
      </c>
      <c r="C101" s="43" t="s">
        <v>420</v>
      </c>
      <c r="D101" s="43" t="s">
        <v>420</v>
      </c>
      <c r="E101" s="43" t="s">
        <v>420</v>
      </c>
      <c r="F101" s="111" t="s">
        <v>420</v>
      </c>
      <c r="G101" s="43" t="s">
        <v>420</v>
      </c>
      <c r="H101" s="105" t="s">
        <v>420</v>
      </c>
      <c r="I101" s="43" t="s">
        <v>420</v>
      </c>
      <c r="J101" s="43" t="s">
        <v>420</v>
      </c>
      <c r="K101" s="43" t="s">
        <v>420</v>
      </c>
      <c r="L101" s="295" t="s">
        <v>420</v>
      </c>
      <c r="M101" s="296" t="s">
        <v>420</v>
      </c>
      <c r="N101" s="297" t="s">
        <v>420</v>
      </c>
    </row>
    <row r="102" spans="1:14" ht="15" x14ac:dyDescent="0.25">
      <c r="A102" s="107" t="s">
        <v>350</v>
      </c>
      <c r="B102" s="109" t="s">
        <v>420</v>
      </c>
      <c r="C102" s="43" t="s">
        <v>420</v>
      </c>
      <c r="D102" s="43" t="s">
        <v>420</v>
      </c>
      <c r="E102" s="43" t="s">
        <v>420</v>
      </c>
      <c r="F102" s="111" t="s">
        <v>420</v>
      </c>
      <c r="G102" s="43" t="s">
        <v>420</v>
      </c>
      <c r="H102" s="105" t="s">
        <v>420</v>
      </c>
      <c r="I102" s="43" t="s">
        <v>420</v>
      </c>
      <c r="J102" s="43" t="s">
        <v>420</v>
      </c>
      <c r="K102" s="43" t="s">
        <v>420</v>
      </c>
      <c r="L102" s="295" t="s">
        <v>420</v>
      </c>
      <c r="M102" s="296" t="s">
        <v>420</v>
      </c>
      <c r="N102" s="297" t="s">
        <v>420</v>
      </c>
    </row>
    <row r="103" spans="1:14" ht="15" x14ac:dyDescent="0.25">
      <c r="A103" s="107" t="s">
        <v>360</v>
      </c>
      <c r="B103" s="109" t="s">
        <v>420</v>
      </c>
      <c r="C103" s="43" t="s">
        <v>420</v>
      </c>
      <c r="D103" s="43" t="s">
        <v>420</v>
      </c>
      <c r="E103" s="43" t="s">
        <v>420</v>
      </c>
      <c r="F103" s="111" t="s">
        <v>420</v>
      </c>
      <c r="G103" s="43" t="s">
        <v>420</v>
      </c>
      <c r="H103" s="105" t="s">
        <v>420</v>
      </c>
      <c r="I103" s="43" t="s">
        <v>420</v>
      </c>
      <c r="J103" s="43" t="s">
        <v>420</v>
      </c>
      <c r="K103" s="43" t="s">
        <v>420</v>
      </c>
      <c r="L103" s="295" t="s">
        <v>420</v>
      </c>
      <c r="M103" s="296" t="s">
        <v>420</v>
      </c>
      <c r="N103" s="297" t="s">
        <v>420</v>
      </c>
    </row>
    <row r="104" spans="1:14" ht="15" x14ac:dyDescent="0.25">
      <c r="A104" s="107" t="s">
        <v>361</v>
      </c>
      <c r="B104" s="109" t="s">
        <v>420</v>
      </c>
      <c r="C104" s="43" t="s">
        <v>420</v>
      </c>
      <c r="D104" s="43" t="s">
        <v>420</v>
      </c>
      <c r="E104" s="43" t="s">
        <v>420</v>
      </c>
      <c r="F104" s="111" t="s">
        <v>420</v>
      </c>
      <c r="G104" s="43" t="s">
        <v>420</v>
      </c>
      <c r="H104" s="105" t="s">
        <v>420</v>
      </c>
      <c r="I104" s="43" t="s">
        <v>420</v>
      </c>
      <c r="J104" s="43" t="s">
        <v>420</v>
      </c>
      <c r="K104" s="43" t="s">
        <v>420</v>
      </c>
      <c r="L104" s="295" t="s">
        <v>420</v>
      </c>
      <c r="M104" s="296" t="s">
        <v>420</v>
      </c>
      <c r="N104" s="297" t="s">
        <v>420</v>
      </c>
    </row>
    <row r="105" spans="1:14" ht="15" x14ac:dyDescent="0.25">
      <c r="A105" s="107" t="s">
        <v>340</v>
      </c>
      <c r="B105" s="109" t="s">
        <v>420</v>
      </c>
      <c r="C105" s="43" t="s">
        <v>420</v>
      </c>
      <c r="D105" s="43" t="s">
        <v>420</v>
      </c>
      <c r="E105" s="43" t="s">
        <v>420</v>
      </c>
      <c r="F105" s="111" t="s">
        <v>420</v>
      </c>
      <c r="G105" s="43" t="s">
        <v>420</v>
      </c>
      <c r="H105" s="105" t="s">
        <v>420</v>
      </c>
      <c r="I105" s="43" t="s">
        <v>420</v>
      </c>
      <c r="J105" s="43" t="s">
        <v>420</v>
      </c>
      <c r="K105" s="43" t="s">
        <v>420</v>
      </c>
      <c r="L105" s="295" t="s">
        <v>420</v>
      </c>
      <c r="M105" s="296" t="s">
        <v>420</v>
      </c>
      <c r="N105" s="297" t="s">
        <v>420</v>
      </c>
    </row>
    <row r="106" spans="1:14" ht="15" x14ac:dyDescent="0.25">
      <c r="A106" s="107" t="s">
        <v>448</v>
      </c>
      <c r="B106" s="109" t="s">
        <v>420</v>
      </c>
      <c r="C106" s="43" t="s">
        <v>420</v>
      </c>
      <c r="D106" s="43" t="s">
        <v>420</v>
      </c>
      <c r="E106" s="43" t="s">
        <v>420</v>
      </c>
      <c r="F106" s="111" t="s">
        <v>420</v>
      </c>
      <c r="G106" s="43" t="s">
        <v>420</v>
      </c>
      <c r="H106" s="105" t="s">
        <v>420</v>
      </c>
      <c r="I106" s="43" t="s">
        <v>420</v>
      </c>
      <c r="J106" s="43" t="s">
        <v>420</v>
      </c>
      <c r="K106" s="43" t="s">
        <v>420</v>
      </c>
      <c r="L106" s="295" t="s">
        <v>420</v>
      </c>
      <c r="M106" s="296" t="s">
        <v>420</v>
      </c>
      <c r="N106" s="297" t="s">
        <v>420</v>
      </c>
    </row>
    <row r="107" spans="1:14" ht="15" x14ac:dyDescent="0.25">
      <c r="A107" s="107" t="s">
        <v>449</v>
      </c>
      <c r="B107" s="109" t="s">
        <v>420</v>
      </c>
      <c r="C107" s="43" t="s">
        <v>420</v>
      </c>
      <c r="D107" s="43" t="s">
        <v>420</v>
      </c>
      <c r="E107" s="43" t="s">
        <v>420</v>
      </c>
      <c r="F107" s="111" t="s">
        <v>420</v>
      </c>
      <c r="G107" s="43" t="s">
        <v>420</v>
      </c>
      <c r="H107" s="105" t="s">
        <v>420</v>
      </c>
      <c r="I107" s="43" t="s">
        <v>420</v>
      </c>
      <c r="J107" s="43" t="s">
        <v>420</v>
      </c>
      <c r="K107" s="43" t="s">
        <v>420</v>
      </c>
      <c r="L107" s="295" t="s">
        <v>420</v>
      </c>
      <c r="M107" s="296" t="s">
        <v>420</v>
      </c>
      <c r="N107" s="297" t="s">
        <v>420</v>
      </c>
    </row>
    <row r="108" spans="1:14" ht="15" x14ac:dyDescent="0.25">
      <c r="A108" s="107" t="s">
        <v>354</v>
      </c>
      <c r="B108" s="109">
        <v>4</v>
      </c>
      <c r="C108" s="43">
        <v>662</v>
      </c>
      <c r="D108" s="43">
        <v>607</v>
      </c>
      <c r="E108" s="43">
        <v>55</v>
      </c>
      <c r="F108" s="111">
        <v>0</v>
      </c>
      <c r="G108" s="43">
        <v>0</v>
      </c>
      <c r="H108" s="105">
        <v>0</v>
      </c>
      <c r="I108" s="43">
        <v>0</v>
      </c>
      <c r="J108" s="43">
        <v>0</v>
      </c>
      <c r="K108" s="43">
        <v>0</v>
      </c>
      <c r="L108" s="295">
        <v>662</v>
      </c>
      <c r="M108" s="296">
        <v>607</v>
      </c>
      <c r="N108" s="297">
        <v>55</v>
      </c>
    </row>
    <row r="109" spans="1:14" ht="15" x14ac:dyDescent="0.25">
      <c r="A109" s="107" t="s">
        <v>367</v>
      </c>
      <c r="B109" s="109" t="s">
        <v>420</v>
      </c>
      <c r="C109" s="43" t="s">
        <v>420</v>
      </c>
      <c r="D109" s="43" t="s">
        <v>420</v>
      </c>
      <c r="E109" s="43" t="s">
        <v>420</v>
      </c>
      <c r="F109" s="111" t="s">
        <v>420</v>
      </c>
      <c r="G109" s="43" t="s">
        <v>420</v>
      </c>
      <c r="H109" s="105" t="s">
        <v>420</v>
      </c>
      <c r="I109" s="43" t="s">
        <v>420</v>
      </c>
      <c r="J109" s="43" t="s">
        <v>420</v>
      </c>
      <c r="K109" s="43" t="s">
        <v>420</v>
      </c>
      <c r="L109" s="295" t="s">
        <v>420</v>
      </c>
      <c r="M109" s="296" t="s">
        <v>420</v>
      </c>
      <c r="N109" s="297" t="s">
        <v>420</v>
      </c>
    </row>
    <row r="110" spans="1:14" ht="15" x14ac:dyDescent="0.25">
      <c r="A110" s="107" t="s">
        <v>368</v>
      </c>
      <c r="B110" s="109" t="s">
        <v>420</v>
      </c>
      <c r="C110" s="43" t="s">
        <v>420</v>
      </c>
      <c r="D110" s="43" t="s">
        <v>420</v>
      </c>
      <c r="E110" s="43" t="s">
        <v>420</v>
      </c>
      <c r="F110" s="111" t="s">
        <v>420</v>
      </c>
      <c r="G110" s="43" t="s">
        <v>420</v>
      </c>
      <c r="H110" s="105" t="s">
        <v>420</v>
      </c>
      <c r="I110" s="43" t="s">
        <v>420</v>
      </c>
      <c r="J110" s="43" t="s">
        <v>420</v>
      </c>
      <c r="K110" s="43" t="s">
        <v>420</v>
      </c>
      <c r="L110" s="295" t="s">
        <v>420</v>
      </c>
      <c r="M110" s="296" t="s">
        <v>420</v>
      </c>
      <c r="N110" s="297" t="s">
        <v>420</v>
      </c>
    </row>
    <row r="111" spans="1:14" ht="15" x14ac:dyDescent="0.25">
      <c r="A111" s="107" t="s">
        <v>374</v>
      </c>
      <c r="B111" s="109" t="s">
        <v>420</v>
      </c>
      <c r="C111" s="43" t="s">
        <v>420</v>
      </c>
      <c r="D111" s="43" t="s">
        <v>420</v>
      </c>
      <c r="E111" s="43" t="s">
        <v>420</v>
      </c>
      <c r="F111" s="111" t="s">
        <v>420</v>
      </c>
      <c r="G111" s="43" t="s">
        <v>420</v>
      </c>
      <c r="H111" s="105" t="s">
        <v>420</v>
      </c>
      <c r="I111" s="43" t="s">
        <v>420</v>
      </c>
      <c r="J111" s="43" t="s">
        <v>420</v>
      </c>
      <c r="K111" s="43" t="s">
        <v>420</v>
      </c>
      <c r="L111" s="295" t="s">
        <v>420</v>
      </c>
      <c r="M111" s="296" t="s">
        <v>420</v>
      </c>
      <c r="N111" s="297" t="s">
        <v>420</v>
      </c>
    </row>
    <row r="112" spans="1:14" ht="15" x14ac:dyDescent="0.25">
      <c r="A112" s="107" t="s">
        <v>369</v>
      </c>
      <c r="B112" s="109" t="s">
        <v>420</v>
      </c>
      <c r="C112" s="43" t="s">
        <v>420</v>
      </c>
      <c r="D112" s="43" t="s">
        <v>420</v>
      </c>
      <c r="E112" s="43" t="s">
        <v>420</v>
      </c>
      <c r="F112" s="111" t="s">
        <v>420</v>
      </c>
      <c r="G112" s="43" t="s">
        <v>420</v>
      </c>
      <c r="H112" s="105" t="s">
        <v>420</v>
      </c>
      <c r="I112" s="43" t="s">
        <v>420</v>
      </c>
      <c r="J112" s="43" t="s">
        <v>420</v>
      </c>
      <c r="K112" s="43" t="s">
        <v>420</v>
      </c>
      <c r="L112" s="295" t="s">
        <v>420</v>
      </c>
      <c r="M112" s="296" t="s">
        <v>420</v>
      </c>
      <c r="N112" s="297" t="s">
        <v>420</v>
      </c>
    </row>
    <row r="113" spans="1:14" ht="15" x14ac:dyDescent="0.25">
      <c r="A113" s="107" t="s">
        <v>304</v>
      </c>
      <c r="B113" s="109" t="s">
        <v>420</v>
      </c>
      <c r="C113" s="43" t="s">
        <v>420</v>
      </c>
      <c r="D113" s="43" t="s">
        <v>420</v>
      </c>
      <c r="E113" s="43" t="s">
        <v>420</v>
      </c>
      <c r="F113" s="111" t="s">
        <v>420</v>
      </c>
      <c r="G113" s="43" t="s">
        <v>420</v>
      </c>
      <c r="H113" s="105" t="s">
        <v>420</v>
      </c>
      <c r="I113" s="43" t="s">
        <v>420</v>
      </c>
      <c r="J113" s="43" t="s">
        <v>420</v>
      </c>
      <c r="K113" s="43" t="s">
        <v>420</v>
      </c>
      <c r="L113" s="295" t="s">
        <v>420</v>
      </c>
      <c r="M113" s="296" t="s">
        <v>420</v>
      </c>
      <c r="N113" s="297" t="s">
        <v>420</v>
      </c>
    </row>
    <row r="114" spans="1:14" ht="15" x14ac:dyDescent="0.25">
      <c r="A114" s="107" t="s">
        <v>305</v>
      </c>
      <c r="B114" s="109" t="s">
        <v>420</v>
      </c>
      <c r="C114" s="43" t="s">
        <v>420</v>
      </c>
      <c r="D114" s="43" t="s">
        <v>420</v>
      </c>
      <c r="E114" s="43" t="s">
        <v>420</v>
      </c>
      <c r="F114" s="111" t="s">
        <v>420</v>
      </c>
      <c r="G114" s="43" t="s">
        <v>420</v>
      </c>
      <c r="H114" s="105" t="s">
        <v>420</v>
      </c>
      <c r="I114" s="43" t="s">
        <v>420</v>
      </c>
      <c r="J114" s="43" t="s">
        <v>420</v>
      </c>
      <c r="K114" s="43" t="s">
        <v>420</v>
      </c>
      <c r="L114" s="295" t="s">
        <v>420</v>
      </c>
      <c r="M114" s="296" t="s">
        <v>420</v>
      </c>
      <c r="N114" s="297" t="s">
        <v>420</v>
      </c>
    </row>
    <row r="115" spans="1:14" ht="15" x14ac:dyDescent="0.25">
      <c r="A115" s="107" t="s">
        <v>382</v>
      </c>
      <c r="B115" s="109">
        <v>1</v>
      </c>
      <c r="C115" s="43">
        <v>22</v>
      </c>
      <c r="D115" s="43">
        <v>22</v>
      </c>
      <c r="E115" s="43">
        <v>0</v>
      </c>
      <c r="F115" s="111">
        <v>0</v>
      </c>
      <c r="G115" s="43">
        <v>0</v>
      </c>
      <c r="H115" s="105">
        <v>0</v>
      </c>
      <c r="I115" s="43">
        <v>0</v>
      </c>
      <c r="J115" s="43">
        <v>0</v>
      </c>
      <c r="K115" s="43">
        <v>0</v>
      </c>
      <c r="L115" s="295">
        <v>22</v>
      </c>
      <c r="M115" s="296">
        <v>22</v>
      </c>
      <c r="N115" s="297">
        <v>0</v>
      </c>
    </row>
    <row r="116" spans="1:14" ht="15" x14ac:dyDescent="0.25">
      <c r="A116" s="108" t="s">
        <v>450</v>
      </c>
      <c r="B116" s="110" t="s">
        <v>420</v>
      </c>
      <c r="C116" s="44" t="s">
        <v>420</v>
      </c>
      <c r="D116" s="44" t="s">
        <v>420</v>
      </c>
      <c r="E116" s="44" t="s">
        <v>420</v>
      </c>
      <c r="F116" s="112" t="s">
        <v>420</v>
      </c>
      <c r="G116" s="44" t="s">
        <v>420</v>
      </c>
      <c r="H116" s="106" t="s">
        <v>420</v>
      </c>
      <c r="I116" s="44" t="s">
        <v>420</v>
      </c>
      <c r="J116" s="44" t="s">
        <v>420</v>
      </c>
      <c r="K116" s="44" t="s">
        <v>420</v>
      </c>
      <c r="L116" s="298" t="s">
        <v>420</v>
      </c>
      <c r="M116" s="299" t="s">
        <v>420</v>
      </c>
      <c r="N116" s="300" t="s">
        <v>420</v>
      </c>
    </row>
    <row r="117" spans="1:14" ht="24.6" customHeight="1" x14ac:dyDescent="0.25">
      <c r="A117" s="146" t="s">
        <v>424</v>
      </c>
      <c r="B117" s="147">
        <v>36</v>
      </c>
      <c r="C117" s="148">
        <v>1950</v>
      </c>
      <c r="D117" s="148">
        <v>1704</v>
      </c>
      <c r="E117" s="148">
        <v>246</v>
      </c>
      <c r="F117" s="149">
        <v>28</v>
      </c>
      <c r="G117" s="150">
        <v>17</v>
      </c>
      <c r="H117" s="151">
        <v>11</v>
      </c>
      <c r="I117" s="148">
        <v>32</v>
      </c>
      <c r="J117" s="148">
        <v>18</v>
      </c>
      <c r="K117" s="148">
        <v>14</v>
      </c>
      <c r="L117" s="152">
        <v>2010</v>
      </c>
      <c r="M117" s="148">
        <v>1739</v>
      </c>
      <c r="N117" s="153">
        <v>271</v>
      </c>
    </row>
    <row r="118" spans="1:14" x14ac:dyDescent="0.25">
      <c r="I118" s="6"/>
      <c r="J118" s="39"/>
      <c r="M118" s="2"/>
      <c r="N118" s="39"/>
    </row>
    <row r="119" spans="1:14" x14ac:dyDescent="0.25">
      <c r="A119" s="6" t="s">
        <v>283</v>
      </c>
      <c r="G119" t="s">
        <v>284</v>
      </c>
      <c r="M119" s="2"/>
      <c r="N119" s="39"/>
    </row>
    <row r="120" spans="1:14" ht="15" x14ac:dyDescent="0.25">
      <c r="A120" s="453" t="s">
        <v>492</v>
      </c>
    </row>
  </sheetData>
  <hyperlinks>
    <hyperlink ref="A120" r:id="rId1" display="http://www.euskadi.eus/web01-a2langiz/es/contenidos/informacion/estadisticastrabajo/es_esttraba/index.shtml" xr:uid="{00000000-0004-0000-1100-000000000000}"/>
  </hyperlinks>
  <pageMargins left="0.94488188976377963" right="0.35433070866141736" top="0.78740157480314965" bottom="0.39370078740157483" header="0" footer="0"/>
  <pageSetup scale="41" orientation="portrait" r:id="rId2"/>
  <headerFooter alignWithMargins="0">
    <oddHeader>&amp;C&amp;G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32"/>
  <sheetViews>
    <sheetView showGridLines="0" showZeros="0" zoomScaleNormal="100" workbookViewId="0">
      <selection activeCell="A60" sqref="A60:O73"/>
    </sheetView>
  </sheetViews>
  <sheetFormatPr baseColWidth="10" defaultColWidth="9.109375" defaultRowHeight="13.2" x14ac:dyDescent="0.25"/>
  <cols>
    <col min="1" max="1" width="11.44140625" customWidth="1"/>
    <col min="2" max="2" width="8.33203125" customWidth="1"/>
    <col min="3" max="3" width="8.6640625" customWidth="1"/>
    <col min="4" max="4" width="8.44140625" customWidth="1"/>
    <col min="5" max="5" width="8.6640625" customWidth="1"/>
    <col min="6" max="6" width="8.44140625" customWidth="1"/>
    <col min="7" max="7" width="7.88671875" customWidth="1"/>
    <col min="8" max="8" width="8.6640625" bestFit="1" customWidth="1"/>
    <col min="9" max="9" width="9" customWidth="1"/>
    <col min="10" max="11" width="8.5546875" customWidth="1"/>
    <col min="12" max="12" width="9.5546875" customWidth="1"/>
    <col min="13" max="13" width="8.33203125" customWidth="1"/>
    <col min="14" max="14" width="9.109375" customWidth="1"/>
    <col min="15" max="15" width="11" customWidth="1"/>
  </cols>
  <sheetData>
    <row r="1" spans="1:15" ht="17.399999999999999" x14ac:dyDescent="0.3">
      <c r="A1" s="444" t="s">
        <v>520</v>
      </c>
      <c r="O1" s="458" t="str">
        <f>'R2 2024'!O56</f>
        <v>2024-03</v>
      </c>
    </row>
    <row r="2" spans="1:15" ht="18" x14ac:dyDescent="0.35">
      <c r="A2" s="737" t="s">
        <v>521</v>
      </c>
    </row>
    <row r="3" spans="1:15" ht="15.6" x14ac:dyDescent="0.3">
      <c r="A3" s="301"/>
      <c r="B3" s="302" t="s">
        <v>460</v>
      </c>
      <c r="C3" s="303"/>
      <c r="D3" s="303"/>
      <c r="E3" s="303"/>
      <c r="F3" s="303"/>
      <c r="G3" s="304"/>
      <c r="H3" s="304"/>
      <c r="I3" s="305" t="s">
        <v>384</v>
      </c>
      <c r="J3" s="303"/>
      <c r="K3" s="303"/>
      <c r="L3" s="306"/>
      <c r="M3" s="306"/>
      <c r="N3" s="306"/>
      <c r="O3" s="307"/>
    </row>
    <row r="4" spans="1:15" x14ac:dyDescent="0.25">
      <c r="A4" s="308"/>
      <c r="B4" s="309" t="s">
        <v>385</v>
      </c>
      <c r="C4" s="309" t="s">
        <v>386</v>
      </c>
      <c r="D4" s="309" t="s">
        <v>387</v>
      </c>
      <c r="E4" s="309" t="s">
        <v>388</v>
      </c>
      <c r="F4" s="309" t="s">
        <v>389</v>
      </c>
      <c r="G4" s="309" t="s">
        <v>390</v>
      </c>
      <c r="H4" s="309" t="s">
        <v>391</v>
      </c>
      <c r="I4" s="309" t="s">
        <v>392</v>
      </c>
      <c r="J4" s="309" t="s">
        <v>393</v>
      </c>
      <c r="K4" s="309" t="s">
        <v>394</v>
      </c>
      <c r="L4" s="310" t="s">
        <v>395</v>
      </c>
      <c r="M4" s="310" t="s">
        <v>396</v>
      </c>
      <c r="N4" s="311" t="s">
        <v>28</v>
      </c>
      <c r="O4" s="312" t="s">
        <v>397</v>
      </c>
    </row>
    <row r="5" spans="1:15" x14ac:dyDescent="0.25">
      <c r="A5" s="113">
        <v>2013</v>
      </c>
      <c r="B5" s="427">
        <v>4198</v>
      </c>
      <c r="C5" s="427">
        <v>3938</v>
      </c>
      <c r="D5" s="427">
        <v>2826</v>
      </c>
      <c r="E5" s="427">
        <v>2844</v>
      </c>
      <c r="F5" s="427">
        <v>2305</v>
      </c>
      <c r="G5" s="427">
        <v>2503</v>
      </c>
      <c r="H5" s="427">
        <v>6018</v>
      </c>
      <c r="I5" s="427">
        <v>634</v>
      </c>
      <c r="J5" s="427">
        <v>826</v>
      </c>
      <c r="K5" s="427">
        <v>1573</v>
      </c>
      <c r="L5" s="427">
        <v>1813</v>
      </c>
      <c r="M5" s="427">
        <v>2312</v>
      </c>
      <c r="N5" s="20">
        <v>31790</v>
      </c>
      <c r="O5" s="128"/>
    </row>
    <row r="6" spans="1:15" x14ac:dyDescent="0.25">
      <c r="A6" s="113">
        <v>2014</v>
      </c>
      <c r="B6" s="427">
        <v>3227</v>
      </c>
      <c r="C6" s="427">
        <v>1452</v>
      </c>
      <c r="D6" s="427">
        <v>2700</v>
      </c>
      <c r="E6" s="427">
        <v>1219</v>
      </c>
      <c r="F6" s="427">
        <v>833</v>
      </c>
      <c r="G6" s="427">
        <v>1631</v>
      </c>
      <c r="H6" s="427">
        <v>1185</v>
      </c>
      <c r="I6" s="427">
        <v>390</v>
      </c>
      <c r="J6" s="427">
        <v>370</v>
      </c>
      <c r="K6" s="427">
        <v>1474</v>
      </c>
      <c r="L6" s="427">
        <v>641</v>
      </c>
      <c r="M6" s="427">
        <v>1625</v>
      </c>
      <c r="N6" s="20">
        <v>16747</v>
      </c>
      <c r="O6" s="129">
        <v>-47.319911921988044</v>
      </c>
    </row>
    <row r="7" spans="1:15" x14ac:dyDescent="0.25">
      <c r="A7" s="113">
        <v>2015</v>
      </c>
      <c r="B7" s="427">
        <v>1712</v>
      </c>
      <c r="C7" s="427">
        <v>803</v>
      </c>
      <c r="D7" s="427">
        <v>1063</v>
      </c>
      <c r="E7" s="427">
        <v>628</v>
      </c>
      <c r="F7" s="427">
        <v>303</v>
      </c>
      <c r="G7" s="427">
        <v>752</v>
      </c>
      <c r="H7" s="427">
        <v>431</v>
      </c>
      <c r="I7" s="427">
        <v>163</v>
      </c>
      <c r="J7" s="427">
        <v>241</v>
      </c>
      <c r="K7" s="427">
        <v>616</v>
      </c>
      <c r="L7" s="427">
        <v>346</v>
      </c>
      <c r="M7" s="427">
        <v>1050</v>
      </c>
      <c r="N7" s="20">
        <v>8108</v>
      </c>
      <c r="O7" s="129">
        <v>-51.58535857168448</v>
      </c>
    </row>
    <row r="8" spans="1:15" x14ac:dyDescent="0.25">
      <c r="A8" s="113">
        <v>2016</v>
      </c>
      <c r="B8" s="427">
        <v>492</v>
      </c>
      <c r="C8" s="427">
        <v>840</v>
      </c>
      <c r="D8" s="427">
        <v>820</v>
      </c>
      <c r="E8" s="427">
        <v>469</v>
      </c>
      <c r="F8" s="427">
        <v>396</v>
      </c>
      <c r="G8" s="427">
        <v>790</v>
      </c>
      <c r="H8" s="427">
        <v>478</v>
      </c>
      <c r="I8" s="427">
        <v>63</v>
      </c>
      <c r="J8" s="427">
        <v>447</v>
      </c>
      <c r="K8" s="427">
        <v>219</v>
      </c>
      <c r="L8" s="427">
        <v>545</v>
      </c>
      <c r="M8" s="427">
        <v>724</v>
      </c>
      <c r="N8" s="20">
        <v>6283</v>
      </c>
      <c r="O8" s="129">
        <v>-22.50863344844598</v>
      </c>
    </row>
    <row r="9" spans="1:15" x14ac:dyDescent="0.25">
      <c r="A9" s="113">
        <v>2017</v>
      </c>
      <c r="B9" s="427">
        <v>301</v>
      </c>
      <c r="C9" s="427">
        <v>751</v>
      </c>
      <c r="D9" s="427">
        <v>378</v>
      </c>
      <c r="E9" s="427">
        <v>215</v>
      </c>
      <c r="F9" s="427">
        <v>215</v>
      </c>
      <c r="G9" s="427">
        <v>220</v>
      </c>
      <c r="H9" s="427">
        <v>238</v>
      </c>
      <c r="I9" s="427">
        <v>314</v>
      </c>
      <c r="J9" s="427">
        <v>258</v>
      </c>
      <c r="K9" s="427">
        <v>469</v>
      </c>
      <c r="L9" s="427">
        <v>209</v>
      </c>
      <c r="M9" s="427">
        <v>774</v>
      </c>
      <c r="N9" s="20">
        <v>4342</v>
      </c>
      <c r="O9" s="129">
        <v>-30.892885564220919</v>
      </c>
    </row>
    <row r="10" spans="1:15" x14ac:dyDescent="0.25">
      <c r="A10" s="113">
        <v>2018</v>
      </c>
      <c r="B10" s="427">
        <v>275</v>
      </c>
      <c r="C10" s="427">
        <v>352</v>
      </c>
      <c r="D10" s="427">
        <v>260</v>
      </c>
      <c r="E10" s="427">
        <v>68</v>
      </c>
      <c r="F10" s="427">
        <v>157</v>
      </c>
      <c r="G10" s="427">
        <v>119</v>
      </c>
      <c r="H10" s="427">
        <v>29</v>
      </c>
      <c r="I10" s="427">
        <v>87</v>
      </c>
      <c r="J10" s="427">
        <v>16</v>
      </c>
      <c r="K10" s="427">
        <v>100</v>
      </c>
      <c r="L10" s="427">
        <v>1099</v>
      </c>
      <c r="M10" s="427">
        <v>625</v>
      </c>
      <c r="N10" s="20">
        <v>3187</v>
      </c>
      <c r="O10" s="129">
        <v>-26.600644864117918</v>
      </c>
    </row>
    <row r="11" spans="1:15" x14ac:dyDescent="0.25">
      <c r="A11" s="113">
        <v>2019</v>
      </c>
      <c r="B11" s="427">
        <v>178</v>
      </c>
      <c r="C11" s="427">
        <v>189</v>
      </c>
      <c r="D11" s="427">
        <v>124</v>
      </c>
      <c r="E11" s="427">
        <v>339</v>
      </c>
      <c r="F11" s="427">
        <v>249</v>
      </c>
      <c r="G11" s="427">
        <v>107</v>
      </c>
      <c r="H11" s="427">
        <v>127</v>
      </c>
      <c r="I11" s="427">
        <v>81</v>
      </c>
      <c r="J11" s="427">
        <v>64</v>
      </c>
      <c r="K11" s="427">
        <v>421</v>
      </c>
      <c r="L11" s="427">
        <v>317</v>
      </c>
      <c r="M11" s="427">
        <v>253</v>
      </c>
      <c r="N11" s="20">
        <v>2449</v>
      </c>
      <c r="O11" s="129">
        <v>-23.156573580169436</v>
      </c>
    </row>
    <row r="12" spans="1:15" x14ac:dyDescent="0.25">
      <c r="A12" s="113">
        <v>2020</v>
      </c>
      <c r="B12" s="427">
        <v>258</v>
      </c>
      <c r="C12" s="427">
        <v>202</v>
      </c>
      <c r="D12" s="427">
        <v>61901</v>
      </c>
      <c r="E12" s="427">
        <v>71489</v>
      </c>
      <c r="F12" s="427">
        <v>20475</v>
      </c>
      <c r="G12" s="427">
        <v>8105</v>
      </c>
      <c r="H12" s="427">
        <v>4613</v>
      </c>
      <c r="I12" s="427">
        <v>1032</v>
      </c>
      <c r="J12" s="427">
        <v>3529</v>
      </c>
      <c r="K12" s="427">
        <v>3852</v>
      </c>
      <c r="L12" s="427">
        <v>29522</v>
      </c>
      <c r="M12" s="427">
        <v>5041</v>
      </c>
      <c r="N12" s="20">
        <v>210019</v>
      </c>
      <c r="O12" s="129">
        <v>8475.704369130257</v>
      </c>
    </row>
    <row r="13" spans="1:15" x14ac:dyDescent="0.25">
      <c r="A13" s="113">
        <v>2021</v>
      </c>
      <c r="B13" s="427">
        <v>2429</v>
      </c>
      <c r="C13" s="427">
        <v>3631</v>
      </c>
      <c r="D13" s="427">
        <v>3065</v>
      </c>
      <c r="E13" s="427">
        <v>1952</v>
      </c>
      <c r="F13" s="427">
        <v>960</v>
      </c>
      <c r="G13" s="427">
        <v>1913</v>
      </c>
      <c r="H13" s="427">
        <v>7620</v>
      </c>
      <c r="I13" s="427">
        <v>1147</v>
      </c>
      <c r="J13" s="427">
        <v>3519</v>
      </c>
      <c r="K13" s="427">
        <v>3277</v>
      </c>
      <c r="L13" s="427">
        <v>2112</v>
      </c>
      <c r="M13" s="427">
        <v>1098</v>
      </c>
      <c r="N13" s="20">
        <v>32723</v>
      </c>
      <c r="O13" s="129">
        <v>-84.419028754541259</v>
      </c>
    </row>
    <row r="14" spans="1:15" x14ac:dyDescent="0.25">
      <c r="A14" s="113">
        <v>2022</v>
      </c>
      <c r="B14" s="427">
        <v>3981</v>
      </c>
      <c r="C14" s="427">
        <v>5895</v>
      </c>
      <c r="D14" s="427">
        <v>2415</v>
      </c>
      <c r="E14" s="427">
        <v>2406</v>
      </c>
      <c r="F14" s="427">
        <v>617</v>
      </c>
      <c r="G14" s="427">
        <v>278</v>
      </c>
      <c r="H14" s="427">
        <v>271</v>
      </c>
      <c r="I14" s="427">
        <v>42</v>
      </c>
      <c r="J14" s="427">
        <v>1341</v>
      </c>
      <c r="K14" s="427">
        <v>388</v>
      </c>
      <c r="L14" s="427">
        <v>413</v>
      </c>
      <c r="M14" s="427">
        <v>1725</v>
      </c>
      <c r="N14" s="20">
        <v>19772</v>
      </c>
      <c r="O14" s="129">
        <v>-39.577667084313781</v>
      </c>
    </row>
    <row r="15" spans="1:15" x14ac:dyDescent="0.25">
      <c r="A15" s="113">
        <v>2023</v>
      </c>
      <c r="B15" s="427">
        <v>1032</v>
      </c>
      <c r="C15" s="427">
        <v>341</v>
      </c>
      <c r="D15" s="427">
        <v>451</v>
      </c>
      <c r="E15" s="427">
        <v>461</v>
      </c>
      <c r="F15" s="427">
        <v>487</v>
      </c>
      <c r="G15" s="427">
        <v>765</v>
      </c>
      <c r="H15" s="427">
        <v>1301</v>
      </c>
      <c r="I15" s="427">
        <v>533</v>
      </c>
      <c r="J15" s="427">
        <v>449</v>
      </c>
      <c r="K15" s="427">
        <v>567</v>
      </c>
      <c r="L15" s="427">
        <v>359</v>
      </c>
      <c r="M15" s="427">
        <v>658</v>
      </c>
      <c r="N15" s="20">
        <v>7404</v>
      </c>
      <c r="O15" s="129">
        <v>-62.553105401577994</v>
      </c>
    </row>
    <row r="16" spans="1:15" ht="15.6" x14ac:dyDescent="0.3">
      <c r="A16" s="463" t="s">
        <v>541</v>
      </c>
      <c r="B16" s="448">
        <v>768</v>
      </c>
      <c r="C16" s="448">
        <v>1498</v>
      </c>
      <c r="D16" s="448">
        <v>1333</v>
      </c>
      <c r="E16" s="448">
        <v>0</v>
      </c>
      <c r="F16" s="448">
        <v>0</v>
      </c>
      <c r="G16" s="448">
        <v>0</v>
      </c>
      <c r="H16" s="448">
        <v>0</v>
      </c>
      <c r="I16" s="448">
        <v>0</v>
      </c>
      <c r="J16" s="448">
        <v>0</v>
      </c>
      <c r="K16" s="448">
        <v>0</v>
      </c>
      <c r="L16" s="448">
        <v>0</v>
      </c>
      <c r="M16" s="448">
        <v>0</v>
      </c>
      <c r="N16" s="448">
        <v>3599</v>
      </c>
      <c r="O16" s="449">
        <v>97.313596491228054</v>
      </c>
    </row>
    <row r="17" spans="1:15" x14ac:dyDescent="0.25">
      <c r="A17" s="114" t="s">
        <v>398</v>
      </c>
      <c r="B17" s="46">
        <v>16.717325227963521</v>
      </c>
      <c r="C17" s="46">
        <v>95.052083333333329</v>
      </c>
      <c r="D17" s="46">
        <v>-11.014686248331106</v>
      </c>
      <c r="E17" s="46"/>
      <c r="F17" s="46" t="s">
        <v>461</v>
      </c>
      <c r="G17" s="46" t="s">
        <v>461</v>
      </c>
      <c r="H17" s="46" t="s">
        <v>461</v>
      </c>
      <c r="I17" s="46" t="s">
        <v>461</v>
      </c>
      <c r="J17" s="46" t="s">
        <v>461</v>
      </c>
      <c r="K17" s="46" t="s">
        <v>461</v>
      </c>
      <c r="L17" s="46" t="s">
        <v>461</v>
      </c>
      <c r="M17" s="46" t="s">
        <v>461</v>
      </c>
      <c r="N17" s="46"/>
      <c r="O17" s="130"/>
    </row>
    <row r="18" spans="1:15" x14ac:dyDescent="0.25">
      <c r="A18" s="115" t="s">
        <v>399</v>
      </c>
      <c r="B18" s="116">
        <v>-25.581395348837212</v>
      </c>
      <c r="C18" s="116">
        <v>339.29618768328442</v>
      </c>
      <c r="D18" s="116">
        <v>195.56541019955654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31"/>
    </row>
    <row r="22" spans="1:15" ht="15.6" x14ac:dyDescent="0.3">
      <c r="A22" s="301"/>
      <c r="B22" s="302" t="s">
        <v>400</v>
      </c>
      <c r="C22" s="303"/>
      <c r="D22" s="303"/>
      <c r="E22" s="303"/>
      <c r="F22" s="303"/>
      <c r="G22" s="304"/>
      <c r="H22" s="304"/>
      <c r="I22" s="305" t="s">
        <v>401</v>
      </c>
      <c r="J22" s="303"/>
      <c r="K22" s="303"/>
      <c r="L22" s="306"/>
      <c r="M22" s="306"/>
      <c r="N22" s="306"/>
      <c r="O22" s="307">
        <f>O3</f>
        <v>0</v>
      </c>
    </row>
    <row r="23" spans="1:15" x14ac:dyDescent="0.25">
      <c r="A23" s="308"/>
      <c r="B23" s="309" t="s">
        <v>385</v>
      </c>
      <c r="C23" s="309" t="s">
        <v>386</v>
      </c>
      <c r="D23" s="309" t="s">
        <v>387</v>
      </c>
      <c r="E23" s="309" t="s">
        <v>388</v>
      </c>
      <c r="F23" s="309" t="s">
        <v>389</v>
      </c>
      <c r="G23" s="309" t="s">
        <v>390</v>
      </c>
      <c r="H23" s="309" t="s">
        <v>391</v>
      </c>
      <c r="I23" s="309" t="s">
        <v>392</v>
      </c>
      <c r="J23" s="309" t="s">
        <v>393</v>
      </c>
      <c r="K23" s="309" t="s">
        <v>394</v>
      </c>
      <c r="L23" s="310" t="s">
        <v>395</v>
      </c>
      <c r="M23" s="310" t="s">
        <v>396</v>
      </c>
      <c r="N23" s="311" t="s">
        <v>28</v>
      </c>
      <c r="O23" s="312" t="s">
        <v>397</v>
      </c>
    </row>
    <row r="24" spans="1:15" x14ac:dyDescent="0.25">
      <c r="A24" s="372">
        <v>2013</v>
      </c>
      <c r="B24" s="375">
        <v>2897</v>
      </c>
      <c r="C24" s="375">
        <v>3120</v>
      </c>
      <c r="D24" s="375">
        <v>2152</v>
      </c>
      <c r="E24" s="375">
        <v>2124</v>
      </c>
      <c r="F24" s="375">
        <v>1572</v>
      </c>
      <c r="G24" s="375">
        <v>2024</v>
      </c>
      <c r="H24" s="375">
        <v>5361</v>
      </c>
      <c r="I24" s="375">
        <v>329</v>
      </c>
      <c r="J24" s="375">
        <v>574</v>
      </c>
      <c r="K24" s="375">
        <v>1078</v>
      </c>
      <c r="L24" s="375">
        <v>1257</v>
      </c>
      <c r="M24" s="375">
        <v>1617</v>
      </c>
      <c r="N24" s="20">
        <v>24105</v>
      </c>
      <c r="O24" s="132"/>
    </row>
    <row r="25" spans="1:15" x14ac:dyDescent="0.25">
      <c r="A25" s="373">
        <v>2014</v>
      </c>
      <c r="B25" s="375">
        <v>2473</v>
      </c>
      <c r="C25" s="375">
        <v>954</v>
      </c>
      <c r="D25" s="375">
        <v>1986</v>
      </c>
      <c r="E25" s="375">
        <v>860</v>
      </c>
      <c r="F25" s="375">
        <v>487</v>
      </c>
      <c r="G25" s="375">
        <v>1242</v>
      </c>
      <c r="H25" s="375">
        <v>816</v>
      </c>
      <c r="I25" s="375">
        <v>123</v>
      </c>
      <c r="J25" s="375">
        <v>209</v>
      </c>
      <c r="K25" s="375">
        <v>1234</v>
      </c>
      <c r="L25" s="375">
        <v>422</v>
      </c>
      <c r="M25" s="375">
        <v>1285</v>
      </c>
      <c r="N25" s="20">
        <v>12091</v>
      </c>
      <c r="O25" s="129">
        <v>-49.840282099149555</v>
      </c>
    </row>
    <row r="26" spans="1:15" x14ac:dyDescent="0.25">
      <c r="A26" s="373">
        <v>2015</v>
      </c>
      <c r="B26" s="375">
        <v>1149</v>
      </c>
      <c r="C26" s="375">
        <v>646</v>
      </c>
      <c r="D26" s="375">
        <v>883</v>
      </c>
      <c r="E26" s="375">
        <v>426</v>
      </c>
      <c r="F26" s="375">
        <v>103</v>
      </c>
      <c r="G26" s="375">
        <v>600</v>
      </c>
      <c r="H26" s="375">
        <v>249</v>
      </c>
      <c r="I26" s="375">
        <v>101</v>
      </c>
      <c r="J26" s="375">
        <v>143</v>
      </c>
      <c r="K26" s="375">
        <v>415</v>
      </c>
      <c r="L26" s="375">
        <v>243</v>
      </c>
      <c r="M26" s="375">
        <v>760</v>
      </c>
      <c r="N26" s="20">
        <v>5718</v>
      </c>
      <c r="O26" s="129">
        <v>-52.708626250930443</v>
      </c>
    </row>
    <row r="27" spans="1:15" x14ac:dyDescent="0.25">
      <c r="A27" s="374">
        <v>2016</v>
      </c>
      <c r="B27" s="375">
        <v>293</v>
      </c>
      <c r="C27" s="375">
        <v>664</v>
      </c>
      <c r="D27" s="375">
        <v>621</v>
      </c>
      <c r="E27" s="375">
        <v>364</v>
      </c>
      <c r="F27" s="375">
        <v>306</v>
      </c>
      <c r="G27" s="375">
        <v>559</v>
      </c>
      <c r="H27" s="375">
        <v>386</v>
      </c>
      <c r="I27" s="375">
        <v>50</v>
      </c>
      <c r="J27" s="375">
        <v>122</v>
      </c>
      <c r="K27" s="375">
        <v>85</v>
      </c>
      <c r="L27" s="375">
        <v>412</v>
      </c>
      <c r="M27" s="375">
        <v>611</v>
      </c>
      <c r="N27" s="20">
        <v>4473</v>
      </c>
      <c r="O27" s="129">
        <v>-21.773347324239246</v>
      </c>
    </row>
    <row r="28" spans="1:15" x14ac:dyDescent="0.25">
      <c r="A28" s="373">
        <v>2017</v>
      </c>
      <c r="B28" s="375">
        <v>217</v>
      </c>
      <c r="C28" s="375">
        <v>595</v>
      </c>
      <c r="D28" s="375">
        <v>132</v>
      </c>
      <c r="E28" s="375">
        <v>153</v>
      </c>
      <c r="F28" s="375">
        <v>122</v>
      </c>
      <c r="G28" s="375">
        <v>192</v>
      </c>
      <c r="H28" s="375">
        <v>120</v>
      </c>
      <c r="I28" s="375">
        <v>224</v>
      </c>
      <c r="J28" s="375">
        <v>216</v>
      </c>
      <c r="K28" s="375">
        <v>273</v>
      </c>
      <c r="L28" s="375">
        <v>97</v>
      </c>
      <c r="M28" s="375">
        <v>523</v>
      </c>
      <c r="N28" s="20">
        <v>2864</v>
      </c>
      <c r="O28" s="129">
        <v>-35.971383858707803</v>
      </c>
    </row>
    <row r="29" spans="1:15" x14ac:dyDescent="0.25">
      <c r="A29" s="373">
        <v>2018</v>
      </c>
      <c r="B29" s="375">
        <v>94</v>
      </c>
      <c r="C29" s="375">
        <v>262</v>
      </c>
      <c r="D29" s="375">
        <v>168</v>
      </c>
      <c r="E29" s="375">
        <v>20</v>
      </c>
      <c r="F29" s="375">
        <v>104</v>
      </c>
      <c r="G29" s="375">
        <v>33</v>
      </c>
      <c r="H29" s="375">
        <v>24</v>
      </c>
      <c r="I29" s="375">
        <v>3</v>
      </c>
      <c r="J29" s="375">
        <v>3</v>
      </c>
      <c r="K29" s="375">
        <v>27</v>
      </c>
      <c r="L29" s="375">
        <v>1041</v>
      </c>
      <c r="M29" s="375">
        <v>520</v>
      </c>
      <c r="N29" s="20">
        <v>2299</v>
      </c>
      <c r="O29" s="129">
        <v>-19.727653631284912</v>
      </c>
    </row>
    <row r="30" spans="1:15" x14ac:dyDescent="0.25">
      <c r="A30" s="373">
        <v>2019</v>
      </c>
      <c r="B30" s="375">
        <v>103</v>
      </c>
      <c r="C30" s="375">
        <v>129</v>
      </c>
      <c r="D30" s="375">
        <v>99</v>
      </c>
      <c r="E30" s="375">
        <v>310</v>
      </c>
      <c r="F30" s="375">
        <v>224</v>
      </c>
      <c r="G30" s="375">
        <v>33</v>
      </c>
      <c r="H30" s="375">
        <v>80</v>
      </c>
      <c r="I30" s="375">
        <v>46</v>
      </c>
      <c r="J30" s="375">
        <v>47</v>
      </c>
      <c r="K30" s="375">
        <v>381</v>
      </c>
      <c r="L30" s="375">
        <v>246</v>
      </c>
      <c r="M30" s="375">
        <v>235</v>
      </c>
      <c r="N30" s="20">
        <v>1933</v>
      </c>
      <c r="O30" s="129">
        <v>-15.919965202261855</v>
      </c>
    </row>
    <row r="31" spans="1:15" x14ac:dyDescent="0.25">
      <c r="A31" s="373">
        <v>2020</v>
      </c>
      <c r="B31" s="375">
        <v>131</v>
      </c>
      <c r="C31" s="375">
        <v>154</v>
      </c>
      <c r="D31" s="375">
        <v>59689</v>
      </c>
      <c r="E31" s="375">
        <v>61388</v>
      </c>
      <c r="F31" s="375">
        <v>15211</v>
      </c>
      <c r="G31" s="375">
        <v>6224</v>
      </c>
      <c r="H31" s="375">
        <v>2922</v>
      </c>
      <c r="I31" s="375">
        <v>769</v>
      </c>
      <c r="J31" s="375">
        <v>3012</v>
      </c>
      <c r="K31" s="375">
        <v>3069</v>
      </c>
      <c r="L31" s="375">
        <v>26075</v>
      </c>
      <c r="M31" s="375">
        <v>3819</v>
      </c>
      <c r="N31" s="20">
        <v>182463</v>
      </c>
      <c r="O31" s="129">
        <v>9339.3688566994315</v>
      </c>
    </row>
    <row r="32" spans="1:15" x14ac:dyDescent="0.25">
      <c r="A32" s="373">
        <v>2021</v>
      </c>
      <c r="B32" s="375">
        <v>1875</v>
      </c>
      <c r="C32" s="375">
        <v>2919</v>
      </c>
      <c r="D32" s="375">
        <v>1899</v>
      </c>
      <c r="E32" s="375">
        <v>1701</v>
      </c>
      <c r="F32" s="375">
        <v>755</v>
      </c>
      <c r="G32" s="375">
        <v>1724</v>
      </c>
      <c r="H32" s="375">
        <v>7465</v>
      </c>
      <c r="I32" s="375">
        <v>1028</v>
      </c>
      <c r="J32" s="375">
        <v>3445</v>
      </c>
      <c r="K32" s="375">
        <v>2828</v>
      </c>
      <c r="L32" s="375">
        <v>1863</v>
      </c>
      <c r="M32" s="375">
        <v>975</v>
      </c>
      <c r="N32" s="20">
        <v>28477</v>
      </c>
      <c r="O32" s="129">
        <v>-84.393000224703087</v>
      </c>
    </row>
    <row r="33" spans="1:15" x14ac:dyDescent="0.25">
      <c r="A33" s="373">
        <v>2022</v>
      </c>
      <c r="B33" s="375">
        <v>3663</v>
      </c>
      <c r="C33" s="375">
        <v>5549</v>
      </c>
      <c r="D33" s="375">
        <v>2306</v>
      </c>
      <c r="E33" s="375">
        <v>2118</v>
      </c>
      <c r="F33" s="375">
        <v>537</v>
      </c>
      <c r="G33" s="375">
        <v>239</v>
      </c>
      <c r="H33" s="375">
        <v>230</v>
      </c>
      <c r="I33" s="375">
        <v>10</v>
      </c>
      <c r="J33" s="375">
        <v>1265</v>
      </c>
      <c r="K33" s="375">
        <v>257</v>
      </c>
      <c r="L33" s="375">
        <v>377</v>
      </c>
      <c r="M33" s="375">
        <v>1519</v>
      </c>
      <c r="N33" s="20">
        <v>18070</v>
      </c>
      <c r="O33" s="129">
        <v>-36.545282157530636</v>
      </c>
    </row>
    <row r="34" spans="1:15" x14ac:dyDescent="0.25">
      <c r="A34" s="373">
        <v>2023</v>
      </c>
      <c r="B34" s="375">
        <v>750</v>
      </c>
      <c r="C34" s="375">
        <v>271</v>
      </c>
      <c r="D34" s="375">
        <v>297</v>
      </c>
      <c r="E34" s="375">
        <v>402</v>
      </c>
      <c r="F34" s="375">
        <v>414</v>
      </c>
      <c r="G34" s="375">
        <v>533</v>
      </c>
      <c r="H34" s="375">
        <v>1198</v>
      </c>
      <c r="I34" s="375">
        <v>455</v>
      </c>
      <c r="J34" s="375">
        <v>418</v>
      </c>
      <c r="K34" s="375">
        <v>484</v>
      </c>
      <c r="L34" s="375">
        <v>279</v>
      </c>
      <c r="M34" s="375">
        <v>550</v>
      </c>
      <c r="N34" s="20">
        <v>6051</v>
      </c>
      <c r="O34" s="129">
        <v>-66.513558384061994</v>
      </c>
    </row>
    <row r="35" spans="1:15" ht="15.6" x14ac:dyDescent="0.3">
      <c r="A35" s="464" t="s">
        <v>541</v>
      </c>
      <c r="B35" s="389">
        <v>712</v>
      </c>
      <c r="C35" s="389">
        <v>1452</v>
      </c>
      <c r="D35" s="389">
        <v>1187</v>
      </c>
      <c r="E35" s="389">
        <v>0</v>
      </c>
      <c r="F35" s="389">
        <v>0</v>
      </c>
      <c r="G35" s="389">
        <v>0</v>
      </c>
      <c r="H35" s="389">
        <v>0</v>
      </c>
      <c r="I35" s="389">
        <v>0</v>
      </c>
      <c r="J35" s="389">
        <v>0</v>
      </c>
      <c r="K35" s="389">
        <v>0</v>
      </c>
      <c r="L35" s="389">
        <v>0</v>
      </c>
      <c r="M35" s="389">
        <v>0</v>
      </c>
      <c r="N35" s="389">
        <v>3351</v>
      </c>
      <c r="O35" s="428">
        <v>154.24886191198786</v>
      </c>
    </row>
    <row r="36" spans="1:15" x14ac:dyDescent="0.25">
      <c r="A36" s="114" t="s">
        <v>398</v>
      </c>
      <c r="B36" s="46">
        <v>29.454545454545446</v>
      </c>
      <c r="C36" s="46">
        <v>103.93258426966293</v>
      </c>
      <c r="D36" s="46">
        <v>-18.250688705234165</v>
      </c>
      <c r="E36" s="46"/>
      <c r="F36" s="46" t="s">
        <v>461</v>
      </c>
      <c r="G36" s="46" t="s">
        <v>461</v>
      </c>
      <c r="H36" s="46" t="s">
        <v>461</v>
      </c>
      <c r="I36" s="46" t="s">
        <v>461</v>
      </c>
      <c r="J36" s="46" t="s">
        <v>461</v>
      </c>
      <c r="K36" s="46" t="s">
        <v>461</v>
      </c>
      <c r="L36" s="46" t="s">
        <v>461</v>
      </c>
      <c r="M36" s="46" t="s">
        <v>461</v>
      </c>
      <c r="N36" s="46"/>
      <c r="O36" s="130"/>
    </row>
    <row r="37" spans="1:15" x14ac:dyDescent="0.25">
      <c r="A37" s="115" t="s">
        <v>399</v>
      </c>
      <c r="B37" s="116">
        <v>-5.0666666666666638</v>
      </c>
      <c r="C37" s="116">
        <v>435.79335793357939</v>
      </c>
      <c r="D37" s="116">
        <v>299.66329966329965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31"/>
    </row>
    <row r="40" spans="1:15" ht="15.6" x14ac:dyDescent="0.3">
      <c r="A40" s="301"/>
      <c r="B40" s="302" t="s">
        <v>421</v>
      </c>
      <c r="C40" s="303"/>
      <c r="D40" s="303"/>
      <c r="E40" s="303"/>
      <c r="F40" s="303"/>
      <c r="G40" s="304"/>
      <c r="H40" s="304"/>
      <c r="I40" s="305" t="s">
        <v>402</v>
      </c>
      <c r="J40" s="303"/>
      <c r="K40" s="303"/>
      <c r="L40" s="306"/>
      <c r="M40" s="306"/>
      <c r="N40" s="306"/>
      <c r="O40" s="307">
        <f>O3</f>
        <v>0</v>
      </c>
    </row>
    <row r="41" spans="1:15" x14ac:dyDescent="0.25">
      <c r="A41" s="308"/>
      <c r="B41" s="309" t="s">
        <v>385</v>
      </c>
      <c r="C41" s="309" t="s">
        <v>386</v>
      </c>
      <c r="D41" s="309" t="s">
        <v>387</v>
      </c>
      <c r="E41" s="309" t="s">
        <v>388</v>
      </c>
      <c r="F41" s="309" t="s">
        <v>389</v>
      </c>
      <c r="G41" s="309" t="s">
        <v>390</v>
      </c>
      <c r="H41" s="309" t="s">
        <v>391</v>
      </c>
      <c r="I41" s="309" t="s">
        <v>392</v>
      </c>
      <c r="J41" s="309" t="s">
        <v>393</v>
      </c>
      <c r="K41" s="309" t="s">
        <v>394</v>
      </c>
      <c r="L41" s="310" t="s">
        <v>395</v>
      </c>
      <c r="M41" s="310" t="s">
        <v>396</v>
      </c>
      <c r="N41" s="311" t="s">
        <v>28</v>
      </c>
      <c r="O41" s="312" t="s">
        <v>397</v>
      </c>
    </row>
    <row r="42" spans="1:15" x14ac:dyDescent="0.25">
      <c r="A42" s="373">
        <v>2013</v>
      </c>
      <c r="B42" s="375">
        <v>615</v>
      </c>
      <c r="C42" s="375">
        <v>340</v>
      </c>
      <c r="D42" s="375">
        <v>324</v>
      </c>
      <c r="E42" s="375">
        <v>230</v>
      </c>
      <c r="F42" s="375">
        <v>327</v>
      </c>
      <c r="G42" s="375">
        <v>228</v>
      </c>
      <c r="H42" s="375">
        <v>228</v>
      </c>
      <c r="I42" s="375">
        <v>133</v>
      </c>
      <c r="J42" s="375">
        <v>133</v>
      </c>
      <c r="K42" s="375">
        <v>204</v>
      </c>
      <c r="L42" s="375">
        <v>154</v>
      </c>
      <c r="M42" s="375">
        <v>280</v>
      </c>
      <c r="N42" s="20">
        <v>3196</v>
      </c>
      <c r="O42" s="128"/>
    </row>
    <row r="43" spans="1:15" x14ac:dyDescent="0.25">
      <c r="A43" s="373">
        <v>2014</v>
      </c>
      <c r="B43" s="375">
        <v>216</v>
      </c>
      <c r="C43" s="375">
        <v>111</v>
      </c>
      <c r="D43" s="375">
        <v>128</v>
      </c>
      <c r="E43" s="375">
        <v>148</v>
      </c>
      <c r="F43" s="375">
        <v>120</v>
      </c>
      <c r="G43" s="375">
        <v>139</v>
      </c>
      <c r="H43" s="375">
        <v>101</v>
      </c>
      <c r="I43" s="375">
        <v>48</v>
      </c>
      <c r="J43" s="375">
        <v>61</v>
      </c>
      <c r="K43" s="375">
        <v>162</v>
      </c>
      <c r="L43" s="375">
        <v>69</v>
      </c>
      <c r="M43" s="375">
        <v>227</v>
      </c>
      <c r="N43" s="20">
        <v>1530</v>
      </c>
      <c r="O43" s="129">
        <v>-52.127659574468076</v>
      </c>
    </row>
    <row r="44" spans="1:15" x14ac:dyDescent="0.25">
      <c r="A44" s="373">
        <v>2015</v>
      </c>
      <c r="B44" s="375">
        <v>150</v>
      </c>
      <c r="C44" s="375">
        <v>153</v>
      </c>
      <c r="D44" s="375">
        <v>138</v>
      </c>
      <c r="E44" s="375">
        <v>92</v>
      </c>
      <c r="F44" s="375">
        <v>65</v>
      </c>
      <c r="G44" s="375">
        <v>154</v>
      </c>
      <c r="H44" s="375">
        <v>91</v>
      </c>
      <c r="I44" s="375">
        <v>10</v>
      </c>
      <c r="J44" s="375">
        <v>35</v>
      </c>
      <c r="K44" s="375">
        <v>132</v>
      </c>
      <c r="L44" s="375">
        <v>88</v>
      </c>
      <c r="M44" s="375">
        <v>64</v>
      </c>
      <c r="N44" s="20">
        <v>1172</v>
      </c>
      <c r="O44" s="129">
        <v>-23.398692810457511</v>
      </c>
    </row>
    <row r="45" spans="1:15" x14ac:dyDescent="0.25">
      <c r="A45" s="374">
        <v>2016</v>
      </c>
      <c r="B45" s="375">
        <v>37</v>
      </c>
      <c r="C45" s="375">
        <v>78</v>
      </c>
      <c r="D45" s="375">
        <v>57</v>
      </c>
      <c r="E45" s="375">
        <v>6</v>
      </c>
      <c r="F45" s="375">
        <v>44</v>
      </c>
      <c r="G45" s="375">
        <v>18</v>
      </c>
      <c r="H45" s="375">
        <v>4</v>
      </c>
      <c r="I45" s="375">
        <v>24</v>
      </c>
      <c r="J45" s="375">
        <v>41</v>
      </c>
      <c r="K45" s="375">
        <v>10</v>
      </c>
      <c r="L45" s="375">
        <v>97</v>
      </c>
      <c r="M45" s="375">
        <v>65</v>
      </c>
      <c r="N45" s="20">
        <v>481</v>
      </c>
      <c r="O45" s="129">
        <v>-58.959044368600686</v>
      </c>
    </row>
    <row r="46" spans="1:15" x14ac:dyDescent="0.25">
      <c r="A46" s="373">
        <v>2017</v>
      </c>
      <c r="B46" s="376">
        <v>131</v>
      </c>
      <c r="C46" s="376">
        <v>28</v>
      </c>
      <c r="D46" s="376">
        <v>6</v>
      </c>
      <c r="E46" s="376">
        <v>4</v>
      </c>
      <c r="F46" s="376">
        <v>11</v>
      </c>
      <c r="G46" s="376">
        <v>39</v>
      </c>
      <c r="H46" s="376">
        <v>5</v>
      </c>
      <c r="I46" s="376">
        <v>15</v>
      </c>
      <c r="J46" s="376">
        <v>11</v>
      </c>
      <c r="K46" s="376">
        <v>3</v>
      </c>
      <c r="L46" s="376">
        <v>49</v>
      </c>
      <c r="M46" s="376">
        <v>53</v>
      </c>
      <c r="N46" s="20">
        <v>355</v>
      </c>
      <c r="O46" s="129">
        <v>-26.195426195426197</v>
      </c>
    </row>
    <row r="47" spans="1:15" x14ac:dyDescent="0.25">
      <c r="A47" s="373">
        <v>2018</v>
      </c>
      <c r="B47" s="376">
        <v>15</v>
      </c>
      <c r="C47" s="376">
        <v>20</v>
      </c>
      <c r="D47" s="376">
        <v>12</v>
      </c>
      <c r="E47" s="376">
        <v>5</v>
      </c>
      <c r="F47" s="376">
        <v>15</v>
      </c>
      <c r="G47" s="376">
        <v>2</v>
      </c>
      <c r="H47" s="376">
        <v>7</v>
      </c>
      <c r="I47" s="376">
        <v>8</v>
      </c>
      <c r="J47" s="376">
        <v>6</v>
      </c>
      <c r="K47" s="376">
        <v>40</v>
      </c>
      <c r="L47" s="376">
        <v>71</v>
      </c>
      <c r="M47" s="376">
        <v>18</v>
      </c>
      <c r="N47" s="20">
        <v>219</v>
      </c>
      <c r="O47" s="129">
        <v>-38.309859154929583</v>
      </c>
    </row>
    <row r="48" spans="1:15" x14ac:dyDescent="0.25">
      <c r="A48" s="373">
        <v>2019</v>
      </c>
      <c r="B48" s="375">
        <v>73</v>
      </c>
      <c r="C48" s="375">
        <v>16</v>
      </c>
      <c r="D48" s="375">
        <v>2205</v>
      </c>
      <c r="E48" s="375">
        <v>9883</v>
      </c>
      <c r="F48" s="375">
        <v>5144</v>
      </c>
      <c r="G48" s="375">
        <v>1770</v>
      </c>
      <c r="H48" s="375">
        <v>1641</v>
      </c>
      <c r="I48" s="375">
        <v>201</v>
      </c>
      <c r="J48" s="375">
        <v>447</v>
      </c>
      <c r="K48" s="375">
        <v>664</v>
      </c>
      <c r="L48" s="375">
        <v>3171</v>
      </c>
      <c r="M48" s="375">
        <v>1028</v>
      </c>
      <c r="N48" s="20">
        <v>26243</v>
      </c>
      <c r="O48" s="129">
        <v>11883.105022831051</v>
      </c>
    </row>
    <row r="49" spans="1:15" x14ac:dyDescent="0.25">
      <c r="A49" s="373">
        <v>2020</v>
      </c>
      <c r="B49" s="375">
        <v>73</v>
      </c>
      <c r="C49" s="375">
        <v>16</v>
      </c>
      <c r="D49" s="375">
        <v>2205</v>
      </c>
      <c r="E49" s="375">
        <v>9883</v>
      </c>
      <c r="F49" s="375">
        <v>5144</v>
      </c>
      <c r="G49" s="375">
        <v>1770</v>
      </c>
      <c r="H49" s="375">
        <v>1641</v>
      </c>
      <c r="I49" s="375">
        <v>201</v>
      </c>
      <c r="J49" s="375">
        <v>447</v>
      </c>
      <c r="K49" s="375">
        <v>664</v>
      </c>
      <c r="L49" s="375">
        <v>3171</v>
      </c>
      <c r="M49" s="375">
        <v>1028</v>
      </c>
      <c r="N49" s="20">
        <v>26243</v>
      </c>
      <c r="O49" s="129">
        <v>0</v>
      </c>
    </row>
    <row r="50" spans="1:15" x14ac:dyDescent="0.25">
      <c r="A50" s="373">
        <v>2021</v>
      </c>
      <c r="B50" s="375">
        <v>365</v>
      </c>
      <c r="C50" s="375">
        <v>664</v>
      </c>
      <c r="D50" s="375">
        <v>970</v>
      </c>
      <c r="E50" s="375">
        <v>177</v>
      </c>
      <c r="F50" s="375">
        <v>128</v>
      </c>
      <c r="G50" s="375">
        <v>156</v>
      </c>
      <c r="H50" s="375">
        <v>63</v>
      </c>
      <c r="I50" s="375">
        <v>84</v>
      </c>
      <c r="J50" s="375">
        <v>67</v>
      </c>
      <c r="K50" s="375">
        <v>388</v>
      </c>
      <c r="L50" s="375">
        <v>210</v>
      </c>
      <c r="M50" s="375">
        <v>60</v>
      </c>
      <c r="N50" s="20">
        <v>3332</v>
      </c>
      <c r="O50" s="129">
        <v>-87.303280874899983</v>
      </c>
    </row>
    <row r="51" spans="1:15" x14ac:dyDescent="0.25">
      <c r="A51" s="373">
        <v>2022</v>
      </c>
      <c r="B51" s="375">
        <v>318</v>
      </c>
      <c r="C51" s="375">
        <v>301</v>
      </c>
      <c r="D51" s="375">
        <v>109</v>
      </c>
      <c r="E51" s="375">
        <v>169</v>
      </c>
      <c r="F51" s="375">
        <v>64</v>
      </c>
      <c r="G51" s="375">
        <v>8</v>
      </c>
      <c r="H51" s="375">
        <v>26</v>
      </c>
      <c r="I51" s="375">
        <v>11</v>
      </c>
      <c r="J51" s="375">
        <v>45</v>
      </c>
      <c r="K51" s="375">
        <v>113</v>
      </c>
      <c r="L51" s="375">
        <v>21</v>
      </c>
      <c r="M51" s="375">
        <v>80</v>
      </c>
      <c r="N51" s="20">
        <v>1265</v>
      </c>
      <c r="O51" s="129">
        <v>-62.034813925570219</v>
      </c>
    </row>
    <row r="52" spans="1:15" x14ac:dyDescent="0.25">
      <c r="A52" s="373">
        <v>2023</v>
      </c>
      <c r="B52" s="375">
        <v>201</v>
      </c>
      <c r="C52" s="375">
        <v>31</v>
      </c>
      <c r="D52" s="375">
        <v>15</v>
      </c>
      <c r="E52" s="375">
        <v>2</v>
      </c>
      <c r="F52" s="375">
        <v>3</v>
      </c>
      <c r="G52" s="375">
        <v>86</v>
      </c>
      <c r="H52" s="375">
        <v>16</v>
      </c>
      <c r="I52" s="375">
        <v>53</v>
      </c>
      <c r="J52" s="375">
        <v>8</v>
      </c>
      <c r="K52" s="375">
        <v>36</v>
      </c>
      <c r="L52" s="375">
        <v>22</v>
      </c>
      <c r="M52" s="375">
        <v>52</v>
      </c>
      <c r="N52" s="20">
        <v>525</v>
      </c>
      <c r="O52" s="129">
        <v>-58.498023715415016</v>
      </c>
    </row>
    <row r="53" spans="1:15" ht="15.6" x14ac:dyDescent="0.3">
      <c r="A53" s="429" t="s">
        <v>541</v>
      </c>
      <c r="B53" s="313">
        <v>7</v>
      </c>
      <c r="C53" s="313">
        <v>46</v>
      </c>
      <c r="D53" s="313">
        <v>53</v>
      </c>
      <c r="E53" s="313">
        <v>0</v>
      </c>
      <c r="F53" s="313">
        <v>0</v>
      </c>
      <c r="G53" s="313">
        <v>0</v>
      </c>
      <c r="H53" s="313">
        <v>0</v>
      </c>
      <c r="I53" s="313">
        <v>0</v>
      </c>
      <c r="J53" s="313">
        <v>0</v>
      </c>
      <c r="K53" s="313">
        <v>0</v>
      </c>
      <c r="L53" s="313">
        <v>0</v>
      </c>
      <c r="M53" s="313">
        <v>0</v>
      </c>
      <c r="N53" s="313">
        <v>106</v>
      </c>
      <c r="O53" s="355">
        <v>-57.085020242914972</v>
      </c>
    </row>
    <row r="54" spans="1:15" x14ac:dyDescent="0.25">
      <c r="A54" s="114" t="s">
        <v>398</v>
      </c>
      <c r="B54" s="46">
        <v>-86.538461538461547</v>
      </c>
      <c r="C54" s="46">
        <v>557.14285714285711</v>
      </c>
      <c r="D54" s="46">
        <v>15.217391304347828</v>
      </c>
      <c r="E54" s="46"/>
      <c r="F54" s="46" t="s">
        <v>461</v>
      </c>
      <c r="G54" s="46" t="s">
        <v>461</v>
      </c>
      <c r="H54" s="46" t="s">
        <v>461</v>
      </c>
      <c r="I54" s="46" t="s">
        <v>461</v>
      </c>
      <c r="J54" s="46" t="s">
        <v>461</v>
      </c>
      <c r="K54" s="46" t="s">
        <v>461</v>
      </c>
      <c r="L54" s="46" t="s">
        <v>461</v>
      </c>
      <c r="M54" s="46" t="s">
        <v>461</v>
      </c>
      <c r="N54" s="46"/>
      <c r="O54" s="130"/>
    </row>
    <row r="55" spans="1:15" x14ac:dyDescent="0.25">
      <c r="A55" s="115" t="s">
        <v>399</v>
      </c>
      <c r="B55" s="116">
        <v>-96.517412935323392</v>
      </c>
      <c r="C55" s="116">
        <v>48.387096774193552</v>
      </c>
      <c r="D55" s="116">
        <v>253.33333333333331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31"/>
    </row>
    <row r="58" spans="1:15" ht="15.6" x14ac:dyDescent="0.3">
      <c r="A58" s="301"/>
      <c r="B58" s="302" t="s">
        <v>403</v>
      </c>
      <c r="C58" s="303"/>
      <c r="D58" s="303"/>
      <c r="E58" s="303"/>
      <c r="F58" s="303"/>
      <c r="G58" s="304"/>
      <c r="H58" s="304"/>
      <c r="I58" s="305" t="s">
        <v>404</v>
      </c>
      <c r="J58" s="303"/>
      <c r="K58" s="303"/>
      <c r="L58" s="306"/>
      <c r="M58" s="306"/>
      <c r="N58" s="306"/>
      <c r="O58" s="307">
        <f>O3</f>
        <v>0</v>
      </c>
    </row>
    <row r="59" spans="1:15" x14ac:dyDescent="0.25">
      <c r="A59" s="308"/>
      <c r="B59" s="309" t="s">
        <v>385</v>
      </c>
      <c r="C59" s="309" t="s">
        <v>386</v>
      </c>
      <c r="D59" s="309" t="s">
        <v>387</v>
      </c>
      <c r="E59" s="309" t="s">
        <v>388</v>
      </c>
      <c r="F59" s="309" t="s">
        <v>389</v>
      </c>
      <c r="G59" s="309" t="s">
        <v>390</v>
      </c>
      <c r="H59" s="309" t="s">
        <v>391</v>
      </c>
      <c r="I59" s="309" t="s">
        <v>392</v>
      </c>
      <c r="J59" s="309" t="s">
        <v>393</v>
      </c>
      <c r="K59" s="309" t="s">
        <v>394</v>
      </c>
      <c r="L59" s="310" t="s">
        <v>395</v>
      </c>
      <c r="M59" s="310" t="s">
        <v>396</v>
      </c>
      <c r="N59" s="311" t="s">
        <v>28</v>
      </c>
      <c r="O59" s="312" t="s">
        <v>397</v>
      </c>
    </row>
    <row r="60" spans="1:15" x14ac:dyDescent="0.25">
      <c r="A60" s="372">
        <v>2013</v>
      </c>
      <c r="B60" s="375">
        <v>340</v>
      </c>
      <c r="C60" s="375">
        <v>175</v>
      </c>
      <c r="D60" s="375">
        <v>93</v>
      </c>
      <c r="E60" s="375">
        <v>210</v>
      </c>
      <c r="F60" s="375">
        <v>301</v>
      </c>
      <c r="G60" s="375">
        <v>197</v>
      </c>
      <c r="H60" s="375">
        <v>107</v>
      </c>
      <c r="I60" s="375">
        <v>110</v>
      </c>
      <c r="J60" s="375">
        <v>47</v>
      </c>
      <c r="K60" s="375">
        <v>91</v>
      </c>
      <c r="L60" s="375">
        <v>74</v>
      </c>
      <c r="M60" s="375">
        <v>127</v>
      </c>
      <c r="N60" s="20">
        <v>1872</v>
      </c>
      <c r="O60" s="128"/>
    </row>
    <row r="61" spans="1:15" x14ac:dyDescent="0.25">
      <c r="A61" s="373">
        <v>2014</v>
      </c>
      <c r="B61" s="375">
        <v>139</v>
      </c>
      <c r="C61" s="375">
        <v>158</v>
      </c>
      <c r="D61" s="375">
        <v>390</v>
      </c>
      <c r="E61" s="375">
        <v>129</v>
      </c>
      <c r="F61" s="375">
        <v>19</v>
      </c>
      <c r="G61" s="375">
        <v>161</v>
      </c>
      <c r="H61" s="375">
        <v>141</v>
      </c>
      <c r="I61" s="375">
        <v>134</v>
      </c>
      <c r="J61" s="375">
        <v>28</v>
      </c>
      <c r="K61" s="375">
        <v>36</v>
      </c>
      <c r="L61" s="375">
        <v>65</v>
      </c>
      <c r="M61" s="375">
        <v>60</v>
      </c>
      <c r="N61" s="20">
        <v>1460</v>
      </c>
      <c r="O61" s="129">
        <v>-22.008547008547009</v>
      </c>
    </row>
    <row r="62" spans="1:15" x14ac:dyDescent="0.25">
      <c r="A62" s="373">
        <v>2015</v>
      </c>
      <c r="B62" s="375">
        <v>347</v>
      </c>
      <c r="C62" s="375">
        <v>46</v>
      </c>
      <c r="D62" s="375">
        <v>52</v>
      </c>
      <c r="E62" s="375">
        <v>54</v>
      </c>
      <c r="F62" s="375">
        <v>80</v>
      </c>
      <c r="G62" s="375">
        <v>13</v>
      </c>
      <c r="H62" s="375">
        <v>81</v>
      </c>
      <c r="I62" s="375">
        <v>14</v>
      </c>
      <c r="J62" s="375">
        <v>37</v>
      </c>
      <c r="K62" s="375">
        <v>39</v>
      </c>
      <c r="L62" s="375">
        <v>34</v>
      </c>
      <c r="M62" s="375">
        <v>63</v>
      </c>
      <c r="N62" s="20">
        <v>860</v>
      </c>
      <c r="O62" s="129">
        <v>-41.095890410958901</v>
      </c>
    </row>
    <row r="63" spans="1:15" x14ac:dyDescent="0.25">
      <c r="A63" s="374">
        <v>2016</v>
      </c>
      <c r="B63" s="375">
        <v>49</v>
      </c>
      <c r="C63" s="375">
        <v>23</v>
      </c>
      <c r="D63" s="375">
        <v>61</v>
      </c>
      <c r="E63" s="375">
        <v>13</v>
      </c>
      <c r="F63" s="375">
        <v>25</v>
      </c>
      <c r="G63" s="375">
        <v>77</v>
      </c>
      <c r="H63" s="375">
        <v>1</v>
      </c>
      <c r="I63" s="375">
        <v>3</v>
      </c>
      <c r="J63" s="375">
        <v>290</v>
      </c>
      <c r="K63" s="375">
        <v>2</v>
      </c>
      <c r="L63" s="375">
        <v>45</v>
      </c>
      <c r="M63" s="375">
        <v>49</v>
      </c>
      <c r="N63" s="20">
        <v>638</v>
      </c>
      <c r="O63" s="129">
        <v>-25.813953488372089</v>
      </c>
    </row>
    <row r="64" spans="1:15" x14ac:dyDescent="0.25">
      <c r="A64" s="373">
        <v>2017</v>
      </c>
      <c r="B64" s="376">
        <v>47</v>
      </c>
      <c r="C64" s="376">
        <v>78</v>
      </c>
      <c r="D64" s="376">
        <v>189</v>
      </c>
      <c r="E64" s="376">
        <v>56</v>
      </c>
      <c r="F64" s="376">
        <v>49</v>
      </c>
      <c r="G64" s="376">
        <v>10</v>
      </c>
      <c r="H64" s="376">
        <v>114</v>
      </c>
      <c r="I64" s="376">
        <v>66</v>
      </c>
      <c r="J64" s="376">
        <v>1</v>
      </c>
      <c r="K64" s="376">
        <v>186</v>
      </c>
      <c r="L64" s="376">
        <v>15</v>
      </c>
      <c r="M64" s="376">
        <v>186</v>
      </c>
      <c r="N64" s="20">
        <v>997</v>
      </c>
      <c r="O64" s="129">
        <v>56.269592476489038</v>
      </c>
    </row>
    <row r="65" spans="1:15" x14ac:dyDescent="0.25">
      <c r="A65" s="373">
        <v>2018</v>
      </c>
      <c r="B65" s="376">
        <v>50</v>
      </c>
      <c r="C65" s="376">
        <v>62</v>
      </c>
      <c r="D65" s="376">
        <v>86</v>
      </c>
      <c r="E65" s="376">
        <v>44</v>
      </c>
      <c r="F65" s="376">
        <v>42</v>
      </c>
      <c r="G65" s="376">
        <v>47</v>
      </c>
      <c r="H65" s="376">
        <v>0</v>
      </c>
      <c r="I65" s="376">
        <v>69</v>
      </c>
      <c r="J65" s="376">
        <v>2</v>
      </c>
      <c r="K65" s="376">
        <v>70</v>
      </c>
      <c r="L65" s="376">
        <v>9</v>
      </c>
      <c r="M65" s="376">
        <v>52</v>
      </c>
      <c r="N65" s="20">
        <v>533</v>
      </c>
      <c r="O65" s="129">
        <v>-46.53961885656971</v>
      </c>
    </row>
    <row r="66" spans="1:15" x14ac:dyDescent="0.25">
      <c r="A66" s="373">
        <v>2019</v>
      </c>
      <c r="B66" s="375">
        <v>60</v>
      </c>
      <c r="C66" s="375">
        <v>40</v>
      </c>
      <c r="D66" s="375">
        <v>13</v>
      </c>
      <c r="E66" s="375">
        <v>24</v>
      </c>
      <c r="F66" s="375">
        <v>10</v>
      </c>
      <c r="G66" s="375">
        <v>72</v>
      </c>
      <c r="H66" s="375">
        <v>40</v>
      </c>
      <c r="I66" s="375">
        <v>27</v>
      </c>
      <c r="J66" s="375">
        <v>11</v>
      </c>
      <c r="K66" s="375">
        <v>0</v>
      </c>
      <c r="L66" s="375">
        <v>0</v>
      </c>
      <c r="M66" s="375">
        <v>0</v>
      </c>
      <c r="N66" s="20">
        <v>297</v>
      </c>
      <c r="O66" s="129">
        <v>-44.277673545966238</v>
      </c>
    </row>
    <row r="67" spans="1:15" x14ac:dyDescent="0.25">
      <c r="A67" s="373">
        <v>2020</v>
      </c>
      <c r="B67" s="375">
        <v>54</v>
      </c>
      <c r="C67" s="375">
        <v>32</v>
      </c>
      <c r="D67" s="375">
        <v>7</v>
      </c>
      <c r="E67" s="375">
        <v>218</v>
      </c>
      <c r="F67" s="375">
        <v>120</v>
      </c>
      <c r="G67" s="375">
        <v>111</v>
      </c>
      <c r="H67" s="375">
        <v>50</v>
      </c>
      <c r="I67" s="375">
        <v>62</v>
      </c>
      <c r="J67" s="375">
        <v>70</v>
      </c>
      <c r="K67" s="375">
        <v>119</v>
      </c>
      <c r="L67" s="375">
        <v>276</v>
      </c>
      <c r="M67" s="375">
        <v>194</v>
      </c>
      <c r="N67" s="20">
        <v>1313</v>
      </c>
      <c r="O67" s="129">
        <v>342.08754208754215</v>
      </c>
    </row>
    <row r="68" spans="1:15" x14ac:dyDescent="0.25">
      <c r="A68" s="373">
        <v>2021</v>
      </c>
      <c r="B68" s="375">
        <v>189</v>
      </c>
      <c r="C68" s="375">
        <v>48</v>
      </c>
      <c r="D68" s="375">
        <v>196</v>
      </c>
      <c r="E68" s="375">
        <v>74</v>
      </c>
      <c r="F68" s="375">
        <v>77</v>
      </c>
      <c r="G68" s="375">
        <v>33</v>
      </c>
      <c r="H68" s="375">
        <v>92</v>
      </c>
      <c r="I68" s="375">
        <v>35</v>
      </c>
      <c r="J68" s="375">
        <v>7</v>
      </c>
      <c r="K68" s="375">
        <v>61</v>
      </c>
      <c r="L68" s="375">
        <v>39</v>
      </c>
      <c r="M68" s="375">
        <v>63</v>
      </c>
      <c r="N68" s="20">
        <v>914</v>
      </c>
      <c r="O68" s="129">
        <v>-30.388423457730383</v>
      </c>
    </row>
    <row r="69" spans="1:15" x14ac:dyDescent="0.25">
      <c r="A69" s="373">
        <v>2022</v>
      </c>
      <c r="B69" s="375">
        <v>0</v>
      </c>
      <c r="C69" s="375">
        <v>45</v>
      </c>
      <c r="D69" s="375">
        <v>0</v>
      </c>
      <c r="E69" s="375">
        <v>119</v>
      </c>
      <c r="F69" s="375">
        <v>16</v>
      </c>
      <c r="G69" s="375">
        <v>31</v>
      </c>
      <c r="H69" s="375">
        <v>15</v>
      </c>
      <c r="I69" s="375">
        <v>21</v>
      </c>
      <c r="J69" s="375">
        <v>31</v>
      </c>
      <c r="K69" s="375">
        <v>18</v>
      </c>
      <c r="L69" s="375">
        <v>15</v>
      </c>
      <c r="M69" s="375">
        <v>126</v>
      </c>
      <c r="N69" s="20">
        <v>437</v>
      </c>
      <c r="O69" s="129">
        <v>-52.188183807439827</v>
      </c>
    </row>
    <row r="70" spans="1:15" x14ac:dyDescent="0.25">
      <c r="A70" s="373">
        <v>2023</v>
      </c>
      <c r="B70" s="375">
        <v>81</v>
      </c>
      <c r="C70" s="375">
        <v>39</v>
      </c>
      <c r="D70" s="375">
        <v>139</v>
      </c>
      <c r="E70" s="375">
        <v>57</v>
      </c>
      <c r="F70" s="375">
        <v>70</v>
      </c>
      <c r="G70" s="375">
        <v>146</v>
      </c>
      <c r="H70" s="375">
        <v>87</v>
      </c>
      <c r="I70" s="375">
        <v>25</v>
      </c>
      <c r="J70" s="375">
        <v>23</v>
      </c>
      <c r="K70" s="375">
        <v>47</v>
      </c>
      <c r="L70" s="375">
        <v>58</v>
      </c>
      <c r="M70" s="375">
        <v>56</v>
      </c>
      <c r="N70" s="20">
        <v>828</v>
      </c>
      <c r="O70" s="129">
        <v>89.473684210526301</v>
      </c>
    </row>
    <row r="71" spans="1:15" ht="15.6" x14ac:dyDescent="0.3">
      <c r="A71" s="450" t="s">
        <v>541</v>
      </c>
      <c r="B71" s="451">
        <v>49</v>
      </c>
      <c r="C71" s="451">
        <v>0</v>
      </c>
      <c r="D71" s="451">
        <v>93</v>
      </c>
      <c r="E71" s="451">
        <v>0</v>
      </c>
      <c r="F71" s="451">
        <v>0</v>
      </c>
      <c r="G71" s="451">
        <v>0</v>
      </c>
      <c r="H71" s="451">
        <v>0</v>
      </c>
      <c r="I71" s="451">
        <v>0</v>
      </c>
      <c r="J71" s="451">
        <v>0</v>
      </c>
      <c r="K71" s="451">
        <v>0</v>
      </c>
      <c r="L71" s="451">
        <v>0</v>
      </c>
      <c r="M71" s="451">
        <v>0</v>
      </c>
      <c r="N71" s="451">
        <v>142</v>
      </c>
      <c r="O71" s="452">
        <v>-45.173745173745175</v>
      </c>
    </row>
    <row r="72" spans="1:15" x14ac:dyDescent="0.25">
      <c r="A72" s="114" t="s">
        <v>398</v>
      </c>
      <c r="B72" s="46">
        <v>-12.5</v>
      </c>
      <c r="C72" s="46">
        <v>-100</v>
      </c>
      <c r="D72" s="46" t="s">
        <v>461</v>
      </c>
      <c r="E72" s="46"/>
      <c r="F72" s="46" t="s">
        <v>461</v>
      </c>
      <c r="G72" s="46" t="s">
        <v>461</v>
      </c>
      <c r="H72" s="46" t="s">
        <v>461</v>
      </c>
      <c r="I72" s="46" t="s">
        <v>461</v>
      </c>
      <c r="J72" s="46" t="s">
        <v>461</v>
      </c>
      <c r="K72" s="46" t="s">
        <v>461</v>
      </c>
      <c r="L72" s="46" t="s">
        <v>461</v>
      </c>
      <c r="M72" s="46" t="s">
        <v>461</v>
      </c>
      <c r="N72" s="46"/>
      <c r="O72" s="130"/>
    </row>
    <row r="73" spans="1:15" x14ac:dyDescent="0.25">
      <c r="A73" s="115" t="s">
        <v>399</v>
      </c>
      <c r="B73" s="116">
        <v>-39.506172839506171</v>
      </c>
      <c r="C73" s="116">
        <v>-100</v>
      </c>
      <c r="D73" s="116">
        <v>-33.093525179856123</v>
      </c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31"/>
    </row>
    <row r="76" spans="1:15" x14ac:dyDescent="0.25">
      <c r="A76" s="6" t="s">
        <v>283</v>
      </c>
      <c r="K76" t="s">
        <v>284</v>
      </c>
    </row>
    <row r="77" spans="1:15" ht="15" x14ac:dyDescent="0.25">
      <c r="A77" s="453" t="s">
        <v>492</v>
      </c>
    </row>
    <row r="131" spans="9:14" x14ac:dyDescent="0.25">
      <c r="I131" s="6"/>
      <c r="J131" s="39"/>
      <c r="M131" s="2"/>
      <c r="N131" s="39"/>
    </row>
    <row r="132" spans="9:14" x14ac:dyDescent="0.25">
      <c r="M132" s="2"/>
      <c r="N132" s="39"/>
    </row>
  </sheetData>
  <hyperlinks>
    <hyperlink ref="A77" r:id="rId1" display="http://www.euskadi.eus/web01-a2langiz/es/contenidos/informacion/estadisticastrabajo/es_esttraba/index.shtml" xr:uid="{00000000-0004-0000-12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70"/>
  <sheetViews>
    <sheetView showGridLines="0" showZeros="0" tabSelected="1" topLeftCell="A4" zoomScaleNormal="100" workbookViewId="0">
      <selection activeCell="A3" sqref="A3:P26"/>
    </sheetView>
  </sheetViews>
  <sheetFormatPr baseColWidth="10" defaultColWidth="9.109375" defaultRowHeight="13.2" x14ac:dyDescent="0.25"/>
  <cols>
    <col min="1" max="1" width="7.44140625" customWidth="1"/>
    <col min="2" max="2" width="15" customWidth="1"/>
    <col min="4" max="4" width="9.88671875" customWidth="1"/>
    <col min="5" max="5" width="10" customWidth="1"/>
    <col min="6" max="6" width="9.44140625" customWidth="1"/>
    <col min="7" max="7" width="9.5546875" customWidth="1"/>
    <col min="8" max="8" width="9.21875" customWidth="1"/>
    <col min="9" max="9" width="8.5546875" customWidth="1"/>
    <col min="10" max="10" width="8.88671875" customWidth="1"/>
    <col min="11" max="11" width="9.5546875" customWidth="1"/>
    <col min="12" max="12" width="7.6640625" customWidth="1"/>
    <col min="14" max="14" width="11.6640625" customWidth="1"/>
    <col min="15" max="15" width="11.33203125" customWidth="1"/>
    <col min="16" max="16" width="11.88671875" customWidth="1"/>
  </cols>
  <sheetData>
    <row r="3" spans="1:16" ht="15.6" x14ac:dyDescent="0.3">
      <c r="A3" s="378" t="s">
        <v>512</v>
      </c>
    </row>
    <row r="4" spans="1:16" ht="18" thickBot="1" x14ac:dyDescent="0.35">
      <c r="A4" s="34" t="s">
        <v>513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7"/>
      <c r="O4" s="7"/>
      <c r="P4" s="458" t="s">
        <v>541</v>
      </c>
    </row>
    <row r="5" spans="1:16" ht="13.8" thickTop="1" x14ac:dyDescent="0.25">
      <c r="A5" s="414" t="s">
        <v>27</v>
      </c>
      <c r="B5" s="415" t="s">
        <v>454</v>
      </c>
      <c r="C5" s="380" t="s">
        <v>12</v>
      </c>
      <c r="D5" s="381" t="s">
        <v>13</v>
      </c>
      <c r="E5" s="382" t="s">
        <v>14</v>
      </c>
      <c r="F5" s="383" t="s">
        <v>20</v>
      </c>
      <c r="G5" s="383" t="s">
        <v>123</v>
      </c>
      <c r="H5" s="384" t="s">
        <v>17</v>
      </c>
      <c r="I5" s="383" t="s">
        <v>20</v>
      </c>
      <c r="J5" s="385" t="s">
        <v>123</v>
      </c>
      <c r="K5" s="386" t="s">
        <v>18</v>
      </c>
      <c r="L5" s="383" t="s">
        <v>20</v>
      </c>
      <c r="M5" s="383" t="s">
        <v>123</v>
      </c>
      <c r="N5" s="384" t="s">
        <v>19</v>
      </c>
      <c r="O5" s="383" t="s">
        <v>20</v>
      </c>
      <c r="P5" s="387" t="s">
        <v>123</v>
      </c>
    </row>
    <row r="6" spans="1:16" ht="13.8" thickBot="1" x14ac:dyDescent="0.3">
      <c r="A6" s="416" t="s">
        <v>26</v>
      </c>
      <c r="B6" s="417" t="s">
        <v>455</v>
      </c>
      <c r="C6" s="190" t="s">
        <v>1</v>
      </c>
      <c r="D6" s="191" t="s">
        <v>35</v>
      </c>
      <c r="E6" s="192" t="s">
        <v>3</v>
      </c>
      <c r="F6" s="193" t="s">
        <v>52</v>
      </c>
      <c r="G6" s="193" t="s">
        <v>53</v>
      </c>
      <c r="H6" s="194" t="s">
        <v>6</v>
      </c>
      <c r="I6" s="193" t="s">
        <v>52</v>
      </c>
      <c r="J6" s="195" t="s">
        <v>53</v>
      </c>
      <c r="K6" s="196" t="s">
        <v>7</v>
      </c>
      <c r="L6" s="193" t="s">
        <v>52</v>
      </c>
      <c r="M6" s="193" t="s">
        <v>53</v>
      </c>
      <c r="N6" s="194" t="s">
        <v>28</v>
      </c>
      <c r="O6" s="193" t="s">
        <v>52</v>
      </c>
      <c r="P6" s="388" t="s">
        <v>53</v>
      </c>
    </row>
    <row r="7" spans="1:16" s="25" customFormat="1" ht="19.95" customHeight="1" thickTop="1" x14ac:dyDescent="0.25">
      <c r="A7" s="390"/>
      <c r="B7" s="391"/>
      <c r="C7" s="740" t="s">
        <v>22</v>
      </c>
      <c r="D7" s="741">
        <v>13</v>
      </c>
      <c r="E7" s="741">
        <v>1110</v>
      </c>
      <c r="F7" s="741">
        <v>1038</v>
      </c>
      <c r="G7" s="741">
        <v>72</v>
      </c>
      <c r="H7" s="741">
        <v>35</v>
      </c>
      <c r="I7" s="741">
        <v>33</v>
      </c>
      <c r="J7" s="741">
        <v>2</v>
      </c>
      <c r="K7" s="741">
        <v>35</v>
      </c>
      <c r="L7" s="742">
        <v>27</v>
      </c>
      <c r="M7" s="743">
        <v>8</v>
      </c>
      <c r="N7" s="742">
        <v>1180</v>
      </c>
      <c r="O7" s="742">
        <v>1098</v>
      </c>
      <c r="P7" s="744">
        <v>82</v>
      </c>
    </row>
    <row r="8" spans="1:16" s="25" customFormat="1" ht="19.95" customHeight="1" x14ac:dyDescent="0.25">
      <c r="A8" s="392"/>
      <c r="B8" s="393"/>
      <c r="C8" s="745" t="s">
        <v>23</v>
      </c>
      <c r="D8" s="746">
        <v>27</v>
      </c>
      <c r="E8" s="746">
        <v>291</v>
      </c>
      <c r="F8" s="746">
        <v>231</v>
      </c>
      <c r="G8" s="746">
        <v>60</v>
      </c>
      <c r="H8" s="746">
        <v>43</v>
      </c>
      <c r="I8" s="746">
        <v>29</v>
      </c>
      <c r="J8" s="746">
        <v>14</v>
      </c>
      <c r="K8" s="746">
        <v>75</v>
      </c>
      <c r="L8" s="746">
        <v>50</v>
      </c>
      <c r="M8" s="747">
        <v>25</v>
      </c>
      <c r="N8" s="746">
        <v>409</v>
      </c>
      <c r="O8" s="746">
        <v>310</v>
      </c>
      <c r="P8" s="748">
        <v>99</v>
      </c>
    </row>
    <row r="9" spans="1:16" s="25" customFormat="1" ht="19.95" customHeight="1" x14ac:dyDescent="0.25">
      <c r="A9" s="392"/>
      <c r="B9" s="393"/>
      <c r="C9" s="749" t="s">
        <v>24</v>
      </c>
      <c r="D9" s="750">
        <v>36</v>
      </c>
      <c r="E9" s="750">
        <v>1950</v>
      </c>
      <c r="F9" s="750">
        <v>1704</v>
      </c>
      <c r="G9" s="750">
        <v>246</v>
      </c>
      <c r="H9" s="750">
        <v>28</v>
      </c>
      <c r="I9" s="750">
        <v>17</v>
      </c>
      <c r="J9" s="750">
        <v>11</v>
      </c>
      <c r="K9" s="750">
        <v>32</v>
      </c>
      <c r="L9" s="750">
        <v>18</v>
      </c>
      <c r="M9" s="751">
        <v>14</v>
      </c>
      <c r="N9" s="750">
        <v>2010</v>
      </c>
      <c r="O9" s="750">
        <v>1739</v>
      </c>
      <c r="P9" s="752">
        <v>271</v>
      </c>
    </row>
    <row r="10" spans="1:16" s="25" customFormat="1" ht="30.6" thickBot="1" x14ac:dyDescent="0.3">
      <c r="A10" s="418"/>
      <c r="B10" s="430" t="s">
        <v>462</v>
      </c>
      <c r="C10" s="769" t="s">
        <v>25</v>
      </c>
      <c r="D10" s="770">
        <v>76</v>
      </c>
      <c r="E10" s="770">
        <v>3351</v>
      </c>
      <c r="F10" s="770">
        <v>2973</v>
      </c>
      <c r="G10" s="770">
        <v>378</v>
      </c>
      <c r="H10" s="770">
        <v>106</v>
      </c>
      <c r="I10" s="770">
        <v>79</v>
      </c>
      <c r="J10" s="770">
        <v>27</v>
      </c>
      <c r="K10" s="770">
        <v>142</v>
      </c>
      <c r="L10" s="770">
        <v>95</v>
      </c>
      <c r="M10" s="771">
        <v>47</v>
      </c>
      <c r="N10" s="770">
        <v>3599</v>
      </c>
      <c r="O10" s="770">
        <v>3147</v>
      </c>
      <c r="P10" s="772">
        <v>452</v>
      </c>
    </row>
    <row r="11" spans="1:16" s="25" customFormat="1" ht="18" customHeight="1" x14ac:dyDescent="0.25">
      <c r="A11" s="392"/>
      <c r="B11" s="393"/>
      <c r="C11" s="397" t="s">
        <v>22</v>
      </c>
      <c r="D11" s="397">
        <v>2</v>
      </c>
      <c r="E11" s="397">
        <v>109</v>
      </c>
      <c r="F11" s="397">
        <v>97</v>
      </c>
      <c r="G11" s="397">
        <v>12</v>
      </c>
      <c r="H11" s="397">
        <v>0</v>
      </c>
      <c r="I11" s="397"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v>109</v>
      </c>
      <c r="O11" s="397">
        <v>97</v>
      </c>
      <c r="P11" s="398">
        <v>12</v>
      </c>
    </row>
    <row r="12" spans="1:16" s="25" customFormat="1" ht="18" customHeight="1" x14ac:dyDescent="0.25">
      <c r="A12" s="392"/>
      <c r="B12" s="393"/>
      <c r="C12" s="397" t="s">
        <v>23</v>
      </c>
      <c r="D12" s="397">
        <v>3</v>
      </c>
      <c r="E12" s="397">
        <v>10</v>
      </c>
      <c r="F12" s="397">
        <v>3</v>
      </c>
      <c r="G12" s="397">
        <v>7</v>
      </c>
      <c r="H12" s="397">
        <v>3</v>
      </c>
      <c r="I12" s="397">
        <v>0</v>
      </c>
      <c r="J12" s="397">
        <v>3</v>
      </c>
      <c r="K12" s="397">
        <v>14</v>
      </c>
      <c r="L12" s="397">
        <v>10</v>
      </c>
      <c r="M12" s="397">
        <v>4</v>
      </c>
      <c r="N12" s="396">
        <v>27</v>
      </c>
      <c r="O12" s="397">
        <v>13</v>
      </c>
      <c r="P12" s="398">
        <v>14</v>
      </c>
    </row>
    <row r="13" spans="1:16" s="25" customFormat="1" ht="18" customHeight="1" x14ac:dyDescent="0.25">
      <c r="A13" s="392"/>
      <c r="B13" s="419"/>
      <c r="C13" s="397" t="s">
        <v>24</v>
      </c>
      <c r="D13" s="397">
        <v>8</v>
      </c>
      <c r="E13" s="397">
        <v>71</v>
      </c>
      <c r="F13" s="397">
        <v>48</v>
      </c>
      <c r="G13" s="397">
        <v>23</v>
      </c>
      <c r="H13" s="397">
        <v>0</v>
      </c>
      <c r="I13" s="397">
        <v>0</v>
      </c>
      <c r="J13" s="397">
        <v>0</v>
      </c>
      <c r="K13" s="397">
        <v>17</v>
      </c>
      <c r="L13" s="397">
        <v>14</v>
      </c>
      <c r="M13" s="397">
        <v>3</v>
      </c>
      <c r="N13" s="396">
        <v>88</v>
      </c>
      <c r="O13" s="397">
        <v>62</v>
      </c>
      <c r="P13" s="398">
        <v>26</v>
      </c>
    </row>
    <row r="14" spans="1:16" s="25" customFormat="1" ht="25.05" customHeight="1" thickBot="1" x14ac:dyDescent="0.3">
      <c r="A14" s="420"/>
      <c r="B14" s="432" t="s">
        <v>456</v>
      </c>
      <c r="C14" s="399" t="s">
        <v>25</v>
      </c>
      <c r="D14" s="400">
        <v>13</v>
      </c>
      <c r="E14" s="400">
        <v>190</v>
      </c>
      <c r="F14" s="400">
        <v>148</v>
      </c>
      <c r="G14" s="400">
        <v>42</v>
      </c>
      <c r="H14" s="400">
        <v>3</v>
      </c>
      <c r="I14" s="400">
        <v>0</v>
      </c>
      <c r="J14" s="400">
        <v>3</v>
      </c>
      <c r="K14" s="400">
        <v>31</v>
      </c>
      <c r="L14" s="400">
        <v>24</v>
      </c>
      <c r="M14" s="400">
        <v>7</v>
      </c>
      <c r="N14" s="401">
        <v>224</v>
      </c>
      <c r="O14" s="400">
        <v>172</v>
      </c>
      <c r="P14" s="402">
        <v>52</v>
      </c>
    </row>
    <row r="15" spans="1:16" s="25" customFormat="1" ht="18" customHeight="1" thickTop="1" x14ac:dyDescent="0.25">
      <c r="A15" s="392"/>
      <c r="B15" s="393"/>
      <c r="C15" s="397" t="s">
        <v>22</v>
      </c>
      <c r="D15" s="397">
        <v>0</v>
      </c>
      <c r="E15" s="397">
        <v>0</v>
      </c>
      <c r="F15" s="397">
        <v>0</v>
      </c>
      <c r="G15" s="397">
        <v>0</v>
      </c>
      <c r="H15" s="397">
        <v>0</v>
      </c>
      <c r="I15" s="397">
        <v>0</v>
      </c>
      <c r="J15" s="397">
        <v>0</v>
      </c>
      <c r="K15" s="397">
        <v>0</v>
      </c>
      <c r="L15" s="397">
        <v>0</v>
      </c>
      <c r="M15" s="397">
        <v>0</v>
      </c>
      <c r="N15" s="403">
        <v>0</v>
      </c>
      <c r="O15" s="404">
        <v>0</v>
      </c>
      <c r="P15" s="405">
        <v>0</v>
      </c>
    </row>
    <row r="16" spans="1:16" s="25" customFormat="1" ht="18" customHeight="1" x14ac:dyDescent="0.25">
      <c r="A16" s="392"/>
      <c r="B16" s="393"/>
      <c r="C16" s="397" t="s">
        <v>23</v>
      </c>
      <c r="D16" s="397">
        <v>1</v>
      </c>
      <c r="E16" s="397">
        <v>11</v>
      </c>
      <c r="F16" s="397">
        <v>7</v>
      </c>
      <c r="G16" s="397">
        <v>4</v>
      </c>
      <c r="H16" s="397">
        <v>0</v>
      </c>
      <c r="I16" s="397">
        <v>0</v>
      </c>
      <c r="J16" s="397">
        <v>0</v>
      </c>
      <c r="K16" s="397">
        <v>0</v>
      </c>
      <c r="L16" s="397">
        <v>0</v>
      </c>
      <c r="M16" s="397">
        <v>0</v>
      </c>
      <c r="N16" s="396">
        <v>11</v>
      </c>
      <c r="O16" s="397">
        <v>7</v>
      </c>
      <c r="P16" s="398">
        <v>4</v>
      </c>
    </row>
    <row r="17" spans="1:16" s="25" customFormat="1" ht="18" customHeight="1" x14ac:dyDescent="0.25">
      <c r="A17" s="392"/>
      <c r="B17" s="419"/>
      <c r="C17" s="397" t="s">
        <v>24</v>
      </c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397">
        <v>0</v>
      </c>
      <c r="K17" s="397">
        <v>0</v>
      </c>
      <c r="L17" s="397">
        <v>0</v>
      </c>
      <c r="M17" s="397">
        <v>0</v>
      </c>
      <c r="N17" s="396">
        <v>0</v>
      </c>
      <c r="O17" s="397">
        <v>0</v>
      </c>
      <c r="P17" s="398">
        <v>0</v>
      </c>
    </row>
    <row r="18" spans="1:16" s="25" customFormat="1" ht="25.05" customHeight="1" thickBot="1" x14ac:dyDescent="0.3">
      <c r="A18" s="421"/>
      <c r="B18" s="434" t="s">
        <v>457</v>
      </c>
      <c r="C18" s="406" t="s">
        <v>25</v>
      </c>
      <c r="D18" s="407">
        <v>1</v>
      </c>
      <c r="E18" s="407">
        <v>11</v>
      </c>
      <c r="F18" s="407">
        <v>7</v>
      </c>
      <c r="G18" s="407">
        <v>4</v>
      </c>
      <c r="H18" s="407">
        <v>0</v>
      </c>
      <c r="I18" s="407">
        <v>0</v>
      </c>
      <c r="J18" s="407">
        <v>0</v>
      </c>
      <c r="K18" s="407">
        <v>0</v>
      </c>
      <c r="L18" s="407">
        <v>0</v>
      </c>
      <c r="M18" s="407">
        <v>0</v>
      </c>
      <c r="N18" s="408">
        <v>11</v>
      </c>
      <c r="O18" s="407">
        <v>7</v>
      </c>
      <c r="P18" s="409">
        <v>4</v>
      </c>
    </row>
    <row r="19" spans="1:16" s="25" customFormat="1" ht="18" customHeight="1" thickTop="1" x14ac:dyDescent="0.25">
      <c r="A19" s="392"/>
      <c r="B19" s="393"/>
      <c r="C19" s="397" t="s">
        <v>22</v>
      </c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397">
        <v>0</v>
      </c>
      <c r="K19" s="397">
        <v>0</v>
      </c>
      <c r="L19" s="397">
        <v>0</v>
      </c>
      <c r="M19" s="397">
        <v>0</v>
      </c>
      <c r="N19" s="403">
        <v>0</v>
      </c>
      <c r="O19" s="404">
        <v>0</v>
      </c>
      <c r="P19" s="405">
        <v>0</v>
      </c>
    </row>
    <row r="20" spans="1:16" s="25" customFormat="1" ht="18" customHeight="1" x14ac:dyDescent="0.25">
      <c r="A20" s="392"/>
      <c r="B20" s="393"/>
      <c r="C20" s="397" t="s">
        <v>23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397">
        <v>0</v>
      </c>
      <c r="K20" s="397">
        <v>0</v>
      </c>
      <c r="L20" s="397">
        <v>0</v>
      </c>
      <c r="M20" s="397">
        <v>0</v>
      </c>
      <c r="N20" s="396">
        <v>0</v>
      </c>
      <c r="O20" s="397">
        <v>0</v>
      </c>
      <c r="P20" s="398">
        <v>0</v>
      </c>
    </row>
    <row r="21" spans="1:16" s="25" customFormat="1" ht="18" customHeight="1" x14ac:dyDescent="0.25">
      <c r="A21" s="422"/>
      <c r="B21" s="419"/>
      <c r="C21" s="397" t="s">
        <v>24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0</v>
      </c>
      <c r="N21" s="396">
        <v>0</v>
      </c>
      <c r="O21" s="397">
        <v>0</v>
      </c>
      <c r="P21" s="398">
        <v>0</v>
      </c>
    </row>
    <row r="22" spans="1:16" s="25" customFormat="1" ht="22.2" customHeight="1" thickBot="1" x14ac:dyDescent="0.3">
      <c r="A22" s="423"/>
      <c r="B22" s="433" t="s">
        <v>458</v>
      </c>
      <c r="C22" s="410" t="s">
        <v>25</v>
      </c>
      <c r="D22" s="411">
        <v>0</v>
      </c>
      <c r="E22" s="411">
        <v>0</v>
      </c>
      <c r="F22" s="411">
        <v>0</v>
      </c>
      <c r="G22" s="411">
        <v>0</v>
      </c>
      <c r="H22" s="411">
        <v>0</v>
      </c>
      <c r="I22" s="411">
        <v>0</v>
      </c>
      <c r="J22" s="411">
        <v>0</v>
      </c>
      <c r="K22" s="411">
        <v>0</v>
      </c>
      <c r="L22" s="411">
        <v>0</v>
      </c>
      <c r="M22" s="411">
        <v>0</v>
      </c>
      <c r="N22" s="412">
        <v>0</v>
      </c>
      <c r="O22" s="411">
        <v>0</v>
      </c>
      <c r="P22" s="413">
        <v>0</v>
      </c>
    </row>
    <row r="23" spans="1:16" s="25" customFormat="1" ht="19.95" customHeight="1" x14ac:dyDescent="0.25">
      <c r="A23" s="431" t="s">
        <v>28</v>
      </c>
      <c r="B23" s="435" t="s">
        <v>28</v>
      </c>
      <c r="C23" s="753" t="s">
        <v>22</v>
      </c>
      <c r="D23" s="754">
        <v>15</v>
      </c>
      <c r="E23" s="754">
        <v>1219</v>
      </c>
      <c r="F23" s="754">
        <v>1135</v>
      </c>
      <c r="G23" s="754">
        <v>84</v>
      </c>
      <c r="H23" s="754">
        <v>35</v>
      </c>
      <c r="I23" s="754">
        <v>33</v>
      </c>
      <c r="J23" s="754">
        <v>2</v>
      </c>
      <c r="K23" s="754">
        <v>35</v>
      </c>
      <c r="L23" s="754">
        <v>27</v>
      </c>
      <c r="M23" s="755">
        <v>8</v>
      </c>
      <c r="N23" s="754">
        <v>1289</v>
      </c>
      <c r="O23" s="754">
        <v>1195</v>
      </c>
      <c r="P23" s="756">
        <v>94</v>
      </c>
    </row>
    <row r="24" spans="1:16" s="25" customFormat="1" ht="19.95" customHeight="1" x14ac:dyDescent="0.25">
      <c r="A24" s="394" t="s">
        <v>463</v>
      </c>
      <c r="B24" s="435" t="s">
        <v>28</v>
      </c>
      <c r="C24" s="757" t="s">
        <v>23</v>
      </c>
      <c r="D24" s="758">
        <v>31</v>
      </c>
      <c r="E24" s="758">
        <v>312</v>
      </c>
      <c r="F24" s="758">
        <v>241</v>
      </c>
      <c r="G24" s="758">
        <v>71</v>
      </c>
      <c r="H24" s="758">
        <v>46</v>
      </c>
      <c r="I24" s="758">
        <v>29</v>
      </c>
      <c r="J24" s="758">
        <v>17</v>
      </c>
      <c r="K24" s="758">
        <v>89</v>
      </c>
      <c r="L24" s="758">
        <v>60</v>
      </c>
      <c r="M24" s="759">
        <v>29</v>
      </c>
      <c r="N24" s="758">
        <v>447</v>
      </c>
      <c r="O24" s="758">
        <v>330</v>
      </c>
      <c r="P24" s="760">
        <v>117</v>
      </c>
    </row>
    <row r="25" spans="1:16" s="25" customFormat="1" ht="19.95" customHeight="1" x14ac:dyDescent="0.25">
      <c r="A25" s="395" t="s">
        <v>26</v>
      </c>
      <c r="B25" s="425" t="s">
        <v>28</v>
      </c>
      <c r="C25" s="761" t="s">
        <v>24</v>
      </c>
      <c r="D25" s="762">
        <v>44</v>
      </c>
      <c r="E25" s="762">
        <v>2021</v>
      </c>
      <c r="F25" s="762">
        <v>1752</v>
      </c>
      <c r="G25" s="762">
        <v>269</v>
      </c>
      <c r="H25" s="762">
        <v>28</v>
      </c>
      <c r="I25" s="762">
        <v>17</v>
      </c>
      <c r="J25" s="762">
        <v>11</v>
      </c>
      <c r="K25" s="762">
        <v>49</v>
      </c>
      <c r="L25" s="762">
        <v>32</v>
      </c>
      <c r="M25" s="763">
        <v>17</v>
      </c>
      <c r="N25" s="762">
        <v>2098</v>
      </c>
      <c r="O25" s="762">
        <v>1801</v>
      </c>
      <c r="P25" s="764">
        <v>297</v>
      </c>
    </row>
    <row r="26" spans="1:16" s="25" customFormat="1" ht="25.05" customHeight="1" thickBot="1" x14ac:dyDescent="0.3">
      <c r="A26" s="424" t="s">
        <v>514</v>
      </c>
      <c r="B26" s="426" t="s">
        <v>459</v>
      </c>
      <c r="C26" s="765" t="s">
        <v>25</v>
      </c>
      <c r="D26" s="766">
        <v>90</v>
      </c>
      <c r="E26" s="766">
        <v>3552</v>
      </c>
      <c r="F26" s="766">
        <v>3128</v>
      </c>
      <c r="G26" s="766">
        <v>424</v>
      </c>
      <c r="H26" s="766">
        <v>109</v>
      </c>
      <c r="I26" s="766">
        <v>79</v>
      </c>
      <c r="J26" s="766">
        <v>30</v>
      </c>
      <c r="K26" s="766">
        <v>173</v>
      </c>
      <c r="L26" s="766">
        <v>119</v>
      </c>
      <c r="M26" s="767">
        <v>54</v>
      </c>
      <c r="N26" s="766">
        <v>3834</v>
      </c>
      <c r="O26" s="766">
        <v>3326</v>
      </c>
      <c r="P26" s="768">
        <v>508</v>
      </c>
    </row>
    <row r="27" spans="1:16" ht="13.8" thickTop="1" x14ac:dyDescent="0.25"/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64" spans="1:15" x14ac:dyDescent="0.25">
      <c r="N64" s="2"/>
      <c r="O64" s="2"/>
    </row>
    <row r="65" spans="1:15" x14ac:dyDescent="0.25">
      <c r="A65" s="6" t="s">
        <v>31</v>
      </c>
      <c r="D65" s="2"/>
      <c r="E65" s="2"/>
      <c r="G65" s="7"/>
      <c r="L65" s="6" t="s">
        <v>32</v>
      </c>
      <c r="N65" s="2"/>
      <c r="O65" s="2"/>
    </row>
    <row r="66" spans="1:15" ht="15" x14ac:dyDescent="0.25">
      <c r="A66" s="453" t="s">
        <v>492</v>
      </c>
      <c r="D66" s="2"/>
      <c r="E66" s="2"/>
      <c r="J66" s="8"/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N69" s="2"/>
      <c r="O69" s="2"/>
    </row>
    <row r="70" spans="1:15" x14ac:dyDescent="0.25">
      <c r="N70" s="2"/>
      <c r="O70" s="2"/>
    </row>
  </sheetData>
  <hyperlinks>
    <hyperlink ref="A66" r:id="rId1" display="http://www.euskadi.eus/web01-a2langiz/es/contenidos/informacion/estadisticastrabajo/es_esttraba/index.shtml" xr:uid="{00000000-0004-0000-0100-000000000000}"/>
  </hyperlinks>
  <pageMargins left="0.35433070866141736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colBreaks count="1" manualBreakCount="1">
    <brk id="16" max="1048575" man="1"/>
  </colBreaks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28"/>
  <sheetViews>
    <sheetView showGridLines="0" showZeros="0" topLeftCell="A43" zoomScaleNormal="100" workbookViewId="0">
      <selection activeCell="B65" sqref="B65"/>
    </sheetView>
  </sheetViews>
  <sheetFormatPr baseColWidth="10" defaultColWidth="9.109375" defaultRowHeight="13.2" x14ac:dyDescent="0.25"/>
  <cols>
    <col min="1" max="1" width="11.44140625" customWidth="1"/>
    <col min="2" max="2" width="11" customWidth="1"/>
    <col min="3" max="3" width="9.33203125" customWidth="1"/>
    <col min="4" max="4" width="10.88671875" bestFit="1" customWidth="1"/>
    <col min="5" max="5" width="8.6640625" bestFit="1" customWidth="1"/>
    <col min="6" max="6" width="9.5546875" customWidth="1"/>
    <col min="7" max="7" width="8.6640625" bestFit="1" customWidth="1"/>
    <col min="8" max="8" width="11.6640625" customWidth="1"/>
    <col min="9" max="9" width="12.44140625" customWidth="1"/>
    <col min="10" max="10" width="9.5546875" customWidth="1"/>
    <col min="11" max="11" width="9.33203125" customWidth="1"/>
    <col min="12" max="12" width="8.77734375" customWidth="1"/>
    <col min="13" max="13" width="9.6640625" customWidth="1"/>
    <col min="14" max="14" width="9.88671875" customWidth="1"/>
  </cols>
  <sheetData>
    <row r="1" spans="1:13" ht="15.6" x14ac:dyDescent="0.3">
      <c r="A1" s="465" t="s">
        <v>507</v>
      </c>
      <c r="B1" s="9"/>
      <c r="C1" s="9"/>
      <c r="D1" s="9"/>
      <c r="E1" s="9"/>
      <c r="F1" s="9"/>
      <c r="G1" s="9"/>
      <c r="H1" s="9"/>
      <c r="I1" s="9"/>
      <c r="J1" s="9"/>
      <c r="K1" s="9"/>
      <c r="M1" s="869" t="str">
        <f>'R2 2024'!$O$56</f>
        <v>2024-03</v>
      </c>
    </row>
    <row r="2" spans="1:13" ht="15" x14ac:dyDescent="0.3">
      <c r="A2" s="466" t="s">
        <v>508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181" t="s">
        <v>405</v>
      </c>
      <c r="B3" s="467" t="s">
        <v>2</v>
      </c>
      <c r="C3" s="468" t="s">
        <v>412</v>
      </c>
      <c r="D3" s="469" t="s">
        <v>413</v>
      </c>
      <c r="E3" s="469"/>
      <c r="F3" s="470" t="s">
        <v>414</v>
      </c>
      <c r="G3" s="471"/>
      <c r="H3" s="469" t="s">
        <v>415</v>
      </c>
      <c r="I3" s="469"/>
      <c r="J3" s="472" t="s">
        <v>416</v>
      </c>
      <c r="K3" s="473"/>
      <c r="L3" s="474" t="s">
        <v>412</v>
      </c>
      <c r="M3" s="475"/>
    </row>
    <row r="4" spans="1:13" x14ac:dyDescent="0.25">
      <c r="A4" s="189" t="s">
        <v>406</v>
      </c>
      <c r="B4" s="476" t="s">
        <v>407</v>
      </c>
      <c r="C4" s="477"/>
      <c r="D4" s="478" t="s">
        <v>417</v>
      </c>
      <c r="E4" s="479" t="s">
        <v>409</v>
      </c>
      <c r="F4" s="480" t="s">
        <v>408</v>
      </c>
      <c r="G4" s="481" t="s">
        <v>409</v>
      </c>
      <c r="H4" s="478" t="s">
        <v>408</v>
      </c>
      <c r="I4" s="479" t="s">
        <v>409</v>
      </c>
      <c r="J4" s="480" t="s">
        <v>408</v>
      </c>
      <c r="K4" s="481" t="s">
        <v>409</v>
      </c>
      <c r="L4" s="478" t="s">
        <v>410</v>
      </c>
      <c r="M4" s="481" t="s">
        <v>411</v>
      </c>
    </row>
    <row r="5" spans="1:13" ht="15.6" x14ac:dyDescent="0.3">
      <c r="A5" s="657">
        <v>1994</v>
      </c>
      <c r="B5" s="658">
        <v>2155</v>
      </c>
      <c r="C5" s="716">
        <v>-46.684809500247404</v>
      </c>
      <c r="D5" s="659">
        <v>38179</v>
      </c>
      <c r="E5" s="659"/>
      <c r="F5" s="660">
        <v>1411</v>
      </c>
      <c r="G5" s="661"/>
      <c r="H5" s="659">
        <v>8451</v>
      </c>
      <c r="I5" s="659"/>
      <c r="J5" s="662">
        <v>48041</v>
      </c>
      <c r="K5" s="663"/>
      <c r="L5" s="482">
        <v>-44.245990297797277</v>
      </c>
      <c r="M5" s="483"/>
    </row>
    <row r="6" spans="1:13" ht="15.6" x14ac:dyDescent="0.3">
      <c r="A6" s="657"/>
      <c r="B6" s="658"/>
      <c r="C6" s="708"/>
      <c r="D6" s="664">
        <v>34132</v>
      </c>
      <c r="E6" s="665">
        <v>4047</v>
      </c>
      <c r="F6" s="658">
        <v>1335</v>
      </c>
      <c r="G6" s="666">
        <v>76</v>
      </c>
      <c r="H6" s="664">
        <v>7220</v>
      </c>
      <c r="I6" s="667">
        <v>1231</v>
      </c>
      <c r="J6" s="668">
        <v>42687</v>
      </c>
      <c r="K6" s="664">
        <v>5354</v>
      </c>
      <c r="L6" s="484">
        <v>-44.028060053759923</v>
      </c>
      <c r="M6" s="485">
        <v>-45.924654075345927</v>
      </c>
    </row>
    <row r="7" spans="1:13" ht="15.6" x14ac:dyDescent="0.3">
      <c r="A7" s="669">
        <v>1995</v>
      </c>
      <c r="B7" s="670">
        <v>588</v>
      </c>
      <c r="C7" s="709">
        <v>-72.714617169373554</v>
      </c>
      <c r="D7" s="671">
        <v>12965</v>
      </c>
      <c r="E7" s="671"/>
      <c r="F7" s="672">
        <v>2294</v>
      </c>
      <c r="G7" s="673"/>
      <c r="H7" s="671">
        <v>5340</v>
      </c>
      <c r="I7" s="671"/>
      <c r="J7" s="674">
        <v>20599</v>
      </c>
      <c r="K7" s="675"/>
      <c r="L7" s="486">
        <v>-57.122041589475657</v>
      </c>
      <c r="M7" s="487"/>
    </row>
    <row r="8" spans="1:13" ht="15.6" x14ac:dyDescent="0.3">
      <c r="A8" s="676"/>
      <c r="B8" s="677"/>
      <c r="C8" s="710"/>
      <c r="D8" s="678">
        <v>11093</v>
      </c>
      <c r="E8" s="679">
        <v>1872</v>
      </c>
      <c r="F8" s="677">
        <v>2091</v>
      </c>
      <c r="G8" s="680">
        <v>203</v>
      </c>
      <c r="H8" s="678">
        <v>4616</v>
      </c>
      <c r="I8" s="681">
        <v>724</v>
      </c>
      <c r="J8" s="682">
        <v>17800</v>
      </c>
      <c r="K8" s="678">
        <v>2799</v>
      </c>
      <c r="L8" s="488">
        <v>-58.30112212148898</v>
      </c>
      <c r="M8" s="488">
        <v>-47.721329846843489</v>
      </c>
    </row>
    <row r="9" spans="1:13" ht="15.6" x14ac:dyDescent="0.3">
      <c r="A9" s="657">
        <v>1996</v>
      </c>
      <c r="B9" s="658">
        <v>419</v>
      </c>
      <c r="C9" s="711">
        <v>-28.741496598639461</v>
      </c>
      <c r="D9" s="659">
        <v>7696</v>
      </c>
      <c r="E9" s="659"/>
      <c r="F9" s="660">
        <v>30</v>
      </c>
      <c r="G9" s="661"/>
      <c r="H9" s="659">
        <v>4090</v>
      </c>
      <c r="I9" s="659"/>
      <c r="J9" s="683">
        <v>11816</v>
      </c>
      <c r="K9" s="684"/>
      <c r="L9" s="489">
        <v>-42.637992135540557</v>
      </c>
      <c r="M9" s="490"/>
    </row>
    <row r="10" spans="1:13" ht="15.6" x14ac:dyDescent="0.3">
      <c r="A10" s="657"/>
      <c r="B10" s="658"/>
      <c r="C10" s="712"/>
      <c r="D10" s="664">
        <v>6655</v>
      </c>
      <c r="E10" s="665">
        <v>1041</v>
      </c>
      <c r="F10" s="658">
        <v>15</v>
      </c>
      <c r="G10" s="666">
        <v>15</v>
      </c>
      <c r="H10" s="664">
        <v>3213</v>
      </c>
      <c r="I10" s="667">
        <v>877</v>
      </c>
      <c r="J10" s="668">
        <v>9883</v>
      </c>
      <c r="K10" s="685">
        <v>1933</v>
      </c>
      <c r="L10" s="491">
        <v>-44.477528089887642</v>
      </c>
      <c r="M10" s="491">
        <v>-30.939621293319043</v>
      </c>
    </row>
    <row r="11" spans="1:13" ht="15.6" x14ac:dyDescent="0.3">
      <c r="A11" s="669">
        <v>1997</v>
      </c>
      <c r="B11" s="670">
        <v>391</v>
      </c>
      <c r="C11" s="709">
        <v>-6.6825775656324637</v>
      </c>
      <c r="D11" s="671">
        <v>11155</v>
      </c>
      <c r="E11" s="671"/>
      <c r="F11" s="672">
        <v>3424</v>
      </c>
      <c r="G11" s="673"/>
      <c r="H11" s="671">
        <v>2901</v>
      </c>
      <c r="I11" s="671"/>
      <c r="J11" s="674">
        <v>17480</v>
      </c>
      <c r="K11" s="675"/>
      <c r="L11" s="486">
        <v>47.93500338524035</v>
      </c>
      <c r="M11" s="487"/>
    </row>
    <row r="12" spans="1:13" ht="15.6" x14ac:dyDescent="0.3">
      <c r="A12" s="676"/>
      <c r="B12" s="677"/>
      <c r="C12" s="710"/>
      <c r="D12" s="678">
        <v>9756</v>
      </c>
      <c r="E12" s="679">
        <v>1399</v>
      </c>
      <c r="F12" s="677">
        <v>2992</v>
      </c>
      <c r="G12" s="680">
        <v>432</v>
      </c>
      <c r="H12" s="678">
        <v>2305</v>
      </c>
      <c r="I12" s="681">
        <v>596</v>
      </c>
      <c r="J12" s="682">
        <v>15053</v>
      </c>
      <c r="K12" s="686">
        <v>2427</v>
      </c>
      <c r="L12" s="488">
        <v>52.312050996660943</v>
      </c>
      <c r="M12" s="488">
        <v>25.556130367304707</v>
      </c>
    </row>
    <row r="13" spans="1:13" ht="15.6" x14ac:dyDescent="0.3">
      <c r="A13" s="657">
        <v>1998</v>
      </c>
      <c r="B13" s="658">
        <v>191</v>
      </c>
      <c r="C13" s="711">
        <v>-51.150895140664957</v>
      </c>
      <c r="D13" s="659">
        <v>3046</v>
      </c>
      <c r="E13" s="659"/>
      <c r="F13" s="660">
        <v>2172</v>
      </c>
      <c r="G13" s="661"/>
      <c r="H13" s="659">
        <v>2596</v>
      </c>
      <c r="I13" s="659"/>
      <c r="J13" s="683">
        <v>7814</v>
      </c>
      <c r="K13" s="684"/>
      <c r="L13" s="489">
        <v>-55.297482837528598</v>
      </c>
      <c r="M13" s="490"/>
    </row>
    <row r="14" spans="1:13" ht="15.6" x14ac:dyDescent="0.3">
      <c r="A14" s="657"/>
      <c r="B14" s="658"/>
      <c r="C14" s="712"/>
      <c r="D14" s="664">
        <v>2409</v>
      </c>
      <c r="E14" s="665">
        <v>637</v>
      </c>
      <c r="F14" s="658">
        <v>1906</v>
      </c>
      <c r="G14" s="666">
        <v>266</v>
      </c>
      <c r="H14" s="664">
        <v>2255</v>
      </c>
      <c r="I14" s="667">
        <v>341</v>
      </c>
      <c r="J14" s="668">
        <v>6570</v>
      </c>
      <c r="K14" s="685">
        <v>1244</v>
      </c>
      <c r="L14" s="491">
        <v>-56.354215106623265</v>
      </c>
      <c r="M14" s="491">
        <v>-48.743304491141323</v>
      </c>
    </row>
    <row r="15" spans="1:13" ht="15.6" x14ac:dyDescent="0.3">
      <c r="A15" s="669">
        <v>1999</v>
      </c>
      <c r="B15" s="670">
        <v>203</v>
      </c>
      <c r="C15" s="709">
        <v>6.2827225130890119</v>
      </c>
      <c r="D15" s="671">
        <v>3441</v>
      </c>
      <c r="E15" s="671"/>
      <c r="F15" s="672">
        <v>2129</v>
      </c>
      <c r="G15" s="673"/>
      <c r="H15" s="671">
        <v>1473</v>
      </c>
      <c r="I15" s="671"/>
      <c r="J15" s="674">
        <v>7043</v>
      </c>
      <c r="K15" s="675"/>
      <c r="L15" s="486">
        <v>-9.8669055541336093</v>
      </c>
      <c r="M15" s="487"/>
    </row>
    <row r="16" spans="1:13" ht="15.6" x14ac:dyDescent="0.3">
      <c r="A16" s="676"/>
      <c r="B16" s="677"/>
      <c r="C16" s="710"/>
      <c r="D16" s="678">
        <v>2680</v>
      </c>
      <c r="E16" s="679">
        <v>761</v>
      </c>
      <c r="F16" s="677">
        <v>1845</v>
      </c>
      <c r="G16" s="680">
        <v>284</v>
      </c>
      <c r="H16" s="678">
        <v>1176</v>
      </c>
      <c r="I16" s="681">
        <v>297</v>
      </c>
      <c r="J16" s="682">
        <v>5701</v>
      </c>
      <c r="K16" s="686">
        <v>1342</v>
      </c>
      <c r="L16" s="488">
        <v>-13.226788432267888</v>
      </c>
      <c r="M16" s="488">
        <v>7.8778135048231501</v>
      </c>
    </row>
    <row r="17" spans="1:13" ht="15.6" x14ac:dyDescent="0.3">
      <c r="A17" s="657">
        <v>2000</v>
      </c>
      <c r="B17" s="658">
        <v>179</v>
      </c>
      <c r="C17" s="711">
        <v>-11.822660098522164</v>
      </c>
      <c r="D17" s="659">
        <v>3442</v>
      </c>
      <c r="E17" s="659"/>
      <c r="F17" s="660">
        <v>1064</v>
      </c>
      <c r="G17" s="661"/>
      <c r="H17" s="659">
        <v>1751</v>
      </c>
      <c r="I17" s="659"/>
      <c r="J17" s="683">
        <v>6257</v>
      </c>
      <c r="K17" s="684"/>
      <c r="L17" s="489">
        <v>-11.160017038193947</v>
      </c>
      <c r="M17" s="490"/>
    </row>
    <row r="18" spans="1:13" ht="15.6" x14ac:dyDescent="0.3">
      <c r="A18" s="657"/>
      <c r="B18" s="658"/>
      <c r="C18" s="712"/>
      <c r="D18" s="664">
        <v>2801</v>
      </c>
      <c r="E18" s="665">
        <v>641</v>
      </c>
      <c r="F18" s="658">
        <v>912</v>
      </c>
      <c r="G18" s="666">
        <v>152</v>
      </c>
      <c r="H18" s="664">
        <v>1370</v>
      </c>
      <c r="I18" s="667">
        <v>381</v>
      </c>
      <c r="J18" s="668">
        <v>5083</v>
      </c>
      <c r="K18" s="685">
        <v>1174</v>
      </c>
      <c r="L18" s="491">
        <v>-10.840203473074894</v>
      </c>
      <c r="M18" s="491">
        <v>-12.518628912071538</v>
      </c>
    </row>
    <row r="19" spans="1:13" ht="15.6" x14ac:dyDescent="0.3">
      <c r="A19" s="669">
        <v>2001</v>
      </c>
      <c r="B19" s="670">
        <v>226</v>
      </c>
      <c r="C19" s="709">
        <v>26.256983240223452</v>
      </c>
      <c r="D19" s="671">
        <v>4252</v>
      </c>
      <c r="E19" s="671"/>
      <c r="F19" s="672">
        <v>32</v>
      </c>
      <c r="G19" s="673"/>
      <c r="H19" s="671">
        <v>1508</v>
      </c>
      <c r="I19" s="671"/>
      <c r="J19" s="674">
        <v>5792</v>
      </c>
      <c r="K19" s="675"/>
      <c r="L19" s="486">
        <v>-7.4316765222950281</v>
      </c>
      <c r="M19" s="487"/>
    </row>
    <row r="20" spans="1:13" ht="15.6" x14ac:dyDescent="0.3">
      <c r="A20" s="676"/>
      <c r="B20" s="677"/>
      <c r="C20" s="710"/>
      <c r="D20" s="678">
        <v>3518</v>
      </c>
      <c r="E20" s="679">
        <v>734</v>
      </c>
      <c r="F20" s="677">
        <v>23</v>
      </c>
      <c r="G20" s="680">
        <v>9</v>
      </c>
      <c r="H20" s="678">
        <v>1174</v>
      </c>
      <c r="I20" s="681">
        <v>334</v>
      </c>
      <c r="J20" s="679">
        <v>4715</v>
      </c>
      <c r="K20" s="687">
        <v>1077</v>
      </c>
      <c r="L20" s="488">
        <v>-7.2398190045248834</v>
      </c>
      <c r="M20" s="488">
        <v>-8.262350936967632</v>
      </c>
    </row>
    <row r="21" spans="1:13" ht="15.6" x14ac:dyDescent="0.3">
      <c r="A21" s="657">
        <v>2002</v>
      </c>
      <c r="B21" s="658">
        <v>211</v>
      </c>
      <c r="C21" s="711">
        <v>-6.6371681415929196</v>
      </c>
      <c r="D21" s="659">
        <v>3331</v>
      </c>
      <c r="E21" s="659"/>
      <c r="F21" s="660">
        <v>21</v>
      </c>
      <c r="G21" s="661"/>
      <c r="H21" s="659">
        <v>2298</v>
      </c>
      <c r="I21" s="659"/>
      <c r="J21" s="683">
        <v>5650</v>
      </c>
      <c r="K21" s="684"/>
      <c r="L21" s="489">
        <v>-2.4516574585635387</v>
      </c>
      <c r="M21" s="490"/>
    </row>
    <row r="22" spans="1:13" ht="15.6" x14ac:dyDescent="0.3">
      <c r="A22" s="657"/>
      <c r="B22" s="658"/>
      <c r="C22" s="712"/>
      <c r="D22" s="664">
        <v>2643</v>
      </c>
      <c r="E22" s="665">
        <v>688</v>
      </c>
      <c r="F22" s="658">
        <v>9</v>
      </c>
      <c r="G22" s="666">
        <v>12</v>
      </c>
      <c r="H22" s="664">
        <v>1646</v>
      </c>
      <c r="I22" s="667">
        <v>652</v>
      </c>
      <c r="J22" s="668">
        <v>4298</v>
      </c>
      <c r="K22" s="685">
        <v>1352</v>
      </c>
      <c r="L22" s="491">
        <v>-8.8441145281017981</v>
      </c>
      <c r="M22" s="491">
        <v>25.5338904363974</v>
      </c>
    </row>
    <row r="23" spans="1:13" ht="15.6" x14ac:dyDescent="0.3">
      <c r="A23" s="669">
        <v>2003</v>
      </c>
      <c r="B23" s="670">
        <v>292</v>
      </c>
      <c r="C23" s="709">
        <v>38.388625592417071</v>
      </c>
      <c r="D23" s="671">
        <v>8624</v>
      </c>
      <c r="E23" s="671"/>
      <c r="F23" s="672">
        <v>155</v>
      </c>
      <c r="G23" s="673"/>
      <c r="H23" s="671">
        <v>3256</v>
      </c>
      <c r="I23" s="671"/>
      <c r="J23" s="674">
        <v>12035</v>
      </c>
      <c r="K23" s="675"/>
      <c r="L23" s="486">
        <v>113.00884955752211</v>
      </c>
      <c r="M23" s="487"/>
    </row>
    <row r="24" spans="1:13" ht="15.6" x14ac:dyDescent="0.3">
      <c r="A24" s="676"/>
      <c r="B24" s="677"/>
      <c r="C24" s="710"/>
      <c r="D24" s="678">
        <v>7445</v>
      </c>
      <c r="E24" s="679">
        <v>1179</v>
      </c>
      <c r="F24" s="677">
        <v>133</v>
      </c>
      <c r="G24" s="680">
        <v>22</v>
      </c>
      <c r="H24" s="678">
        <v>2546</v>
      </c>
      <c r="I24" s="681">
        <v>710</v>
      </c>
      <c r="J24" s="682">
        <v>10124</v>
      </c>
      <c r="K24" s="686">
        <v>1911</v>
      </c>
      <c r="L24" s="488">
        <v>135.5514192647743</v>
      </c>
      <c r="M24" s="488">
        <v>41.346153846153854</v>
      </c>
    </row>
    <row r="25" spans="1:13" ht="15.6" x14ac:dyDescent="0.3">
      <c r="A25" s="657">
        <v>2004</v>
      </c>
      <c r="B25" s="658">
        <v>261</v>
      </c>
      <c r="C25" s="711">
        <v>-10.616438356164382</v>
      </c>
      <c r="D25" s="659">
        <v>3478</v>
      </c>
      <c r="E25" s="659"/>
      <c r="F25" s="660">
        <v>25</v>
      </c>
      <c r="G25" s="661"/>
      <c r="H25" s="659">
        <v>2111</v>
      </c>
      <c r="I25" s="659"/>
      <c r="J25" s="683">
        <v>5614</v>
      </c>
      <c r="K25" s="684"/>
      <c r="L25" s="489">
        <v>-53.352721229746571</v>
      </c>
      <c r="M25" s="490"/>
    </row>
    <row r="26" spans="1:13" ht="15.6" x14ac:dyDescent="0.3">
      <c r="A26" s="657"/>
      <c r="B26" s="658"/>
      <c r="C26" s="712"/>
      <c r="D26" s="664">
        <v>2859</v>
      </c>
      <c r="E26" s="665">
        <v>619</v>
      </c>
      <c r="F26" s="658">
        <v>12</v>
      </c>
      <c r="G26" s="666">
        <v>13</v>
      </c>
      <c r="H26" s="664">
        <v>1715</v>
      </c>
      <c r="I26" s="667">
        <v>396</v>
      </c>
      <c r="J26" s="668">
        <v>4586</v>
      </c>
      <c r="K26" s="685">
        <v>1028</v>
      </c>
      <c r="L26" s="491">
        <v>-54.701698933227973</v>
      </c>
      <c r="M26" s="491">
        <v>-46.206174777603351</v>
      </c>
    </row>
    <row r="27" spans="1:13" ht="15.6" x14ac:dyDescent="0.3">
      <c r="A27" s="669">
        <v>2005</v>
      </c>
      <c r="B27" s="670">
        <v>328</v>
      </c>
      <c r="C27" s="709">
        <v>25.670498084291182</v>
      </c>
      <c r="D27" s="671">
        <v>4714</v>
      </c>
      <c r="E27" s="671"/>
      <c r="F27" s="672">
        <v>41</v>
      </c>
      <c r="G27" s="673"/>
      <c r="H27" s="671">
        <v>1403</v>
      </c>
      <c r="I27" s="671"/>
      <c r="J27" s="674">
        <v>6158</v>
      </c>
      <c r="K27" s="675"/>
      <c r="L27" s="486">
        <v>9.6900605628785108</v>
      </c>
      <c r="M27" s="487"/>
    </row>
    <row r="28" spans="1:13" ht="15.6" x14ac:dyDescent="0.3">
      <c r="A28" s="676"/>
      <c r="B28" s="677"/>
      <c r="C28" s="710"/>
      <c r="D28" s="678">
        <v>4212</v>
      </c>
      <c r="E28" s="679">
        <v>502</v>
      </c>
      <c r="F28" s="677">
        <v>28</v>
      </c>
      <c r="G28" s="680">
        <v>13</v>
      </c>
      <c r="H28" s="678">
        <v>930</v>
      </c>
      <c r="I28" s="681">
        <v>473</v>
      </c>
      <c r="J28" s="682">
        <v>5170</v>
      </c>
      <c r="K28" s="686">
        <v>988</v>
      </c>
      <c r="L28" s="488">
        <v>12.734409071085917</v>
      </c>
      <c r="M28" s="488">
        <v>-3.8910505836575848</v>
      </c>
    </row>
    <row r="29" spans="1:13" ht="15.6" x14ac:dyDescent="0.3">
      <c r="A29" s="657">
        <v>2006</v>
      </c>
      <c r="B29" s="658">
        <v>173</v>
      </c>
      <c r="C29" s="711">
        <v>-47.256097560975604</v>
      </c>
      <c r="D29" s="659">
        <v>1704</v>
      </c>
      <c r="E29" s="659"/>
      <c r="F29" s="660">
        <v>4</v>
      </c>
      <c r="G29" s="661"/>
      <c r="H29" s="659">
        <v>1630</v>
      </c>
      <c r="I29" s="659"/>
      <c r="J29" s="683">
        <v>3338</v>
      </c>
      <c r="K29" s="684"/>
      <c r="L29" s="489">
        <v>-45.794088989931794</v>
      </c>
      <c r="M29" s="490"/>
    </row>
    <row r="30" spans="1:13" ht="15.6" x14ac:dyDescent="0.3">
      <c r="A30" s="657"/>
      <c r="B30" s="658"/>
      <c r="C30" s="712"/>
      <c r="D30" s="664">
        <v>1388</v>
      </c>
      <c r="E30" s="665">
        <v>316</v>
      </c>
      <c r="F30" s="658">
        <v>1</v>
      </c>
      <c r="G30" s="666">
        <v>3</v>
      </c>
      <c r="H30" s="664">
        <v>1285</v>
      </c>
      <c r="I30" s="667">
        <v>345</v>
      </c>
      <c r="J30" s="668">
        <v>2674</v>
      </c>
      <c r="K30" s="685">
        <v>664</v>
      </c>
      <c r="L30" s="491">
        <v>-48.278529980657638</v>
      </c>
      <c r="M30" s="491">
        <v>-32.793522267206477</v>
      </c>
    </row>
    <row r="31" spans="1:13" ht="15.6" x14ac:dyDescent="0.3">
      <c r="A31" s="669">
        <v>2007</v>
      </c>
      <c r="B31" s="670">
        <v>282</v>
      </c>
      <c r="C31" s="709">
        <v>63.005780346820806</v>
      </c>
      <c r="D31" s="671">
        <v>3856</v>
      </c>
      <c r="E31" s="671"/>
      <c r="F31" s="672">
        <v>17</v>
      </c>
      <c r="G31" s="673"/>
      <c r="H31" s="671">
        <v>942</v>
      </c>
      <c r="I31" s="671"/>
      <c r="J31" s="674">
        <v>4815</v>
      </c>
      <c r="K31" s="675"/>
      <c r="L31" s="486">
        <v>44.248052726183353</v>
      </c>
      <c r="M31" s="487"/>
    </row>
    <row r="32" spans="1:13" ht="15.6" x14ac:dyDescent="0.3">
      <c r="A32" s="676"/>
      <c r="B32" s="677"/>
      <c r="C32" s="710"/>
      <c r="D32" s="678">
        <v>3262</v>
      </c>
      <c r="E32" s="679">
        <v>594</v>
      </c>
      <c r="F32" s="677">
        <v>8</v>
      </c>
      <c r="G32" s="680">
        <v>9</v>
      </c>
      <c r="H32" s="678">
        <v>759</v>
      </c>
      <c r="I32" s="681">
        <v>183</v>
      </c>
      <c r="J32" s="682">
        <v>4029</v>
      </c>
      <c r="K32" s="686">
        <v>786</v>
      </c>
      <c r="L32" s="488">
        <v>50.6731488406881</v>
      </c>
      <c r="M32" s="488">
        <v>18.373493975903621</v>
      </c>
    </row>
    <row r="33" spans="1:13" ht="15.6" x14ac:dyDescent="0.3">
      <c r="A33" s="657">
        <v>2008</v>
      </c>
      <c r="B33" s="658">
        <v>496</v>
      </c>
      <c r="C33" s="711">
        <v>75.886524822695051</v>
      </c>
      <c r="D33" s="659">
        <v>11216</v>
      </c>
      <c r="E33" s="659"/>
      <c r="F33" s="660">
        <v>108</v>
      </c>
      <c r="G33" s="661"/>
      <c r="H33" s="659">
        <v>1470</v>
      </c>
      <c r="I33" s="659"/>
      <c r="J33" s="683">
        <v>12794</v>
      </c>
      <c r="K33" s="684"/>
      <c r="L33" s="489">
        <v>165.71131879543094</v>
      </c>
      <c r="M33" s="490"/>
    </row>
    <row r="34" spans="1:13" ht="15.6" x14ac:dyDescent="0.3">
      <c r="A34" s="657"/>
      <c r="B34" s="658"/>
      <c r="C34" s="712"/>
      <c r="D34" s="664">
        <v>9280</v>
      </c>
      <c r="E34" s="665">
        <v>1936</v>
      </c>
      <c r="F34" s="658">
        <v>79</v>
      </c>
      <c r="G34" s="666">
        <v>29</v>
      </c>
      <c r="H34" s="664">
        <v>1037</v>
      </c>
      <c r="I34" s="667">
        <v>433</v>
      </c>
      <c r="J34" s="668">
        <v>10396</v>
      </c>
      <c r="K34" s="685">
        <v>2398</v>
      </c>
      <c r="L34" s="491">
        <v>158.02928766443287</v>
      </c>
      <c r="M34" s="491">
        <v>205.089058524173</v>
      </c>
    </row>
    <row r="35" spans="1:13" ht="15.6" x14ac:dyDescent="0.3">
      <c r="A35" s="669">
        <v>2009</v>
      </c>
      <c r="B35" s="670">
        <v>2565</v>
      </c>
      <c r="C35" s="709">
        <v>417.13709677419348</v>
      </c>
      <c r="D35" s="671">
        <v>65574</v>
      </c>
      <c r="E35" s="671"/>
      <c r="F35" s="672">
        <v>1170</v>
      </c>
      <c r="G35" s="673"/>
      <c r="H35" s="671">
        <v>1978</v>
      </c>
      <c r="I35" s="671"/>
      <c r="J35" s="674">
        <v>68722</v>
      </c>
      <c r="K35" s="675"/>
      <c r="L35" s="486">
        <v>437.14241050492416</v>
      </c>
      <c r="M35" s="487"/>
    </row>
    <row r="36" spans="1:13" ht="15.6" x14ac:dyDescent="0.3">
      <c r="A36" s="676"/>
      <c r="B36" s="677"/>
      <c r="C36" s="710"/>
      <c r="D36" s="678">
        <v>54470</v>
      </c>
      <c r="E36" s="679">
        <v>11104</v>
      </c>
      <c r="F36" s="677">
        <v>948</v>
      </c>
      <c r="G36" s="680">
        <v>222</v>
      </c>
      <c r="H36" s="678">
        <v>1519</v>
      </c>
      <c r="I36" s="681">
        <v>459</v>
      </c>
      <c r="J36" s="682">
        <v>56937</v>
      </c>
      <c r="K36" s="686">
        <v>11785</v>
      </c>
      <c r="L36" s="488">
        <v>447.68180069257409</v>
      </c>
      <c r="M36" s="488">
        <v>391.45120934111759</v>
      </c>
    </row>
    <row r="37" spans="1:13" ht="15.6" x14ac:dyDescent="0.3">
      <c r="A37" s="657">
        <v>2010</v>
      </c>
      <c r="B37" s="658">
        <v>1993</v>
      </c>
      <c r="C37" s="711">
        <v>-22.300194931773877</v>
      </c>
      <c r="D37" s="659">
        <v>32349</v>
      </c>
      <c r="E37" s="659"/>
      <c r="F37" s="660">
        <v>1051</v>
      </c>
      <c r="G37" s="661"/>
      <c r="H37" s="659">
        <v>2026</v>
      </c>
      <c r="I37" s="659"/>
      <c r="J37" s="683">
        <v>35426</v>
      </c>
      <c r="K37" s="684"/>
      <c r="L37" s="489">
        <v>-48.450277931375688</v>
      </c>
      <c r="M37" s="490"/>
    </row>
    <row r="38" spans="1:13" ht="15.6" x14ac:dyDescent="0.3">
      <c r="A38" s="657"/>
      <c r="B38" s="658"/>
      <c r="C38" s="712"/>
      <c r="D38" s="664">
        <v>26547</v>
      </c>
      <c r="E38" s="665">
        <v>5802</v>
      </c>
      <c r="F38" s="658">
        <v>751</v>
      </c>
      <c r="G38" s="666">
        <v>300</v>
      </c>
      <c r="H38" s="664">
        <v>1538</v>
      </c>
      <c r="I38" s="667">
        <v>488</v>
      </c>
      <c r="J38" s="668">
        <v>28836</v>
      </c>
      <c r="K38" s="685">
        <v>6590</v>
      </c>
      <c r="L38" s="491">
        <v>-49.354549765530322</v>
      </c>
      <c r="M38" s="491">
        <v>-44.081459482392873</v>
      </c>
    </row>
    <row r="39" spans="1:13" ht="15.6" x14ac:dyDescent="0.3">
      <c r="A39" s="669">
        <v>2011</v>
      </c>
      <c r="B39" s="670">
        <v>1560</v>
      </c>
      <c r="C39" s="709">
        <v>-21.726041144004014</v>
      </c>
      <c r="D39" s="671">
        <v>17991</v>
      </c>
      <c r="E39" s="671"/>
      <c r="F39" s="672">
        <v>2203</v>
      </c>
      <c r="G39" s="673"/>
      <c r="H39" s="671">
        <v>1878</v>
      </c>
      <c r="I39" s="671"/>
      <c r="J39" s="674">
        <v>22072</v>
      </c>
      <c r="K39" s="675"/>
      <c r="L39" s="486">
        <v>-37.695477897589335</v>
      </c>
      <c r="M39" s="487"/>
    </row>
    <row r="40" spans="1:13" ht="15.6" x14ac:dyDescent="0.3">
      <c r="A40" s="676"/>
      <c r="B40" s="677"/>
      <c r="C40" s="710"/>
      <c r="D40" s="678">
        <v>14615</v>
      </c>
      <c r="E40" s="679">
        <v>3376</v>
      </c>
      <c r="F40" s="677">
        <v>1398</v>
      </c>
      <c r="G40" s="680">
        <v>805</v>
      </c>
      <c r="H40" s="678">
        <v>1387</v>
      </c>
      <c r="I40" s="681">
        <v>491</v>
      </c>
      <c r="J40" s="682">
        <v>17400</v>
      </c>
      <c r="K40" s="686">
        <v>4672</v>
      </c>
      <c r="L40" s="488">
        <v>-39.658759883478986</v>
      </c>
      <c r="M40" s="488">
        <v>-29.104704097116841</v>
      </c>
    </row>
    <row r="41" spans="1:13" ht="15.6" x14ac:dyDescent="0.3">
      <c r="A41" s="657">
        <v>2012</v>
      </c>
      <c r="B41" s="658">
        <v>2636</v>
      </c>
      <c r="C41" s="711">
        <v>68.974358974358978</v>
      </c>
      <c r="D41" s="659">
        <v>28627</v>
      </c>
      <c r="E41" s="659"/>
      <c r="F41" s="660">
        <v>5466</v>
      </c>
      <c r="G41" s="661"/>
      <c r="H41" s="659">
        <v>3336</v>
      </c>
      <c r="I41" s="659"/>
      <c r="J41" s="683">
        <v>37429</v>
      </c>
      <c r="K41" s="684"/>
      <c r="L41" s="489">
        <v>69.576839434577749</v>
      </c>
      <c r="M41" s="490"/>
    </row>
    <row r="42" spans="1:13" ht="15.6" x14ac:dyDescent="0.3">
      <c r="A42" s="657"/>
      <c r="B42" s="658"/>
      <c r="C42" s="712"/>
      <c r="D42" s="664">
        <v>23550</v>
      </c>
      <c r="E42" s="665">
        <v>5077</v>
      </c>
      <c r="F42" s="658">
        <v>3491</v>
      </c>
      <c r="G42" s="666">
        <v>1975</v>
      </c>
      <c r="H42" s="664">
        <v>2717</v>
      </c>
      <c r="I42" s="667">
        <v>619</v>
      </c>
      <c r="J42" s="668">
        <v>29758</v>
      </c>
      <c r="K42" s="685">
        <v>7671</v>
      </c>
      <c r="L42" s="491">
        <v>71.022988505747136</v>
      </c>
      <c r="M42" s="491">
        <v>64.190924657534239</v>
      </c>
    </row>
    <row r="43" spans="1:13" ht="15.6" x14ac:dyDescent="0.3">
      <c r="A43" s="669">
        <v>2013</v>
      </c>
      <c r="B43" s="670">
        <v>2426</v>
      </c>
      <c r="C43" s="709">
        <v>-7.9666160849772405</v>
      </c>
      <c r="D43" s="671">
        <v>24104</v>
      </c>
      <c r="E43" s="671"/>
      <c r="F43" s="672">
        <v>5814</v>
      </c>
      <c r="G43" s="673"/>
      <c r="H43" s="671">
        <v>1872</v>
      </c>
      <c r="I43" s="671"/>
      <c r="J43" s="674">
        <v>31790</v>
      </c>
      <c r="K43" s="675"/>
      <c r="L43" s="486">
        <v>-15.065858024526435</v>
      </c>
      <c r="M43" s="487"/>
    </row>
    <row r="44" spans="1:13" ht="15.6" x14ac:dyDescent="0.3">
      <c r="A44" s="676"/>
      <c r="B44" s="677"/>
      <c r="C44" s="710"/>
      <c r="D44" s="678">
        <v>19499</v>
      </c>
      <c r="E44" s="679">
        <v>4605</v>
      </c>
      <c r="F44" s="677">
        <v>3707</v>
      </c>
      <c r="G44" s="680">
        <v>2107</v>
      </c>
      <c r="H44" s="678">
        <v>1356</v>
      </c>
      <c r="I44" s="681">
        <v>516</v>
      </c>
      <c r="J44" s="682">
        <v>24562</v>
      </c>
      <c r="K44" s="686">
        <v>7228</v>
      </c>
      <c r="L44" s="488">
        <v>-17.460850863633304</v>
      </c>
      <c r="M44" s="488">
        <v>-5.7749967409724938</v>
      </c>
    </row>
    <row r="45" spans="1:13" ht="15.6" x14ac:dyDescent="0.3">
      <c r="A45" s="657">
        <v>2014</v>
      </c>
      <c r="B45" s="658">
        <v>1434</v>
      </c>
      <c r="C45" s="711">
        <v>-40.890354492992579</v>
      </c>
      <c r="D45" s="659">
        <v>12091</v>
      </c>
      <c r="E45" s="659"/>
      <c r="F45" s="660">
        <v>3196</v>
      </c>
      <c r="G45" s="661"/>
      <c r="H45" s="659">
        <v>1460</v>
      </c>
      <c r="I45" s="659"/>
      <c r="J45" s="683">
        <v>16747</v>
      </c>
      <c r="K45" s="684"/>
      <c r="L45" s="489">
        <v>-47.319911921988044</v>
      </c>
      <c r="M45" s="490"/>
    </row>
    <row r="46" spans="1:13" ht="15.6" x14ac:dyDescent="0.3">
      <c r="A46" s="657"/>
      <c r="B46" s="658"/>
      <c r="C46" s="712"/>
      <c r="D46" s="664">
        <v>10084</v>
      </c>
      <c r="E46" s="665">
        <v>2007</v>
      </c>
      <c r="F46" s="658">
        <v>1984</v>
      </c>
      <c r="G46" s="666">
        <v>1212</v>
      </c>
      <c r="H46" s="664">
        <v>980</v>
      </c>
      <c r="I46" s="667">
        <v>480</v>
      </c>
      <c r="J46" s="668">
        <v>13048</v>
      </c>
      <c r="K46" s="685">
        <v>3699</v>
      </c>
      <c r="L46" s="491">
        <v>-46.87729012295415</v>
      </c>
      <c r="M46" s="491">
        <v>-48.824017708909793</v>
      </c>
    </row>
    <row r="47" spans="1:13" ht="15.6" x14ac:dyDescent="0.3">
      <c r="A47" s="669">
        <v>2015</v>
      </c>
      <c r="B47" s="670">
        <v>695</v>
      </c>
      <c r="C47" s="709">
        <v>-51.534170153417016</v>
      </c>
      <c r="D47" s="671">
        <v>5718</v>
      </c>
      <c r="E47" s="671"/>
      <c r="F47" s="672">
        <v>1530</v>
      </c>
      <c r="G47" s="673"/>
      <c r="H47" s="671">
        <v>860</v>
      </c>
      <c r="I47" s="671"/>
      <c r="J47" s="674">
        <v>8108</v>
      </c>
      <c r="K47" s="675"/>
      <c r="L47" s="486">
        <v>-51.58535857168448</v>
      </c>
      <c r="M47" s="487"/>
    </row>
    <row r="48" spans="1:13" ht="15.6" x14ac:dyDescent="0.3">
      <c r="A48" s="676"/>
      <c r="B48" s="677"/>
      <c r="C48" s="710"/>
      <c r="D48" s="678">
        <v>4798</v>
      </c>
      <c r="E48" s="679">
        <v>920</v>
      </c>
      <c r="F48" s="677">
        <v>997</v>
      </c>
      <c r="G48" s="680">
        <v>533</v>
      </c>
      <c r="H48" s="678">
        <v>518</v>
      </c>
      <c r="I48" s="681">
        <v>342</v>
      </c>
      <c r="J48" s="682">
        <v>6313</v>
      </c>
      <c r="K48" s="686">
        <v>1795</v>
      </c>
      <c r="L48" s="488">
        <v>-51.617106069895769</v>
      </c>
      <c r="M48" s="488">
        <v>-51.473371181400381</v>
      </c>
    </row>
    <row r="49" spans="1:13" ht="15.6" x14ac:dyDescent="0.3">
      <c r="A49" s="657">
        <v>2016</v>
      </c>
      <c r="B49" s="658">
        <v>446</v>
      </c>
      <c r="C49" s="711">
        <v>-35.827338129496397</v>
      </c>
      <c r="D49" s="659">
        <v>4473</v>
      </c>
      <c r="E49" s="659"/>
      <c r="F49" s="660">
        <v>1172</v>
      </c>
      <c r="G49" s="661"/>
      <c r="H49" s="659">
        <v>638</v>
      </c>
      <c r="I49" s="659"/>
      <c r="J49" s="683">
        <v>6283</v>
      </c>
      <c r="K49" s="684"/>
      <c r="L49" s="489">
        <v>-22.50863344844598</v>
      </c>
      <c r="M49" s="490"/>
    </row>
    <row r="50" spans="1:13" ht="15" x14ac:dyDescent="0.25">
      <c r="A50" s="688"/>
      <c r="B50" s="658"/>
      <c r="C50" s="712"/>
      <c r="D50" s="664">
        <v>3813</v>
      </c>
      <c r="E50" s="665">
        <v>660</v>
      </c>
      <c r="F50" s="658">
        <v>825</v>
      </c>
      <c r="G50" s="666">
        <v>347</v>
      </c>
      <c r="H50" s="664">
        <v>470</v>
      </c>
      <c r="I50" s="667">
        <v>168</v>
      </c>
      <c r="J50" s="668">
        <v>5108</v>
      </c>
      <c r="K50" s="685">
        <v>1175</v>
      </c>
      <c r="L50" s="491">
        <v>-19.087597022018056</v>
      </c>
      <c r="M50" s="491">
        <v>-34.540389972144844</v>
      </c>
    </row>
    <row r="51" spans="1:13" ht="15.6" x14ac:dyDescent="0.3">
      <c r="A51" s="689">
        <v>2017</v>
      </c>
      <c r="B51" s="670">
        <v>266</v>
      </c>
      <c r="C51" s="709">
        <v>-40.358744394618839</v>
      </c>
      <c r="D51" s="671">
        <v>2864</v>
      </c>
      <c r="E51" s="671"/>
      <c r="F51" s="672">
        <v>481</v>
      </c>
      <c r="G51" s="673"/>
      <c r="H51" s="671">
        <v>997</v>
      </c>
      <c r="I51" s="671"/>
      <c r="J51" s="674">
        <v>4342</v>
      </c>
      <c r="K51" s="675"/>
      <c r="L51" s="486">
        <v>-30.892885564220919</v>
      </c>
      <c r="M51" s="487"/>
    </row>
    <row r="52" spans="1:13" ht="15" x14ac:dyDescent="0.25">
      <c r="A52" s="690"/>
      <c r="B52" s="677"/>
      <c r="C52" s="710"/>
      <c r="D52" s="678">
        <v>2230</v>
      </c>
      <c r="E52" s="679">
        <v>634</v>
      </c>
      <c r="F52" s="677">
        <v>274</v>
      </c>
      <c r="G52" s="680">
        <v>207</v>
      </c>
      <c r="H52" s="678">
        <v>683</v>
      </c>
      <c r="I52" s="681">
        <v>314</v>
      </c>
      <c r="J52" s="682">
        <v>3187</v>
      </c>
      <c r="K52" s="686">
        <v>1155</v>
      </c>
      <c r="L52" s="488">
        <v>-37.607674236491775</v>
      </c>
      <c r="M52" s="488">
        <v>-1.7021276595744705</v>
      </c>
    </row>
    <row r="53" spans="1:13" ht="15.6" x14ac:dyDescent="0.3">
      <c r="A53" s="691">
        <v>2018</v>
      </c>
      <c r="B53" s="658">
        <v>187</v>
      </c>
      <c r="C53" s="711">
        <v>-29.699248120300748</v>
      </c>
      <c r="D53" s="659">
        <v>2299</v>
      </c>
      <c r="E53" s="659"/>
      <c r="F53" s="660">
        <v>355</v>
      </c>
      <c r="G53" s="661"/>
      <c r="H53" s="659">
        <v>533</v>
      </c>
      <c r="I53" s="659"/>
      <c r="J53" s="683">
        <v>3187</v>
      </c>
      <c r="K53" s="684"/>
      <c r="L53" s="489">
        <v>-26.600644864117918</v>
      </c>
      <c r="M53" s="490"/>
    </row>
    <row r="54" spans="1:13" ht="15" x14ac:dyDescent="0.25">
      <c r="A54" s="690"/>
      <c r="B54" s="677"/>
      <c r="C54" s="710"/>
      <c r="D54" s="692">
        <v>1981</v>
      </c>
      <c r="E54" s="679">
        <v>318</v>
      </c>
      <c r="F54" s="677">
        <v>213</v>
      </c>
      <c r="G54" s="680">
        <v>142</v>
      </c>
      <c r="H54" s="678">
        <v>388</v>
      </c>
      <c r="I54" s="681">
        <v>145</v>
      </c>
      <c r="J54" s="682">
        <v>2582</v>
      </c>
      <c r="K54" s="686">
        <v>605</v>
      </c>
      <c r="L54" s="488">
        <v>-18.983369940382811</v>
      </c>
      <c r="M54" s="488">
        <v>-47.619047619047613</v>
      </c>
    </row>
    <row r="55" spans="1:13" ht="15.6" x14ac:dyDescent="0.3">
      <c r="A55" s="657">
        <v>2019</v>
      </c>
      <c r="B55" s="658">
        <v>173</v>
      </c>
      <c r="C55" s="711">
        <v>-7.4866310160427769</v>
      </c>
      <c r="D55" s="659">
        <v>1933</v>
      </c>
      <c r="E55" s="659"/>
      <c r="F55" s="660">
        <v>219</v>
      </c>
      <c r="G55" s="661"/>
      <c r="H55" s="659">
        <v>297</v>
      </c>
      <c r="I55" s="659"/>
      <c r="J55" s="683">
        <v>2449</v>
      </c>
      <c r="K55" s="684"/>
      <c r="L55" s="489">
        <v>-23.156573580169436</v>
      </c>
      <c r="M55" s="490"/>
    </row>
    <row r="56" spans="1:13" ht="15" x14ac:dyDescent="0.25">
      <c r="A56" s="688"/>
      <c r="B56" s="658"/>
      <c r="C56" s="712"/>
      <c r="D56" s="664">
        <v>1527</v>
      </c>
      <c r="E56" s="665">
        <v>406</v>
      </c>
      <c r="F56" s="658">
        <v>103</v>
      </c>
      <c r="G56" s="666">
        <v>116</v>
      </c>
      <c r="H56" s="664">
        <v>178</v>
      </c>
      <c r="I56" s="667">
        <v>119</v>
      </c>
      <c r="J56" s="668">
        <v>1808</v>
      </c>
      <c r="K56" s="685">
        <v>641</v>
      </c>
      <c r="L56" s="491">
        <v>-29.976762199845087</v>
      </c>
      <c r="M56" s="491">
        <v>5.9504132231404938</v>
      </c>
    </row>
    <row r="57" spans="1:13" ht="15.6" x14ac:dyDescent="0.3">
      <c r="A57" s="689">
        <v>2020</v>
      </c>
      <c r="B57" s="670">
        <v>30690</v>
      </c>
      <c r="C57" s="709">
        <v>16311.764705882353</v>
      </c>
      <c r="D57" s="671">
        <v>182463</v>
      </c>
      <c r="E57" s="671"/>
      <c r="F57" s="672">
        <v>26243</v>
      </c>
      <c r="G57" s="673"/>
      <c r="H57" s="671">
        <v>1313</v>
      </c>
      <c r="I57" s="671"/>
      <c r="J57" s="674">
        <v>210019</v>
      </c>
      <c r="K57" s="675"/>
      <c r="L57" s="486">
        <v>8475.704369130257</v>
      </c>
      <c r="M57" s="487"/>
    </row>
    <row r="58" spans="1:13" ht="15" x14ac:dyDescent="0.25">
      <c r="A58" s="690"/>
      <c r="B58" s="677"/>
      <c r="C58" s="710"/>
      <c r="D58" s="678">
        <v>101358</v>
      </c>
      <c r="E58" s="679">
        <v>81105</v>
      </c>
      <c r="F58" s="677">
        <v>15593</v>
      </c>
      <c r="G58" s="680">
        <v>10650</v>
      </c>
      <c r="H58" s="678">
        <v>991</v>
      </c>
      <c r="I58" s="681">
        <v>322</v>
      </c>
      <c r="J58" s="682">
        <v>117942</v>
      </c>
      <c r="K58" s="686">
        <v>92077</v>
      </c>
      <c r="L58" s="488">
        <v>6423.3407079646013</v>
      </c>
      <c r="M58" s="488">
        <v>14264.586583463339</v>
      </c>
    </row>
    <row r="59" spans="1:13" ht="15.6" x14ac:dyDescent="0.3">
      <c r="A59" s="657">
        <v>2021</v>
      </c>
      <c r="B59" s="658">
        <v>1858</v>
      </c>
      <c r="C59" s="715">
        <v>-93.945910720104266</v>
      </c>
      <c r="D59" s="659">
        <v>28477</v>
      </c>
      <c r="E59" s="659"/>
      <c r="F59" s="660">
        <v>3332</v>
      </c>
      <c r="G59" s="661"/>
      <c r="H59" s="659">
        <v>914</v>
      </c>
      <c r="I59" s="659"/>
      <c r="J59" s="683">
        <v>32723</v>
      </c>
      <c r="K59" s="684"/>
      <c r="L59" s="489">
        <v>-84.419028754541259</v>
      </c>
      <c r="M59" s="490"/>
    </row>
    <row r="60" spans="1:13" ht="15" x14ac:dyDescent="0.25">
      <c r="A60" s="688"/>
      <c r="B60" s="658"/>
      <c r="C60" s="712"/>
      <c r="D60" s="664">
        <v>21556</v>
      </c>
      <c r="E60" s="665">
        <v>6921</v>
      </c>
      <c r="F60" s="658">
        <v>2101</v>
      </c>
      <c r="G60" s="666">
        <v>1231</v>
      </c>
      <c r="H60" s="664">
        <v>608</v>
      </c>
      <c r="I60" s="667">
        <v>306</v>
      </c>
      <c r="J60" s="668">
        <v>24265</v>
      </c>
      <c r="K60" s="685">
        <v>8458</v>
      </c>
      <c r="L60" s="491">
        <v>-79.426328195214609</v>
      </c>
      <c r="M60" s="491">
        <v>-90.814209846107062</v>
      </c>
    </row>
    <row r="61" spans="1:13" ht="15.6" x14ac:dyDescent="0.3">
      <c r="A61" s="689">
        <v>2022</v>
      </c>
      <c r="B61" s="670">
        <v>565</v>
      </c>
      <c r="C61" s="709">
        <v>-98.159009449332032</v>
      </c>
      <c r="D61" s="671">
        <v>18070</v>
      </c>
      <c r="E61" s="671"/>
      <c r="F61" s="672">
        <v>1265</v>
      </c>
      <c r="G61" s="673"/>
      <c r="H61" s="671">
        <v>437</v>
      </c>
      <c r="I61" s="671"/>
      <c r="J61" s="674">
        <v>19772</v>
      </c>
      <c r="K61" s="675"/>
      <c r="L61" s="486">
        <v>-90.585613682571577</v>
      </c>
      <c r="M61" s="487"/>
    </row>
    <row r="62" spans="1:13" ht="15" x14ac:dyDescent="0.25">
      <c r="A62" s="690"/>
      <c r="B62" s="677"/>
      <c r="C62" s="710"/>
      <c r="D62" s="678">
        <v>14352</v>
      </c>
      <c r="E62" s="679">
        <v>3718</v>
      </c>
      <c r="F62" s="677">
        <v>786</v>
      </c>
      <c r="G62" s="680">
        <v>479</v>
      </c>
      <c r="H62" s="678">
        <v>283</v>
      </c>
      <c r="I62" s="681">
        <v>154</v>
      </c>
      <c r="J62" s="682">
        <v>15421</v>
      </c>
      <c r="K62" s="686">
        <v>4351</v>
      </c>
      <c r="L62" s="488">
        <v>-86.924929202489352</v>
      </c>
      <c r="M62" s="488">
        <v>-95.274607122299813</v>
      </c>
    </row>
    <row r="63" spans="1:13" ht="15.6" x14ac:dyDescent="0.3">
      <c r="A63" s="689">
        <v>2023</v>
      </c>
      <c r="B63" s="670">
        <v>276</v>
      </c>
      <c r="C63" s="709">
        <v>-85.145317545748128</v>
      </c>
      <c r="D63" s="671">
        <v>6051</v>
      </c>
      <c r="E63" s="671"/>
      <c r="F63" s="672">
        <v>525</v>
      </c>
      <c r="G63" s="673"/>
      <c r="H63" s="671">
        <v>828</v>
      </c>
      <c r="I63" s="671"/>
      <c r="J63" s="674">
        <v>7404</v>
      </c>
      <c r="K63" s="675"/>
      <c r="L63" s="486">
        <v>-77.373712679155332</v>
      </c>
      <c r="M63" s="487"/>
    </row>
    <row r="64" spans="1:13" ht="15" x14ac:dyDescent="0.25">
      <c r="A64" s="690"/>
      <c r="B64" s="677"/>
      <c r="C64" s="710"/>
      <c r="D64" s="678">
        <v>4980</v>
      </c>
      <c r="E64" s="679">
        <v>1071</v>
      </c>
      <c r="F64" s="677">
        <v>364</v>
      </c>
      <c r="G64" s="680">
        <v>161</v>
      </c>
      <c r="H64" s="678">
        <v>478</v>
      </c>
      <c r="I64" s="681">
        <v>350</v>
      </c>
      <c r="J64" s="682">
        <v>5822</v>
      </c>
      <c r="K64" s="686">
        <v>1582</v>
      </c>
      <c r="L64" s="488">
        <v>-76.006593859468381</v>
      </c>
      <c r="M64" s="488">
        <v>-81.295814613383783</v>
      </c>
    </row>
    <row r="65" spans="1:13" ht="17.399999999999999" x14ac:dyDescent="0.3">
      <c r="A65" s="693" t="str">
        <f>M1</f>
        <v>2024-03</v>
      </c>
      <c r="B65" s="694">
        <v>76</v>
      </c>
      <c r="C65" s="713">
        <v>-86.548672566371692</v>
      </c>
      <c r="D65" s="695">
        <v>3351</v>
      </c>
      <c r="E65" s="695"/>
      <c r="F65" s="696">
        <v>106</v>
      </c>
      <c r="G65" s="697"/>
      <c r="H65" s="695">
        <v>142</v>
      </c>
      <c r="I65" s="695"/>
      <c r="J65" s="698">
        <v>3599</v>
      </c>
      <c r="K65" s="699"/>
      <c r="L65" s="370">
        <v>-81.797491401982597</v>
      </c>
      <c r="M65" s="314"/>
    </row>
    <row r="66" spans="1:13" ht="17.399999999999999" x14ac:dyDescent="0.3">
      <c r="A66" s="700"/>
      <c r="B66" s="701"/>
      <c r="C66" s="714"/>
      <c r="D66" s="702">
        <v>2973</v>
      </c>
      <c r="E66" s="703">
        <v>378</v>
      </c>
      <c r="F66" s="701">
        <v>79</v>
      </c>
      <c r="G66" s="704">
        <v>27</v>
      </c>
      <c r="H66" s="702">
        <v>95</v>
      </c>
      <c r="I66" s="705">
        <v>47</v>
      </c>
      <c r="J66" s="706">
        <v>3147</v>
      </c>
      <c r="K66" s="707">
        <v>452</v>
      </c>
      <c r="L66" s="371">
        <v>-79.592763115232472</v>
      </c>
      <c r="M66" s="371">
        <v>-89.611583544012873</v>
      </c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L73" s="9"/>
      <c r="M73" s="9"/>
    </row>
    <row r="74" spans="1:13" x14ac:dyDescent="0.25">
      <c r="A74" s="15" t="s">
        <v>283</v>
      </c>
      <c r="B74" s="9"/>
      <c r="C74" s="9"/>
      <c r="D74" s="9"/>
      <c r="E74" s="9"/>
      <c r="F74" s="9"/>
      <c r="G74" s="9"/>
      <c r="H74" s="9"/>
      <c r="I74" s="9"/>
      <c r="J74" s="15" t="s">
        <v>284</v>
      </c>
      <c r="L74" s="9"/>
      <c r="M74" s="9"/>
    </row>
    <row r="75" spans="1:13" ht="15" x14ac:dyDescent="0.25">
      <c r="A75" s="453" t="s">
        <v>492</v>
      </c>
      <c r="B75" s="9"/>
      <c r="C75" s="9"/>
      <c r="D75" s="9"/>
      <c r="E75" s="9"/>
      <c r="F75" s="9"/>
      <c r="G75" s="9"/>
      <c r="H75" s="9"/>
      <c r="I75" s="9"/>
      <c r="J75" s="9"/>
    </row>
    <row r="79" spans="1:13" x14ac:dyDescent="0.25">
      <c r="K79" s="9"/>
    </row>
    <row r="80" spans="1:13" x14ac:dyDescent="0.25">
      <c r="K80" s="9"/>
    </row>
    <row r="121" spans="1:14" x14ac:dyDescent="0.25">
      <c r="N121" s="39"/>
    </row>
    <row r="122" spans="1:14" x14ac:dyDescent="0.25">
      <c r="N122" s="39"/>
    </row>
    <row r="127" spans="1:14" x14ac:dyDescent="0.25">
      <c r="A127" s="6"/>
      <c r="I127" s="6"/>
      <c r="J127" s="39"/>
      <c r="M127" s="2"/>
    </row>
    <row r="128" spans="1:14" x14ac:dyDescent="0.25">
      <c r="A128" s="40"/>
      <c r="M128" s="2"/>
    </row>
  </sheetData>
  <hyperlinks>
    <hyperlink ref="A75" r:id="rId1" display="http://www.euskadi.eus/web01-a2langiz/es/contenidos/informacion/estadisticastrabajo/es_esttraba/index.shtml" xr:uid="{00000000-0004-0000-13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0"/>
  <sheetViews>
    <sheetView showGridLines="0" showZeros="0" zoomScaleNormal="100" workbookViewId="0">
      <selection sqref="A1:O62"/>
    </sheetView>
  </sheetViews>
  <sheetFormatPr baseColWidth="10" defaultColWidth="9.109375" defaultRowHeight="13.2" x14ac:dyDescent="0.25"/>
  <cols>
    <col min="4" max="4" width="9.88671875" customWidth="1"/>
    <col min="5" max="5" width="7.44140625" customWidth="1"/>
    <col min="6" max="6" width="6.44140625" customWidth="1"/>
    <col min="7" max="7" width="9.554687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2.33203125" customWidth="1"/>
  </cols>
  <sheetData>
    <row r="1" spans="1:15" ht="13.8" x14ac:dyDescent="0.25">
      <c r="A1" s="12" t="s">
        <v>515</v>
      </c>
      <c r="N1" s="2"/>
      <c r="O1" s="366"/>
    </row>
    <row r="2" spans="1:15" x14ac:dyDescent="0.25">
      <c r="A2" s="136" t="s">
        <v>516</v>
      </c>
      <c r="N2" s="2"/>
      <c r="O2" s="2"/>
    </row>
    <row r="3" spans="1:15" x14ac:dyDescent="0.25">
      <c r="A3" s="136"/>
      <c r="N3" s="2"/>
      <c r="O3" s="2"/>
    </row>
    <row r="4" spans="1:15" x14ac:dyDescent="0.25">
      <c r="A4" s="213" t="s">
        <v>0</v>
      </c>
      <c r="B4" s="230" t="s">
        <v>1</v>
      </c>
      <c r="C4" s="231" t="s">
        <v>2</v>
      </c>
      <c r="D4" s="232" t="s">
        <v>3</v>
      </c>
      <c r="E4" s="233" t="s">
        <v>4</v>
      </c>
      <c r="F4" s="233" t="s">
        <v>5</v>
      </c>
      <c r="G4" s="234" t="s">
        <v>6</v>
      </c>
      <c r="H4" s="233" t="s">
        <v>4</v>
      </c>
      <c r="I4" s="235" t="s">
        <v>5</v>
      </c>
      <c r="J4" s="236" t="s">
        <v>7</v>
      </c>
      <c r="K4" s="233" t="s">
        <v>4</v>
      </c>
      <c r="L4" s="233" t="s">
        <v>5</v>
      </c>
      <c r="M4" s="234" t="s">
        <v>8</v>
      </c>
      <c r="N4" s="233" t="s">
        <v>9</v>
      </c>
      <c r="O4" s="233" t="s">
        <v>10</v>
      </c>
    </row>
    <row r="5" spans="1:15" x14ac:dyDescent="0.25">
      <c r="A5" s="237" t="s">
        <v>11</v>
      </c>
      <c r="B5" s="238" t="s">
        <v>12</v>
      </c>
      <c r="C5" s="239" t="s">
        <v>13</v>
      </c>
      <c r="D5" s="240" t="s">
        <v>14</v>
      </c>
      <c r="E5" s="241" t="s">
        <v>15</v>
      </c>
      <c r="F5" s="241" t="s">
        <v>16</v>
      </c>
      <c r="G5" s="242" t="s">
        <v>17</v>
      </c>
      <c r="H5" s="241" t="s">
        <v>15</v>
      </c>
      <c r="I5" s="243" t="s">
        <v>16</v>
      </c>
      <c r="J5" s="244" t="s">
        <v>18</v>
      </c>
      <c r="K5" s="241" t="s">
        <v>15</v>
      </c>
      <c r="L5" s="241" t="s">
        <v>16</v>
      </c>
      <c r="M5" s="242" t="s">
        <v>19</v>
      </c>
      <c r="N5" s="241" t="s">
        <v>20</v>
      </c>
      <c r="O5" s="241" t="s">
        <v>21</v>
      </c>
    </row>
    <row r="6" spans="1:15" x14ac:dyDescent="0.25">
      <c r="A6" s="54"/>
      <c r="B6" s="59" t="s">
        <v>22</v>
      </c>
      <c r="C6" s="52">
        <v>2</v>
      </c>
      <c r="D6" s="63">
        <v>200</v>
      </c>
      <c r="E6" s="52">
        <v>184</v>
      </c>
      <c r="F6" s="53">
        <v>16</v>
      </c>
      <c r="G6" s="52">
        <v>0</v>
      </c>
      <c r="H6" s="52"/>
      <c r="I6" s="52"/>
      <c r="J6" s="63">
        <v>0</v>
      </c>
      <c r="K6" s="52"/>
      <c r="L6" s="53"/>
      <c r="M6" s="52">
        <v>200</v>
      </c>
      <c r="N6" s="52">
        <v>184</v>
      </c>
      <c r="O6" s="53">
        <v>16</v>
      </c>
    </row>
    <row r="7" spans="1:15" x14ac:dyDescent="0.25">
      <c r="A7" s="55"/>
      <c r="B7" s="60" t="s">
        <v>23</v>
      </c>
      <c r="C7" s="4">
        <v>9</v>
      </c>
      <c r="D7" s="64">
        <v>205</v>
      </c>
      <c r="E7" s="4">
        <v>165</v>
      </c>
      <c r="F7" s="48">
        <v>40</v>
      </c>
      <c r="G7" s="4">
        <v>4</v>
      </c>
      <c r="H7" s="4">
        <v>2</v>
      </c>
      <c r="I7" s="4">
        <v>2</v>
      </c>
      <c r="J7" s="64">
        <v>45</v>
      </c>
      <c r="K7" s="4">
        <v>39</v>
      </c>
      <c r="L7" s="48">
        <v>6</v>
      </c>
      <c r="M7" s="4">
        <v>254</v>
      </c>
      <c r="N7" s="4">
        <v>206</v>
      </c>
      <c r="O7" s="48">
        <v>48</v>
      </c>
    </row>
    <row r="8" spans="1:15" x14ac:dyDescent="0.25">
      <c r="A8" s="55"/>
      <c r="B8" s="60" t="s">
        <v>24</v>
      </c>
      <c r="C8" s="4">
        <v>10</v>
      </c>
      <c r="D8" s="64">
        <v>307</v>
      </c>
      <c r="E8" s="4">
        <v>211</v>
      </c>
      <c r="F8" s="48">
        <v>96</v>
      </c>
      <c r="G8" s="4">
        <v>3</v>
      </c>
      <c r="H8" s="4"/>
      <c r="I8" s="4">
        <v>3</v>
      </c>
      <c r="J8" s="64">
        <v>4</v>
      </c>
      <c r="K8" s="4">
        <v>1</v>
      </c>
      <c r="L8" s="48">
        <v>3</v>
      </c>
      <c r="M8" s="4">
        <v>314</v>
      </c>
      <c r="N8" s="4">
        <v>212</v>
      </c>
      <c r="O8" s="48">
        <v>102</v>
      </c>
    </row>
    <row r="9" spans="1:15" x14ac:dyDescent="0.25">
      <c r="A9" s="56">
        <v>1</v>
      </c>
      <c r="B9" s="61" t="s">
        <v>25</v>
      </c>
      <c r="C9" s="49">
        <v>21</v>
      </c>
      <c r="D9" s="65">
        <v>712</v>
      </c>
      <c r="E9" s="49">
        <v>560</v>
      </c>
      <c r="F9" s="50">
        <v>152</v>
      </c>
      <c r="G9" s="49">
        <v>7</v>
      </c>
      <c r="H9" s="49">
        <v>2</v>
      </c>
      <c r="I9" s="49">
        <v>5</v>
      </c>
      <c r="J9" s="65">
        <v>49</v>
      </c>
      <c r="K9" s="49">
        <v>40</v>
      </c>
      <c r="L9" s="50">
        <v>9</v>
      </c>
      <c r="M9" s="49">
        <v>768</v>
      </c>
      <c r="N9" s="49">
        <v>602</v>
      </c>
      <c r="O9" s="50">
        <v>166</v>
      </c>
    </row>
    <row r="10" spans="1:15" x14ac:dyDescent="0.25">
      <c r="A10" s="54"/>
      <c r="B10" s="59" t="s">
        <v>22</v>
      </c>
      <c r="C10" s="52">
        <v>3</v>
      </c>
      <c r="D10" s="63">
        <v>850</v>
      </c>
      <c r="E10" s="52">
        <v>794</v>
      </c>
      <c r="F10" s="53">
        <v>56</v>
      </c>
      <c r="G10" s="52">
        <v>0</v>
      </c>
      <c r="H10" s="52">
        <v>0</v>
      </c>
      <c r="I10" s="52">
        <v>0</v>
      </c>
      <c r="J10" s="63">
        <v>0</v>
      </c>
      <c r="K10" s="52">
        <v>0</v>
      </c>
      <c r="L10" s="53">
        <v>0</v>
      </c>
      <c r="M10" s="52">
        <v>850</v>
      </c>
      <c r="N10" s="52">
        <v>794</v>
      </c>
      <c r="O10" s="53">
        <v>56</v>
      </c>
    </row>
    <row r="11" spans="1:15" x14ac:dyDescent="0.25">
      <c r="A11" s="55"/>
      <c r="B11" s="60" t="s">
        <v>23</v>
      </c>
      <c r="C11" s="4">
        <v>9</v>
      </c>
      <c r="D11" s="64">
        <v>37</v>
      </c>
      <c r="E11" s="4">
        <v>29</v>
      </c>
      <c r="F11" s="48">
        <v>8</v>
      </c>
      <c r="G11" s="4">
        <v>31</v>
      </c>
      <c r="H11" s="4">
        <v>19</v>
      </c>
      <c r="I11" s="4">
        <v>12</v>
      </c>
      <c r="J11" s="64">
        <v>0</v>
      </c>
      <c r="K11" s="4">
        <v>0</v>
      </c>
      <c r="L11" s="48">
        <v>0</v>
      </c>
      <c r="M11" s="4">
        <v>68</v>
      </c>
      <c r="N11" s="4">
        <v>48</v>
      </c>
      <c r="O11" s="48">
        <v>20</v>
      </c>
    </row>
    <row r="12" spans="1:15" x14ac:dyDescent="0.25">
      <c r="A12" s="55"/>
      <c r="B12" s="60" t="s">
        <v>24</v>
      </c>
      <c r="C12" s="4">
        <v>15</v>
      </c>
      <c r="D12" s="64">
        <v>565</v>
      </c>
      <c r="E12" s="4">
        <v>516</v>
      </c>
      <c r="F12" s="48">
        <v>49</v>
      </c>
      <c r="G12" s="4">
        <v>15</v>
      </c>
      <c r="H12" s="4">
        <v>10</v>
      </c>
      <c r="I12" s="4">
        <v>5</v>
      </c>
      <c r="J12" s="64">
        <v>0</v>
      </c>
      <c r="K12" s="4">
        <v>0</v>
      </c>
      <c r="L12" s="48">
        <v>0</v>
      </c>
      <c r="M12" s="4">
        <v>580</v>
      </c>
      <c r="N12" s="4">
        <v>526</v>
      </c>
      <c r="O12" s="48">
        <v>54</v>
      </c>
    </row>
    <row r="13" spans="1:15" x14ac:dyDescent="0.25">
      <c r="A13" s="56">
        <v>2</v>
      </c>
      <c r="B13" s="61" t="s">
        <v>25</v>
      </c>
      <c r="C13" s="49">
        <v>27</v>
      </c>
      <c r="D13" s="65">
        <v>1452</v>
      </c>
      <c r="E13" s="49">
        <v>1339</v>
      </c>
      <c r="F13" s="50">
        <v>113</v>
      </c>
      <c r="G13" s="49">
        <v>46</v>
      </c>
      <c r="H13" s="49">
        <v>29</v>
      </c>
      <c r="I13" s="49">
        <v>17</v>
      </c>
      <c r="J13" s="65">
        <v>0</v>
      </c>
      <c r="K13" s="49">
        <v>0</v>
      </c>
      <c r="L13" s="50">
        <v>0</v>
      </c>
      <c r="M13" s="49">
        <v>1498</v>
      </c>
      <c r="N13" s="49">
        <v>1368</v>
      </c>
      <c r="O13" s="50">
        <v>130</v>
      </c>
    </row>
    <row r="14" spans="1:15" x14ac:dyDescent="0.25">
      <c r="A14" s="57"/>
      <c r="B14" s="60" t="s">
        <v>22</v>
      </c>
      <c r="C14" s="4">
        <v>8</v>
      </c>
      <c r="D14" s="64">
        <v>60</v>
      </c>
      <c r="E14" s="4">
        <v>60</v>
      </c>
      <c r="F14" s="48">
        <v>0</v>
      </c>
      <c r="G14" s="4">
        <v>35</v>
      </c>
      <c r="H14" s="4">
        <v>33</v>
      </c>
      <c r="I14" s="4">
        <v>2</v>
      </c>
      <c r="J14" s="64">
        <v>35</v>
      </c>
      <c r="K14" s="4">
        <v>27</v>
      </c>
      <c r="L14" s="48">
        <v>8</v>
      </c>
      <c r="M14" s="4">
        <v>130</v>
      </c>
      <c r="N14" s="4">
        <v>120</v>
      </c>
      <c r="O14" s="48">
        <v>10</v>
      </c>
    </row>
    <row r="15" spans="1:15" x14ac:dyDescent="0.25">
      <c r="A15" s="55"/>
      <c r="B15" s="60" t="s">
        <v>23</v>
      </c>
      <c r="C15" s="4">
        <v>9</v>
      </c>
      <c r="D15" s="64">
        <v>49</v>
      </c>
      <c r="E15" s="4">
        <v>37</v>
      </c>
      <c r="F15" s="48">
        <v>12</v>
      </c>
      <c r="G15" s="4">
        <v>8</v>
      </c>
      <c r="H15" s="4">
        <v>8</v>
      </c>
      <c r="I15" s="4">
        <v>0</v>
      </c>
      <c r="J15" s="64">
        <v>30</v>
      </c>
      <c r="K15" s="4">
        <v>11</v>
      </c>
      <c r="L15" s="48">
        <v>19</v>
      </c>
      <c r="M15" s="4">
        <v>87</v>
      </c>
      <c r="N15" s="4">
        <v>56</v>
      </c>
      <c r="O15" s="48">
        <v>31</v>
      </c>
    </row>
    <row r="16" spans="1:15" x14ac:dyDescent="0.25">
      <c r="A16" s="55"/>
      <c r="B16" s="60" t="s">
        <v>24</v>
      </c>
      <c r="C16" s="4">
        <v>11</v>
      </c>
      <c r="D16" s="64">
        <v>1078</v>
      </c>
      <c r="E16" s="4">
        <v>977</v>
      </c>
      <c r="F16" s="48">
        <v>101</v>
      </c>
      <c r="G16" s="4">
        <v>10</v>
      </c>
      <c r="H16" s="4">
        <v>7</v>
      </c>
      <c r="I16" s="4">
        <v>3</v>
      </c>
      <c r="J16" s="64">
        <v>28</v>
      </c>
      <c r="K16" s="4">
        <v>17</v>
      </c>
      <c r="L16" s="48">
        <v>11</v>
      </c>
      <c r="M16" s="4">
        <v>1116</v>
      </c>
      <c r="N16" s="4">
        <v>1001</v>
      </c>
      <c r="O16" s="48">
        <v>115</v>
      </c>
    </row>
    <row r="17" spans="1:15" x14ac:dyDescent="0.25">
      <c r="A17" s="58">
        <v>3</v>
      </c>
      <c r="B17" s="62" t="s">
        <v>25</v>
      </c>
      <c r="C17" s="47">
        <v>28</v>
      </c>
      <c r="D17" s="66">
        <v>1187</v>
      </c>
      <c r="E17" s="47">
        <v>1074</v>
      </c>
      <c r="F17" s="51">
        <v>113</v>
      </c>
      <c r="G17" s="47">
        <v>53</v>
      </c>
      <c r="H17" s="47">
        <v>48</v>
      </c>
      <c r="I17" s="47">
        <v>5</v>
      </c>
      <c r="J17" s="66">
        <v>93</v>
      </c>
      <c r="K17" s="47">
        <v>55</v>
      </c>
      <c r="L17" s="51">
        <v>38</v>
      </c>
      <c r="M17" s="47">
        <v>1333</v>
      </c>
      <c r="N17" s="47">
        <v>1177</v>
      </c>
      <c r="O17" s="51">
        <v>156</v>
      </c>
    </row>
    <row r="18" spans="1:15" x14ac:dyDescent="0.25">
      <c r="A18" s="54"/>
      <c r="B18" s="59" t="s">
        <v>22</v>
      </c>
      <c r="C18" s="52">
        <v>0</v>
      </c>
      <c r="D18" s="63">
        <v>0</v>
      </c>
      <c r="E18" s="52">
        <v>0</v>
      </c>
      <c r="F18" s="53">
        <v>0</v>
      </c>
      <c r="G18" s="52">
        <v>0</v>
      </c>
      <c r="H18" s="52">
        <v>0</v>
      </c>
      <c r="I18" s="52">
        <v>0</v>
      </c>
      <c r="J18" s="63">
        <v>0</v>
      </c>
      <c r="K18" s="52">
        <v>0</v>
      </c>
      <c r="L18" s="53">
        <v>0</v>
      </c>
      <c r="M18" s="52">
        <v>0</v>
      </c>
      <c r="N18" s="52">
        <v>0</v>
      </c>
      <c r="O18" s="53">
        <v>0</v>
      </c>
    </row>
    <row r="19" spans="1:15" x14ac:dyDescent="0.25">
      <c r="A19" s="55"/>
      <c r="B19" s="60" t="s">
        <v>23</v>
      </c>
      <c r="C19" s="4">
        <v>0</v>
      </c>
      <c r="D19" s="64">
        <v>0</v>
      </c>
      <c r="E19" s="4">
        <v>0</v>
      </c>
      <c r="F19" s="48">
        <v>0</v>
      </c>
      <c r="G19" s="4">
        <v>0</v>
      </c>
      <c r="H19" s="4">
        <v>0</v>
      </c>
      <c r="I19" s="4">
        <v>0</v>
      </c>
      <c r="J19" s="64">
        <v>0</v>
      </c>
      <c r="K19" s="4">
        <v>0</v>
      </c>
      <c r="L19" s="48">
        <v>0</v>
      </c>
      <c r="M19" s="4">
        <v>0</v>
      </c>
      <c r="N19" s="4">
        <v>0</v>
      </c>
      <c r="O19" s="48">
        <v>0</v>
      </c>
    </row>
    <row r="20" spans="1:15" x14ac:dyDescent="0.25">
      <c r="A20" s="55"/>
      <c r="B20" s="60" t="s">
        <v>24</v>
      </c>
      <c r="C20" s="4">
        <v>0</v>
      </c>
      <c r="D20" s="64">
        <v>0</v>
      </c>
      <c r="E20" s="4">
        <v>0</v>
      </c>
      <c r="F20" s="48">
        <v>0</v>
      </c>
      <c r="G20" s="4">
        <v>0</v>
      </c>
      <c r="H20" s="4">
        <v>0</v>
      </c>
      <c r="I20" s="4">
        <v>0</v>
      </c>
      <c r="J20" s="64">
        <v>0</v>
      </c>
      <c r="K20" s="4">
        <v>0</v>
      </c>
      <c r="L20" s="48">
        <v>0</v>
      </c>
      <c r="M20" s="4">
        <v>0</v>
      </c>
      <c r="N20" s="4">
        <v>0</v>
      </c>
      <c r="O20" s="48">
        <v>0</v>
      </c>
    </row>
    <row r="21" spans="1:15" x14ac:dyDescent="0.25">
      <c r="A21" s="56">
        <v>4</v>
      </c>
      <c r="B21" s="61" t="s">
        <v>25</v>
      </c>
      <c r="C21" s="49">
        <v>0</v>
      </c>
      <c r="D21" s="65">
        <v>0</v>
      </c>
      <c r="E21" s="49">
        <v>0</v>
      </c>
      <c r="F21" s="50">
        <v>0</v>
      </c>
      <c r="G21" s="49">
        <v>0</v>
      </c>
      <c r="H21" s="49">
        <v>0</v>
      </c>
      <c r="I21" s="49">
        <v>0</v>
      </c>
      <c r="J21" s="65">
        <v>0</v>
      </c>
      <c r="K21" s="49">
        <v>0</v>
      </c>
      <c r="L21" s="50">
        <v>0</v>
      </c>
      <c r="M21" s="49">
        <v>0</v>
      </c>
      <c r="N21" s="49">
        <v>0</v>
      </c>
      <c r="O21" s="50">
        <v>0</v>
      </c>
    </row>
    <row r="22" spans="1:15" x14ac:dyDescent="0.25">
      <c r="A22" s="54"/>
      <c r="B22" s="59" t="s">
        <v>22</v>
      </c>
      <c r="C22" s="52">
        <v>0</v>
      </c>
      <c r="D22" s="63">
        <v>0</v>
      </c>
      <c r="E22" s="52">
        <v>0</v>
      </c>
      <c r="F22" s="53">
        <v>0</v>
      </c>
      <c r="G22" s="52">
        <v>0</v>
      </c>
      <c r="H22" s="52">
        <v>0</v>
      </c>
      <c r="I22" s="52">
        <v>0</v>
      </c>
      <c r="J22" s="63">
        <v>0</v>
      </c>
      <c r="K22" s="52">
        <v>0</v>
      </c>
      <c r="L22" s="53">
        <v>0</v>
      </c>
      <c r="M22" s="52">
        <v>0</v>
      </c>
      <c r="N22" s="52">
        <v>0</v>
      </c>
      <c r="O22" s="53">
        <v>0</v>
      </c>
    </row>
    <row r="23" spans="1:15" x14ac:dyDescent="0.25">
      <c r="A23" s="55"/>
      <c r="B23" s="60" t="s">
        <v>23</v>
      </c>
      <c r="C23" s="4">
        <v>0</v>
      </c>
      <c r="D23" s="64">
        <v>0</v>
      </c>
      <c r="E23" s="4">
        <v>0</v>
      </c>
      <c r="F23" s="48">
        <v>0</v>
      </c>
      <c r="G23" s="4">
        <v>0</v>
      </c>
      <c r="H23" s="4">
        <v>0</v>
      </c>
      <c r="I23" s="4">
        <v>0</v>
      </c>
      <c r="J23" s="64">
        <v>0</v>
      </c>
      <c r="K23" s="4">
        <v>0</v>
      </c>
      <c r="L23" s="48">
        <v>0</v>
      </c>
      <c r="M23" s="4">
        <v>0</v>
      </c>
      <c r="N23" s="4">
        <v>0</v>
      </c>
      <c r="O23" s="48">
        <v>0</v>
      </c>
    </row>
    <row r="24" spans="1:15" x14ac:dyDescent="0.25">
      <c r="A24" s="55"/>
      <c r="B24" s="60" t="s">
        <v>24</v>
      </c>
      <c r="C24" s="4">
        <v>0</v>
      </c>
      <c r="D24" s="64">
        <v>0</v>
      </c>
      <c r="E24" s="4">
        <v>0</v>
      </c>
      <c r="F24" s="48">
        <v>0</v>
      </c>
      <c r="G24" s="4">
        <v>0</v>
      </c>
      <c r="H24" s="4">
        <v>0</v>
      </c>
      <c r="I24" s="4">
        <v>0</v>
      </c>
      <c r="J24" s="64">
        <v>0</v>
      </c>
      <c r="K24" s="4">
        <v>0</v>
      </c>
      <c r="L24" s="48">
        <v>0</v>
      </c>
      <c r="M24" s="4">
        <v>0</v>
      </c>
      <c r="N24" s="4">
        <v>0</v>
      </c>
      <c r="O24" s="48">
        <v>0</v>
      </c>
    </row>
    <row r="25" spans="1:15" x14ac:dyDescent="0.25">
      <c r="A25" s="56">
        <v>5</v>
      </c>
      <c r="B25" s="61" t="s">
        <v>25</v>
      </c>
      <c r="C25" s="49">
        <v>0</v>
      </c>
      <c r="D25" s="65">
        <v>0</v>
      </c>
      <c r="E25" s="49">
        <v>0</v>
      </c>
      <c r="F25" s="50">
        <v>0</v>
      </c>
      <c r="G25" s="49">
        <v>0</v>
      </c>
      <c r="H25" s="49">
        <v>0</v>
      </c>
      <c r="I25" s="49">
        <v>0</v>
      </c>
      <c r="J25" s="65">
        <v>0</v>
      </c>
      <c r="K25" s="49">
        <v>0</v>
      </c>
      <c r="L25" s="50">
        <v>0</v>
      </c>
      <c r="M25" s="49">
        <v>0</v>
      </c>
      <c r="N25" s="49">
        <v>0</v>
      </c>
      <c r="O25" s="50">
        <v>0</v>
      </c>
    </row>
    <row r="26" spans="1:15" x14ac:dyDescent="0.25">
      <c r="A26" s="54"/>
      <c r="B26" s="59" t="s">
        <v>22</v>
      </c>
      <c r="C26" s="52">
        <v>0</v>
      </c>
      <c r="D26" s="63">
        <v>0</v>
      </c>
      <c r="E26" s="52">
        <v>0</v>
      </c>
      <c r="F26" s="53">
        <v>0</v>
      </c>
      <c r="G26" s="52">
        <v>0</v>
      </c>
      <c r="H26" s="52">
        <v>0</v>
      </c>
      <c r="I26" s="52">
        <v>0</v>
      </c>
      <c r="J26" s="63">
        <v>0</v>
      </c>
      <c r="K26" s="52">
        <v>0</v>
      </c>
      <c r="L26" s="53">
        <v>0</v>
      </c>
      <c r="M26" s="52">
        <v>0</v>
      </c>
      <c r="N26" s="52">
        <v>0</v>
      </c>
      <c r="O26" s="53">
        <v>0</v>
      </c>
    </row>
    <row r="27" spans="1:15" x14ac:dyDescent="0.25">
      <c r="A27" s="55"/>
      <c r="B27" s="60" t="s">
        <v>23</v>
      </c>
      <c r="C27" s="4">
        <v>0</v>
      </c>
      <c r="D27" s="64">
        <v>0</v>
      </c>
      <c r="E27" s="4">
        <v>0</v>
      </c>
      <c r="F27" s="48">
        <v>0</v>
      </c>
      <c r="G27" s="4">
        <v>0</v>
      </c>
      <c r="H27" s="4">
        <v>0</v>
      </c>
      <c r="I27" s="4">
        <v>0</v>
      </c>
      <c r="J27" s="64">
        <v>0</v>
      </c>
      <c r="K27" s="4">
        <v>0</v>
      </c>
      <c r="L27" s="48">
        <v>0</v>
      </c>
      <c r="M27" s="4">
        <v>0</v>
      </c>
      <c r="N27" s="4">
        <v>0</v>
      </c>
      <c r="O27" s="48">
        <v>0</v>
      </c>
    </row>
    <row r="28" spans="1:15" x14ac:dyDescent="0.25">
      <c r="A28" s="55"/>
      <c r="B28" s="60" t="s">
        <v>24</v>
      </c>
      <c r="C28" s="4">
        <v>0</v>
      </c>
      <c r="D28" s="64">
        <v>0</v>
      </c>
      <c r="E28" s="4">
        <v>0</v>
      </c>
      <c r="F28" s="48">
        <v>0</v>
      </c>
      <c r="G28" s="4">
        <v>0</v>
      </c>
      <c r="H28" s="4">
        <v>0</v>
      </c>
      <c r="I28" s="4">
        <v>0</v>
      </c>
      <c r="J28" s="64">
        <v>0</v>
      </c>
      <c r="K28" s="4">
        <v>0</v>
      </c>
      <c r="L28" s="48">
        <v>0</v>
      </c>
      <c r="M28" s="4">
        <v>0</v>
      </c>
      <c r="N28" s="4">
        <v>0</v>
      </c>
      <c r="O28" s="48">
        <v>0</v>
      </c>
    </row>
    <row r="29" spans="1:15" x14ac:dyDescent="0.25">
      <c r="A29" s="56">
        <v>6</v>
      </c>
      <c r="B29" s="61" t="s">
        <v>25</v>
      </c>
      <c r="C29" s="49">
        <v>0</v>
      </c>
      <c r="D29" s="65">
        <v>0</v>
      </c>
      <c r="E29" s="49">
        <v>0</v>
      </c>
      <c r="F29" s="50">
        <v>0</v>
      </c>
      <c r="G29" s="49">
        <v>0</v>
      </c>
      <c r="H29" s="49">
        <v>0</v>
      </c>
      <c r="I29" s="49">
        <v>0</v>
      </c>
      <c r="J29" s="65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</row>
    <row r="30" spans="1:15" x14ac:dyDescent="0.25">
      <c r="A30" s="54"/>
      <c r="B30" s="59" t="s">
        <v>22</v>
      </c>
      <c r="C30" s="52">
        <v>0</v>
      </c>
      <c r="D30" s="63">
        <v>0</v>
      </c>
      <c r="E30" s="52">
        <v>0</v>
      </c>
      <c r="F30" s="53">
        <v>0</v>
      </c>
      <c r="G30" s="52">
        <v>0</v>
      </c>
      <c r="H30" s="52">
        <v>0</v>
      </c>
      <c r="I30" s="52">
        <v>0</v>
      </c>
      <c r="J30" s="63">
        <v>0</v>
      </c>
      <c r="K30" s="52">
        <v>0</v>
      </c>
      <c r="L30" s="53">
        <v>0</v>
      </c>
      <c r="M30" s="52">
        <v>0</v>
      </c>
      <c r="N30" s="52">
        <v>0</v>
      </c>
      <c r="O30" s="53">
        <v>0</v>
      </c>
    </row>
    <row r="31" spans="1:15" x14ac:dyDescent="0.25">
      <c r="A31" s="55"/>
      <c r="B31" s="60" t="s">
        <v>23</v>
      </c>
      <c r="C31" s="4">
        <v>0</v>
      </c>
      <c r="D31" s="64">
        <v>0</v>
      </c>
      <c r="E31" s="4">
        <v>0</v>
      </c>
      <c r="F31" s="48">
        <v>0</v>
      </c>
      <c r="G31" s="4">
        <v>0</v>
      </c>
      <c r="H31" s="4">
        <v>0</v>
      </c>
      <c r="I31" s="4">
        <v>0</v>
      </c>
      <c r="J31" s="64">
        <v>0</v>
      </c>
      <c r="K31" s="4">
        <v>0</v>
      </c>
      <c r="L31" s="48">
        <v>0</v>
      </c>
      <c r="M31" s="4">
        <v>0</v>
      </c>
      <c r="N31" s="4">
        <v>0</v>
      </c>
      <c r="O31" s="48">
        <v>0</v>
      </c>
    </row>
    <row r="32" spans="1:15" x14ac:dyDescent="0.25">
      <c r="A32" s="55"/>
      <c r="B32" s="60" t="s">
        <v>24</v>
      </c>
      <c r="C32" s="4">
        <v>0</v>
      </c>
      <c r="D32" s="64">
        <v>0</v>
      </c>
      <c r="E32" s="4">
        <v>0</v>
      </c>
      <c r="F32" s="48">
        <v>0</v>
      </c>
      <c r="G32" s="4">
        <v>0</v>
      </c>
      <c r="H32" s="4">
        <v>0</v>
      </c>
      <c r="I32" s="4">
        <v>0</v>
      </c>
      <c r="J32" s="64">
        <v>0</v>
      </c>
      <c r="K32" s="4">
        <v>0</v>
      </c>
      <c r="L32" s="48">
        <v>0</v>
      </c>
      <c r="M32" s="4">
        <v>0</v>
      </c>
      <c r="N32" s="4">
        <v>0</v>
      </c>
      <c r="O32" s="48">
        <v>0</v>
      </c>
    </row>
    <row r="33" spans="1:15" x14ac:dyDescent="0.25">
      <c r="A33" s="56">
        <v>7</v>
      </c>
      <c r="B33" s="61" t="s">
        <v>25</v>
      </c>
      <c r="C33" s="49">
        <v>0</v>
      </c>
      <c r="D33" s="65">
        <v>0</v>
      </c>
      <c r="E33" s="49">
        <v>0</v>
      </c>
      <c r="F33" s="50">
        <v>0</v>
      </c>
      <c r="G33" s="49">
        <v>0</v>
      </c>
      <c r="H33" s="49">
        <v>0</v>
      </c>
      <c r="I33" s="49">
        <v>0</v>
      </c>
      <c r="J33" s="65">
        <v>0</v>
      </c>
      <c r="K33" s="49">
        <v>0</v>
      </c>
      <c r="L33" s="50">
        <v>0</v>
      </c>
      <c r="M33" s="49">
        <v>0</v>
      </c>
      <c r="N33" s="49">
        <v>0</v>
      </c>
      <c r="O33" s="50">
        <v>0</v>
      </c>
    </row>
    <row r="34" spans="1:15" x14ac:dyDescent="0.25">
      <c r="A34" s="57"/>
      <c r="B34" s="60" t="s">
        <v>22</v>
      </c>
      <c r="C34" s="4">
        <v>0</v>
      </c>
      <c r="D34" s="64">
        <v>0</v>
      </c>
      <c r="E34" s="4">
        <v>0</v>
      </c>
      <c r="F34" s="48">
        <v>0</v>
      </c>
      <c r="G34" s="4">
        <v>0</v>
      </c>
      <c r="H34" s="4">
        <v>0</v>
      </c>
      <c r="I34" s="4">
        <v>0</v>
      </c>
      <c r="J34" s="64">
        <v>0</v>
      </c>
      <c r="K34" s="4">
        <v>0</v>
      </c>
      <c r="L34" s="48">
        <v>0</v>
      </c>
      <c r="M34" s="4">
        <v>0</v>
      </c>
      <c r="N34" s="4">
        <v>0</v>
      </c>
      <c r="O34" s="48">
        <v>0</v>
      </c>
    </row>
    <row r="35" spans="1:15" x14ac:dyDescent="0.25">
      <c r="A35" s="55"/>
      <c r="B35" s="60" t="s">
        <v>23</v>
      </c>
      <c r="C35" s="4">
        <v>0</v>
      </c>
      <c r="D35" s="64">
        <v>0</v>
      </c>
      <c r="E35" s="4">
        <v>0</v>
      </c>
      <c r="F35" s="48">
        <v>0</v>
      </c>
      <c r="G35" s="4">
        <v>0</v>
      </c>
      <c r="H35" s="4">
        <v>0</v>
      </c>
      <c r="I35" s="4">
        <v>0</v>
      </c>
      <c r="J35" s="64">
        <v>0</v>
      </c>
      <c r="K35" s="4">
        <v>0</v>
      </c>
      <c r="L35" s="48">
        <v>0</v>
      </c>
      <c r="M35" s="4">
        <v>0</v>
      </c>
      <c r="N35" s="4">
        <v>0</v>
      </c>
      <c r="O35" s="48">
        <v>0</v>
      </c>
    </row>
    <row r="36" spans="1:15" x14ac:dyDescent="0.25">
      <c r="A36" s="55"/>
      <c r="B36" s="60" t="s">
        <v>24</v>
      </c>
      <c r="C36" s="4">
        <v>0</v>
      </c>
      <c r="D36" s="64">
        <v>0</v>
      </c>
      <c r="E36" s="4">
        <v>0</v>
      </c>
      <c r="F36" s="48">
        <v>0</v>
      </c>
      <c r="G36" s="4">
        <v>0</v>
      </c>
      <c r="H36" s="4">
        <v>0</v>
      </c>
      <c r="I36" s="4">
        <v>0</v>
      </c>
      <c r="J36" s="64">
        <v>0</v>
      </c>
      <c r="K36" s="4">
        <v>0</v>
      </c>
      <c r="L36" s="48">
        <v>0</v>
      </c>
      <c r="M36" s="4">
        <v>0</v>
      </c>
      <c r="N36" s="4">
        <v>0</v>
      </c>
      <c r="O36" s="48">
        <v>0</v>
      </c>
    </row>
    <row r="37" spans="1:15" x14ac:dyDescent="0.25">
      <c r="A37" s="58">
        <v>8</v>
      </c>
      <c r="B37" s="62" t="s">
        <v>25</v>
      </c>
      <c r="C37" s="47">
        <v>0</v>
      </c>
      <c r="D37" s="66">
        <v>0</v>
      </c>
      <c r="E37" s="47">
        <v>0</v>
      </c>
      <c r="F37" s="51">
        <v>0</v>
      </c>
      <c r="G37" s="47">
        <v>0</v>
      </c>
      <c r="H37" s="47">
        <v>0</v>
      </c>
      <c r="I37" s="47">
        <v>0</v>
      </c>
      <c r="J37" s="66">
        <v>0</v>
      </c>
      <c r="K37" s="47">
        <v>0</v>
      </c>
      <c r="L37" s="51">
        <v>0</v>
      </c>
      <c r="M37" s="47">
        <v>0</v>
      </c>
      <c r="N37" s="47">
        <v>0</v>
      </c>
      <c r="O37" s="51">
        <v>0</v>
      </c>
    </row>
    <row r="38" spans="1:15" x14ac:dyDescent="0.25">
      <c r="A38" s="54"/>
      <c r="B38" s="59" t="s">
        <v>22</v>
      </c>
      <c r="C38" s="52">
        <v>0</v>
      </c>
      <c r="D38" s="63">
        <v>0</v>
      </c>
      <c r="E38" s="52">
        <v>0</v>
      </c>
      <c r="F38" s="53">
        <v>0</v>
      </c>
      <c r="G38" s="52">
        <v>0</v>
      </c>
      <c r="H38" s="52">
        <v>0</v>
      </c>
      <c r="I38" s="52">
        <v>0</v>
      </c>
      <c r="J38" s="63">
        <v>0</v>
      </c>
      <c r="K38" s="52">
        <v>0</v>
      </c>
      <c r="L38" s="53">
        <v>0</v>
      </c>
      <c r="M38" s="52">
        <v>0</v>
      </c>
      <c r="N38" s="52">
        <v>0</v>
      </c>
      <c r="O38" s="53">
        <v>0</v>
      </c>
    </row>
    <row r="39" spans="1:15" x14ac:dyDescent="0.25">
      <c r="A39" s="55"/>
      <c r="B39" s="60" t="s">
        <v>23</v>
      </c>
      <c r="C39" s="4">
        <v>0</v>
      </c>
      <c r="D39" s="64">
        <v>0</v>
      </c>
      <c r="E39" s="4">
        <v>0</v>
      </c>
      <c r="F39" s="48">
        <v>0</v>
      </c>
      <c r="G39" s="4">
        <v>0</v>
      </c>
      <c r="H39" s="4">
        <v>0</v>
      </c>
      <c r="I39" s="4">
        <v>0</v>
      </c>
      <c r="J39" s="64">
        <v>0</v>
      </c>
      <c r="K39" s="4">
        <v>0</v>
      </c>
      <c r="L39" s="48">
        <v>0</v>
      </c>
      <c r="M39" s="4">
        <v>0</v>
      </c>
      <c r="N39" s="4">
        <v>0</v>
      </c>
      <c r="O39" s="48">
        <v>0</v>
      </c>
    </row>
    <row r="40" spans="1:15" x14ac:dyDescent="0.25">
      <c r="A40" s="55"/>
      <c r="B40" s="60" t="s">
        <v>24</v>
      </c>
      <c r="C40" s="4">
        <v>0</v>
      </c>
      <c r="D40" s="64">
        <v>0</v>
      </c>
      <c r="E40" s="4">
        <v>0</v>
      </c>
      <c r="F40" s="48">
        <v>0</v>
      </c>
      <c r="G40" s="4">
        <v>0</v>
      </c>
      <c r="H40" s="4">
        <v>0</v>
      </c>
      <c r="I40" s="4">
        <v>0</v>
      </c>
      <c r="J40" s="64">
        <v>0</v>
      </c>
      <c r="K40" s="4">
        <v>0</v>
      </c>
      <c r="L40" s="48">
        <v>0</v>
      </c>
      <c r="M40" s="4">
        <v>0</v>
      </c>
      <c r="N40" s="4">
        <v>0</v>
      </c>
      <c r="O40" s="48">
        <v>0</v>
      </c>
    </row>
    <row r="41" spans="1:15" x14ac:dyDescent="0.25">
      <c r="A41" s="56">
        <v>9</v>
      </c>
      <c r="B41" s="61" t="s">
        <v>25</v>
      </c>
      <c r="C41" s="49">
        <v>0</v>
      </c>
      <c r="D41" s="65">
        <v>0</v>
      </c>
      <c r="E41" s="49">
        <v>0</v>
      </c>
      <c r="F41" s="50">
        <v>0</v>
      </c>
      <c r="G41" s="49">
        <v>0</v>
      </c>
      <c r="H41" s="49">
        <v>0</v>
      </c>
      <c r="I41" s="49">
        <v>0</v>
      </c>
      <c r="J41" s="65">
        <v>0</v>
      </c>
      <c r="K41" s="49">
        <v>0</v>
      </c>
      <c r="L41" s="50">
        <v>0</v>
      </c>
      <c r="M41" s="49">
        <v>0</v>
      </c>
      <c r="N41" s="49">
        <v>0</v>
      </c>
      <c r="O41" s="50">
        <v>0</v>
      </c>
    </row>
    <row r="42" spans="1:15" x14ac:dyDescent="0.25">
      <c r="A42" s="54"/>
      <c r="B42" s="59" t="s">
        <v>22</v>
      </c>
      <c r="C42" s="52">
        <v>0</v>
      </c>
      <c r="D42" s="63">
        <v>0</v>
      </c>
      <c r="E42" s="52">
        <v>0</v>
      </c>
      <c r="F42" s="53">
        <v>0</v>
      </c>
      <c r="G42" s="52">
        <v>0</v>
      </c>
      <c r="H42" s="52">
        <v>0</v>
      </c>
      <c r="I42" s="52">
        <v>0</v>
      </c>
      <c r="J42" s="63">
        <v>0</v>
      </c>
      <c r="K42" s="52">
        <v>0</v>
      </c>
      <c r="L42" s="53">
        <v>0</v>
      </c>
      <c r="M42" s="52">
        <v>0</v>
      </c>
      <c r="N42" s="52">
        <v>0</v>
      </c>
      <c r="O42" s="53">
        <v>0</v>
      </c>
    </row>
    <row r="43" spans="1:15" x14ac:dyDescent="0.25">
      <c r="A43" s="55"/>
      <c r="B43" s="60" t="s">
        <v>23</v>
      </c>
      <c r="C43" s="4">
        <v>0</v>
      </c>
      <c r="D43" s="64">
        <v>0</v>
      </c>
      <c r="E43" s="4">
        <v>0</v>
      </c>
      <c r="F43" s="48">
        <v>0</v>
      </c>
      <c r="G43" s="4">
        <v>0</v>
      </c>
      <c r="H43" s="4">
        <v>0</v>
      </c>
      <c r="I43" s="4">
        <v>0</v>
      </c>
      <c r="J43" s="64">
        <v>0</v>
      </c>
      <c r="K43" s="4">
        <v>0</v>
      </c>
      <c r="L43" s="48">
        <v>0</v>
      </c>
      <c r="M43" s="4">
        <v>0</v>
      </c>
      <c r="N43" s="4">
        <v>0</v>
      </c>
      <c r="O43" s="48">
        <v>0</v>
      </c>
    </row>
    <row r="44" spans="1:15" x14ac:dyDescent="0.25">
      <c r="A44" s="55"/>
      <c r="B44" s="60" t="s">
        <v>24</v>
      </c>
      <c r="C44" s="4">
        <v>0</v>
      </c>
      <c r="D44" s="64">
        <v>0</v>
      </c>
      <c r="E44" s="4">
        <v>0</v>
      </c>
      <c r="F44" s="48">
        <v>0</v>
      </c>
      <c r="G44" s="4">
        <v>0</v>
      </c>
      <c r="H44" s="4">
        <v>0</v>
      </c>
      <c r="I44" s="4">
        <v>0</v>
      </c>
      <c r="J44" s="64">
        <v>0</v>
      </c>
      <c r="K44" s="4">
        <v>0</v>
      </c>
      <c r="L44" s="48">
        <v>0</v>
      </c>
      <c r="M44" s="4">
        <v>0</v>
      </c>
      <c r="N44" s="4">
        <v>0</v>
      </c>
      <c r="O44" s="48">
        <v>0</v>
      </c>
    </row>
    <row r="45" spans="1:15" x14ac:dyDescent="0.25">
      <c r="A45" s="56">
        <v>10</v>
      </c>
      <c r="B45" s="61" t="s">
        <v>25</v>
      </c>
      <c r="C45" s="49">
        <v>0</v>
      </c>
      <c r="D45" s="65">
        <v>0</v>
      </c>
      <c r="E45" s="49">
        <v>0</v>
      </c>
      <c r="F45" s="50">
        <v>0</v>
      </c>
      <c r="G45" s="49">
        <v>0</v>
      </c>
      <c r="H45" s="49">
        <v>0</v>
      </c>
      <c r="I45" s="49">
        <v>0</v>
      </c>
      <c r="J45" s="65">
        <v>0</v>
      </c>
      <c r="K45" s="49">
        <v>0</v>
      </c>
      <c r="L45" s="50">
        <v>0</v>
      </c>
      <c r="M45" s="49">
        <v>0</v>
      </c>
      <c r="N45" s="49">
        <v>0</v>
      </c>
      <c r="O45" s="50">
        <v>0</v>
      </c>
    </row>
    <row r="46" spans="1:15" x14ac:dyDescent="0.25">
      <c r="A46" s="54"/>
      <c r="B46" s="59" t="s">
        <v>22</v>
      </c>
      <c r="C46" s="52">
        <v>0</v>
      </c>
      <c r="D46" s="63">
        <v>0</v>
      </c>
      <c r="E46" s="52">
        <v>0</v>
      </c>
      <c r="F46" s="53">
        <v>0</v>
      </c>
      <c r="G46" s="52">
        <v>0</v>
      </c>
      <c r="H46" s="52">
        <v>0</v>
      </c>
      <c r="I46" s="52">
        <v>0</v>
      </c>
      <c r="J46" s="63">
        <v>0</v>
      </c>
      <c r="K46" s="52">
        <v>0</v>
      </c>
      <c r="L46" s="53">
        <v>0</v>
      </c>
      <c r="M46" s="52">
        <v>0</v>
      </c>
      <c r="N46" s="52">
        <v>0</v>
      </c>
      <c r="O46" s="53">
        <v>0</v>
      </c>
    </row>
    <row r="47" spans="1:15" x14ac:dyDescent="0.25">
      <c r="A47" s="55"/>
      <c r="B47" s="60" t="s">
        <v>23</v>
      </c>
      <c r="C47" s="4">
        <v>0</v>
      </c>
      <c r="D47" s="64">
        <v>0</v>
      </c>
      <c r="E47" s="4">
        <v>0</v>
      </c>
      <c r="F47" s="48">
        <v>0</v>
      </c>
      <c r="G47" s="4">
        <v>0</v>
      </c>
      <c r="H47" s="4">
        <v>0</v>
      </c>
      <c r="I47" s="4">
        <v>0</v>
      </c>
      <c r="J47" s="64">
        <v>0</v>
      </c>
      <c r="K47" s="4">
        <v>0</v>
      </c>
      <c r="L47" s="48">
        <v>0</v>
      </c>
      <c r="M47" s="4">
        <v>0</v>
      </c>
      <c r="N47" s="4">
        <v>0</v>
      </c>
      <c r="O47" s="48">
        <v>0</v>
      </c>
    </row>
    <row r="48" spans="1:15" x14ac:dyDescent="0.25">
      <c r="A48" s="55"/>
      <c r="B48" s="60" t="s">
        <v>24</v>
      </c>
      <c r="C48" s="4">
        <v>0</v>
      </c>
      <c r="D48" s="64">
        <v>0</v>
      </c>
      <c r="E48" s="4">
        <v>0</v>
      </c>
      <c r="F48" s="48">
        <v>0</v>
      </c>
      <c r="G48" s="4">
        <v>0</v>
      </c>
      <c r="H48" s="4">
        <v>0</v>
      </c>
      <c r="I48" s="4">
        <v>0</v>
      </c>
      <c r="J48" s="64">
        <v>0</v>
      </c>
      <c r="K48" s="4">
        <v>0</v>
      </c>
      <c r="L48" s="48">
        <v>0</v>
      </c>
      <c r="M48" s="4">
        <v>0</v>
      </c>
      <c r="N48" s="4">
        <v>0</v>
      </c>
      <c r="O48" s="48">
        <v>0</v>
      </c>
    </row>
    <row r="49" spans="1:15" x14ac:dyDescent="0.25">
      <c r="A49" s="56">
        <v>11</v>
      </c>
      <c r="B49" s="61" t="s">
        <v>25</v>
      </c>
      <c r="C49" s="49">
        <v>0</v>
      </c>
      <c r="D49" s="65">
        <v>0</v>
      </c>
      <c r="E49" s="49">
        <v>0</v>
      </c>
      <c r="F49" s="50">
        <v>0</v>
      </c>
      <c r="G49" s="49">
        <v>0</v>
      </c>
      <c r="H49" s="49">
        <v>0</v>
      </c>
      <c r="I49" s="49">
        <v>0</v>
      </c>
      <c r="J49" s="65">
        <v>0</v>
      </c>
      <c r="K49" s="49">
        <v>0</v>
      </c>
      <c r="L49" s="50">
        <v>0</v>
      </c>
      <c r="M49" s="49">
        <v>0</v>
      </c>
      <c r="N49" s="49">
        <v>0</v>
      </c>
      <c r="O49" s="50">
        <v>0</v>
      </c>
    </row>
    <row r="50" spans="1:15" x14ac:dyDescent="0.25">
      <c r="A50" s="57"/>
      <c r="B50" s="60" t="s">
        <v>22</v>
      </c>
      <c r="C50" s="4">
        <v>0</v>
      </c>
      <c r="D50" s="64">
        <v>0</v>
      </c>
      <c r="E50" s="4">
        <v>0</v>
      </c>
      <c r="F50" s="48">
        <v>0</v>
      </c>
      <c r="G50" s="4">
        <v>0</v>
      </c>
      <c r="H50" s="4">
        <v>0</v>
      </c>
      <c r="I50" s="4">
        <v>0</v>
      </c>
      <c r="J50" s="64">
        <v>0</v>
      </c>
      <c r="K50" s="4">
        <v>0</v>
      </c>
      <c r="L50" s="48">
        <v>0</v>
      </c>
      <c r="M50" s="4">
        <v>0</v>
      </c>
      <c r="N50" s="4">
        <v>0</v>
      </c>
      <c r="O50" s="48">
        <v>0</v>
      </c>
    </row>
    <row r="51" spans="1:15" x14ac:dyDescent="0.25">
      <c r="A51" s="55"/>
      <c r="B51" s="60" t="s">
        <v>23</v>
      </c>
      <c r="C51" s="4">
        <v>0</v>
      </c>
      <c r="D51" s="64">
        <v>0</v>
      </c>
      <c r="E51" s="4">
        <v>0</v>
      </c>
      <c r="F51" s="48">
        <v>0</v>
      </c>
      <c r="G51" s="4">
        <v>0</v>
      </c>
      <c r="H51" s="4">
        <v>0</v>
      </c>
      <c r="I51" s="4">
        <v>0</v>
      </c>
      <c r="J51" s="64">
        <v>0</v>
      </c>
      <c r="K51" s="4">
        <v>0</v>
      </c>
      <c r="L51" s="48">
        <v>0</v>
      </c>
      <c r="M51" s="4">
        <v>0</v>
      </c>
      <c r="N51" s="4">
        <v>0</v>
      </c>
      <c r="O51" s="48">
        <v>0</v>
      </c>
    </row>
    <row r="52" spans="1:15" x14ac:dyDescent="0.25">
      <c r="A52" s="55"/>
      <c r="B52" s="60" t="s">
        <v>24</v>
      </c>
      <c r="C52" s="4">
        <v>0</v>
      </c>
      <c r="D52" s="64">
        <v>0</v>
      </c>
      <c r="E52" s="4">
        <v>0</v>
      </c>
      <c r="F52" s="48">
        <v>0</v>
      </c>
      <c r="G52" s="4">
        <v>0</v>
      </c>
      <c r="H52" s="4">
        <v>0</v>
      </c>
      <c r="I52" s="4">
        <v>0</v>
      </c>
      <c r="J52" s="64">
        <v>0</v>
      </c>
      <c r="K52" s="4">
        <v>0</v>
      </c>
      <c r="L52" s="48">
        <v>0</v>
      </c>
      <c r="M52" s="4">
        <v>0</v>
      </c>
      <c r="N52" s="4">
        <v>0</v>
      </c>
      <c r="O52" s="48">
        <v>0</v>
      </c>
    </row>
    <row r="53" spans="1:15" x14ac:dyDescent="0.25">
      <c r="A53" s="56">
        <v>12</v>
      </c>
      <c r="B53" s="61" t="s">
        <v>25</v>
      </c>
      <c r="C53" s="49">
        <v>0</v>
      </c>
      <c r="D53" s="65">
        <v>0</v>
      </c>
      <c r="E53" s="49">
        <v>0</v>
      </c>
      <c r="F53" s="50">
        <v>0</v>
      </c>
      <c r="G53" s="49">
        <v>0</v>
      </c>
      <c r="H53" s="49">
        <v>0</v>
      </c>
      <c r="I53" s="49">
        <v>0</v>
      </c>
      <c r="J53" s="65">
        <v>0</v>
      </c>
      <c r="K53" s="49">
        <v>0</v>
      </c>
      <c r="L53" s="50">
        <v>0</v>
      </c>
      <c r="M53" s="49">
        <v>0</v>
      </c>
      <c r="N53" s="49">
        <v>0</v>
      </c>
      <c r="O53" s="50">
        <v>0</v>
      </c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56" spans="1:15" ht="15.6" x14ac:dyDescent="0.3">
      <c r="A56" s="325" t="s">
        <v>517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459" t="s">
        <v>541</v>
      </c>
    </row>
    <row r="57" spans="1:15" x14ac:dyDescent="0.25">
      <c r="A57" s="181" t="s">
        <v>26</v>
      </c>
      <c r="B57" s="182" t="s">
        <v>1</v>
      </c>
      <c r="C57" s="183" t="s">
        <v>2</v>
      </c>
      <c r="D57" s="184" t="s">
        <v>3</v>
      </c>
      <c r="E57" s="185" t="s">
        <v>4</v>
      </c>
      <c r="F57" s="185" t="s">
        <v>5</v>
      </c>
      <c r="G57" s="186" t="s">
        <v>6</v>
      </c>
      <c r="H57" s="185" t="s">
        <v>4</v>
      </c>
      <c r="I57" s="187" t="s">
        <v>5</v>
      </c>
      <c r="J57" s="188" t="s">
        <v>7</v>
      </c>
      <c r="K57" s="185" t="s">
        <v>4</v>
      </c>
      <c r="L57" s="185" t="s">
        <v>5</v>
      </c>
      <c r="M57" s="186" t="s">
        <v>8</v>
      </c>
      <c r="N57" s="185" t="s">
        <v>9</v>
      </c>
      <c r="O57" s="185" t="s">
        <v>10</v>
      </c>
    </row>
    <row r="58" spans="1:15" x14ac:dyDescent="0.25">
      <c r="A58" s="189" t="s">
        <v>27</v>
      </c>
      <c r="B58" s="190" t="s">
        <v>12</v>
      </c>
      <c r="C58" s="191" t="s">
        <v>13</v>
      </c>
      <c r="D58" s="192" t="s">
        <v>14</v>
      </c>
      <c r="E58" s="193" t="s">
        <v>15</v>
      </c>
      <c r="F58" s="193" t="s">
        <v>16</v>
      </c>
      <c r="G58" s="194" t="s">
        <v>17</v>
      </c>
      <c r="H58" s="193" t="s">
        <v>15</v>
      </c>
      <c r="I58" s="195" t="s">
        <v>16</v>
      </c>
      <c r="J58" s="196" t="s">
        <v>18</v>
      </c>
      <c r="K58" s="193" t="s">
        <v>15</v>
      </c>
      <c r="L58" s="193" t="s">
        <v>16</v>
      </c>
      <c r="M58" s="194" t="s">
        <v>19</v>
      </c>
      <c r="N58" s="193" t="s">
        <v>20</v>
      </c>
      <c r="O58" s="197" t="s">
        <v>21</v>
      </c>
    </row>
    <row r="59" spans="1:15" x14ac:dyDescent="0.25">
      <c r="A59" s="198" t="s">
        <v>28</v>
      </c>
      <c r="B59" s="782" t="s">
        <v>22</v>
      </c>
      <c r="C59" s="773">
        <v>13</v>
      </c>
      <c r="D59" s="774">
        <v>1110</v>
      </c>
      <c r="E59" s="773">
        <v>1038</v>
      </c>
      <c r="F59" s="775">
        <v>72</v>
      </c>
      <c r="G59" s="773">
        <v>35</v>
      </c>
      <c r="H59" s="773">
        <v>33</v>
      </c>
      <c r="I59" s="773">
        <v>2</v>
      </c>
      <c r="J59" s="774">
        <v>35</v>
      </c>
      <c r="K59" s="773">
        <v>27</v>
      </c>
      <c r="L59" s="775">
        <v>8</v>
      </c>
      <c r="M59" s="773">
        <v>1180</v>
      </c>
      <c r="N59" s="773">
        <v>1098</v>
      </c>
      <c r="O59" s="775">
        <v>82</v>
      </c>
    </row>
    <row r="60" spans="1:15" x14ac:dyDescent="0.25">
      <c r="A60" s="199" t="s">
        <v>29</v>
      </c>
      <c r="B60" s="783" t="s">
        <v>23</v>
      </c>
      <c r="C60" s="776">
        <v>27</v>
      </c>
      <c r="D60" s="777">
        <v>291</v>
      </c>
      <c r="E60" s="776">
        <v>231</v>
      </c>
      <c r="F60" s="778">
        <v>60</v>
      </c>
      <c r="G60" s="776">
        <v>43</v>
      </c>
      <c r="H60" s="776">
        <v>29</v>
      </c>
      <c r="I60" s="776">
        <v>14</v>
      </c>
      <c r="J60" s="777">
        <v>75</v>
      </c>
      <c r="K60" s="776">
        <v>50</v>
      </c>
      <c r="L60" s="778">
        <v>25</v>
      </c>
      <c r="M60" s="776">
        <v>409</v>
      </c>
      <c r="N60" s="776">
        <v>310</v>
      </c>
      <c r="O60" s="778">
        <v>99</v>
      </c>
    </row>
    <row r="61" spans="1:15" x14ac:dyDescent="0.25">
      <c r="A61" s="200" t="s">
        <v>19</v>
      </c>
      <c r="B61" s="784" t="s">
        <v>24</v>
      </c>
      <c r="C61" s="779">
        <v>36</v>
      </c>
      <c r="D61" s="780">
        <v>1950</v>
      </c>
      <c r="E61" s="779">
        <v>1704</v>
      </c>
      <c r="F61" s="781">
        <v>246</v>
      </c>
      <c r="G61" s="779">
        <v>28</v>
      </c>
      <c r="H61" s="779">
        <v>17</v>
      </c>
      <c r="I61" s="779">
        <v>11</v>
      </c>
      <c r="J61" s="780">
        <v>32</v>
      </c>
      <c r="K61" s="779">
        <v>18</v>
      </c>
      <c r="L61" s="781">
        <v>14</v>
      </c>
      <c r="M61" s="779">
        <v>2010</v>
      </c>
      <c r="N61" s="779">
        <v>1739</v>
      </c>
      <c r="O61" s="781">
        <v>271</v>
      </c>
    </row>
    <row r="62" spans="1:15" ht="15.6" x14ac:dyDescent="0.3">
      <c r="A62" s="201" t="s">
        <v>30</v>
      </c>
      <c r="B62" s="785" t="s">
        <v>25</v>
      </c>
      <c r="C62" s="786">
        <v>76</v>
      </c>
      <c r="D62" s="787">
        <v>3351</v>
      </c>
      <c r="E62" s="786">
        <v>2973</v>
      </c>
      <c r="F62" s="788">
        <v>378</v>
      </c>
      <c r="G62" s="786">
        <v>106</v>
      </c>
      <c r="H62" s="786">
        <v>79</v>
      </c>
      <c r="I62" s="786">
        <v>27</v>
      </c>
      <c r="J62" s="787">
        <v>142</v>
      </c>
      <c r="K62" s="786">
        <v>95</v>
      </c>
      <c r="L62" s="788">
        <v>47</v>
      </c>
      <c r="M62" s="786">
        <v>3599</v>
      </c>
      <c r="N62" s="786">
        <v>3147</v>
      </c>
      <c r="O62" s="788">
        <v>452</v>
      </c>
    </row>
    <row r="63" spans="1:15" x14ac:dyDescent="0.25">
      <c r="N63" s="2"/>
      <c r="O63" s="2"/>
    </row>
    <row r="64" spans="1:15" x14ac:dyDescent="0.25">
      <c r="N64" s="2"/>
      <c r="O64" s="2"/>
    </row>
    <row r="65" spans="1:15" x14ac:dyDescent="0.25">
      <c r="D65" s="2"/>
      <c r="E65" s="2"/>
      <c r="F65" s="2"/>
      <c r="G65" s="2"/>
      <c r="H65" s="2"/>
      <c r="N65" s="2"/>
      <c r="O65" s="2"/>
    </row>
    <row r="66" spans="1:15" x14ac:dyDescent="0.25"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A69" s="6" t="s">
        <v>31</v>
      </c>
      <c r="D69" s="2"/>
      <c r="E69" s="2"/>
      <c r="G69" s="7"/>
      <c r="L69" s="6" t="s">
        <v>32</v>
      </c>
      <c r="N69" s="2"/>
      <c r="O69" s="2"/>
    </row>
    <row r="70" spans="1:15" ht="15" x14ac:dyDescent="0.25">
      <c r="A70" s="453" t="s">
        <v>492</v>
      </c>
      <c r="D70" s="2"/>
      <c r="E70" s="2"/>
      <c r="J70" s="8"/>
      <c r="N70" s="2"/>
      <c r="O70" s="2"/>
    </row>
  </sheetData>
  <phoneticPr fontId="0" type="noConversion"/>
  <hyperlinks>
    <hyperlink ref="A70" r:id="rId1" display="http://www.euskadi.eus/web01-a2langiz/es/contenidos/informacion/estadisticastrabajo/es_esttraba/index.shtml" xr:uid="{00000000-0004-0000-0200-000000000000}"/>
  </hyperlinks>
  <pageMargins left="1.1417322834645669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70"/>
  <sheetViews>
    <sheetView showGridLines="0" showZeros="0" zoomScaleNormal="100" workbookViewId="0">
      <selection activeCell="B1" sqref="B1:G60"/>
    </sheetView>
  </sheetViews>
  <sheetFormatPr baseColWidth="10" defaultColWidth="9.109375" defaultRowHeight="13.2" x14ac:dyDescent="0.25"/>
  <cols>
    <col min="1" max="1" width="16.109375" customWidth="1"/>
    <col min="3" max="3" width="14.6640625" customWidth="1"/>
    <col min="4" max="4" width="13.109375" bestFit="1" customWidth="1"/>
    <col min="5" max="5" width="11.77734375" customWidth="1"/>
    <col min="6" max="6" width="16.33203125" customWidth="1"/>
    <col min="7" max="7" width="14.6640625" customWidth="1"/>
    <col min="9" max="10" width="6.5546875" customWidth="1"/>
    <col min="11" max="11" width="8.88671875" customWidth="1"/>
    <col min="12" max="12" width="7.109375" customWidth="1"/>
    <col min="13" max="13" width="7.6640625" customWidth="1"/>
    <col min="15" max="15" width="7.88671875" customWidth="1"/>
    <col min="16" max="16" width="11" customWidth="1"/>
  </cols>
  <sheetData>
    <row r="1" spans="2:7" x14ac:dyDescent="0.25">
      <c r="B1" s="13" t="s">
        <v>518</v>
      </c>
      <c r="C1" s="9"/>
      <c r="D1" s="9"/>
      <c r="E1" s="9"/>
      <c r="F1" s="9"/>
      <c r="G1" s="9"/>
    </row>
    <row r="2" spans="2:7" x14ac:dyDescent="0.25">
      <c r="B2" s="14" t="s">
        <v>519</v>
      </c>
      <c r="C2" s="9"/>
      <c r="D2" s="9"/>
      <c r="E2" s="9"/>
      <c r="F2" s="9"/>
      <c r="G2" s="9"/>
    </row>
    <row r="3" spans="2:7" x14ac:dyDescent="0.25">
      <c r="B3" s="213" t="s">
        <v>0</v>
      </c>
      <c r="C3" s="230" t="s">
        <v>1</v>
      </c>
      <c r="D3" s="231" t="s">
        <v>33</v>
      </c>
      <c r="E3" s="232" t="s">
        <v>3</v>
      </c>
      <c r="F3" s="236" t="s">
        <v>6</v>
      </c>
      <c r="G3" s="234" t="s">
        <v>7</v>
      </c>
    </row>
    <row r="4" spans="2:7" x14ac:dyDescent="0.25">
      <c r="B4" s="237" t="s">
        <v>11</v>
      </c>
      <c r="C4" s="238" t="s">
        <v>12</v>
      </c>
      <c r="D4" s="239" t="s">
        <v>13</v>
      </c>
      <c r="E4" s="240" t="s">
        <v>14</v>
      </c>
      <c r="F4" s="244" t="s">
        <v>17</v>
      </c>
      <c r="G4" s="242" t="s">
        <v>18</v>
      </c>
    </row>
    <row r="5" spans="2:7" x14ac:dyDescent="0.25">
      <c r="B5" s="54"/>
      <c r="C5" s="59" t="s">
        <v>22</v>
      </c>
      <c r="D5" s="52">
        <v>2</v>
      </c>
      <c r="E5" s="63">
        <v>2</v>
      </c>
      <c r="F5" s="52"/>
      <c r="G5" s="53"/>
    </row>
    <row r="6" spans="2:7" x14ac:dyDescent="0.25">
      <c r="B6" s="55"/>
      <c r="C6" s="60" t="s">
        <v>23</v>
      </c>
      <c r="D6" s="4">
        <v>9</v>
      </c>
      <c r="E6" s="64">
        <v>7</v>
      </c>
      <c r="F6" s="4">
        <v>1</v>
      </c>
      <c r="G6" s="48">
        <v>1</v>
      </c>
    </row>
    <row r="7" spans="2:7" x14ac:dyDescent="0.25">
      <c r="B7" s="55"/>
      <c r="C7" s="60" t="s">
        <v>24</v>
      </c>
      <c r="D7" s="4">
        <v>10</v>
      </c>
      <c r="E7" s="64">
        <v>9</v>
      </c>
      <c r="F7" s="4"/>
      <c r="G7" s="48">
        <v>1</v>
      </c>
    </row>
    <row r="8" spans="2:7" x14ac:dyDescent="0.25">
      <c r="B8" s="56">
        <v>1</v>
      </c>
      <c r="C8" s="61" t="s">
        <v>25</v>
      </c>
      <c r="D8" s="49">
        <v>21</v>
      </c>
      <c r="E8" s="65">
        <v>18</v>
      </c>
      <c r="F8" s="49">
        <v>1</v>
      </c>
      <c r="G8" s="50">
        <v>2</v>
      </c>
    </row>
    <row r="9" spans="2:7" x14ac:dyDescent="0.25">
      <c r="B9" s="57"/>
      <c r="C9" s="60" t="s">
        <v>22</v>
      </c>
      <c r="D9" s="4">
        <v>3</v>
      </c>
      <c r="E9" s="64">
        <v>3</v>
      </c>
      <c r="F9" s="4"/>
      <c r="G9" s="48"/>
    </row>
    <row r="10" spans="2:7" x14ac:dyDescent="0.25">
      <c r="B10" s="55"/>
      <c r="C10" s="60" t="s">
        <v>23</v>
      </c>
      <c r="D10" s="4">
        <v>9</v>
      </c>
      <c r="E10" s="64">
        <v>5</v>
      </c>
      <c r="F10" s="4">
        <v>4</v>
      </c>
      <c r="G10" s="48"/>
    </row>
    <row r="11" spans="2:7" x14ac:dyDescent="0.25">
      <c r="B11" s="55"/>
      <c r="C11" s="60" t="s">
        <v>24</v>
      </c>
      <c r="D11" s="4">
        <v>15</v>
      </c>
      <c r="E11" s="64">
        <v>14</v>
      </c>
      <c r="F11" s="4">
        <v>1</v>
      </c>
      <c r="G11" s="48"/>
    </row>
    <row r="12" spans="2:7" x14ac:dyDescent="0.25">
      <c r="B12" s="58">
        <v>2</v>
      </c>
      <c r="C12" s="62" t="s">
        <v>25</v>
      </c>
      <c r="D12" s="47">
        <v>27</v>
      </c>
      <c r="E12" s="66">
        <v>22</v>
      </c>
      <c r="F12" s="47">
        <v>5</v>
      </c>
      <c r="G12" s="51">
        <v>0</v>
      </c>
    </row>
    <row r="13" spans="2:7" x14ac:dyDescent="0.25">
      <c r="B13" s="54"/>
      <c r="C13" s="59" t="s">
        <v>22</v>
      </c>
      <c r="D13" s="52">
        <v>8</v>
      </c>
      <c r="E13" s="63">
        <v>1</v>
      </c>
      <c r="F13" s="52">
        <v>4</v>
      </c>
      <c r="G13" s="53">
        <v>3</v>
      </c>
    </row>
    <row r="14" spans="2:7" x14ac:dyDescent="0.25">
      <c r="B14" s="55"/>
      <c r="C14" s="60" t="s">
        <v>23</v>
      </c>
      <c r="D14" s="4">
        <v>9</v>
      </c>
      <c r="E14" s="64">
        <v>4</v>
      </c>
      <c r="F14" s="4">
        <v>2</v>
      </c>
      <c r="G14" s="48">
        <v>3</v>
      </c>
    </row>
    <row r="15" spans="2:7" x14ac:dyDescent="0.25">
      <c r="B15" s="55"/>
      <c r="C15" s="60" t="s">
        <v>24</v>
      </c>
      <c r="D15" s="4">
        <v>11</v>
      </c>
      <c r="E15" s="64">
        <v>9</v>
      </c>
      <c r="F15" s="4"/>
      <c r="G15" s="48">
        <v>2</v>
      </c>
    </row>
    <row r="16" spans="2:7" x14ac:dyDescent="0.25">
      <c r="B16" s="56">
        <v>3</v>
      </c>
      <c r="C16" s="61" t="s">
        <v>25</v>
      </c>
      <c r="D16" s="49">
        <v>28</v>
      </c>
      <c r="E16" s="65">
        <v>14</v>
      </c>
      <c r="F16" s="49">
        <v>6</v>
      </c>
      <c r="G16" s="50">
        <v>8</v>
      </c>
    </row>
    <row r="17" spans="2:7" x14ac:dyDescent="0.25">
      <c r="B17" s="57"/>
      <c r="C17" s="60" t="s">
        <v>22</v>
      </c>
      <c r="D17" s="4">
        <v>0</v>
      </c>
      <c r="E17" s="64"/>
      <c r="F17" s="4"/>
      <c r="G17" s="48"/>
    </row>
    <row r="18" spans="2:7" x14ac:dyDescent="0.25">
      <c r="B18" s="55"/>
      <c r="C18" s="60" t="s">
        <v>23</v>
      </c>
      <c r="D18" s="4">
        <v>0</v>
      </c>
      <c r="E18" s="64"/>
      <c r="F18" s="4"/>
      <c r="G18" s="48"/>
    </row>
    <row r="19" spans="2:7" x14ac:dyDescent="0.25">
      <c r="B19" s="55"/>
      <c r="C19" s="60" t="s">
        <v>24</v>
      </c>
      <c r="D19" s="4">
        <v>0</v>
      </c>
      <c r="E19" s="64"/>
      <c r="F19" s="4"/>
      <c r="G19" s="48"/>
    </row>
    <row r="20" spans="2:7" x14ac:dyDescent="0.25">
      <c r="B20" s="58">
        <v>4</v>
      </c>
      <c r="C20" s="62" t="s">
        <v>25</v>
      </c>
      <c r="D20" s="47">
        <v>0</v>
      </c>
      <c r="E20" s="66">
        <v>0</v>
      </c>
      <c r="F20" s="47">
        <v>0</v>
      </c>
      <c r="G20" s="51">
        <v>0</v>
      </c>
    </row>
    <row r="21" spans="2:7" x14ac:dyDescent="0.25">
      <c r="B21" s="54"/>
      <c r="C21" s="59" t="s">
        <v>22</v>
      </c>
      <c r="D21" s="52">
        <v>0</v>
      </c>
      <c r="E21" s="63"/>
      <c r="F21" s="52"/>
      <c r="G21" s="53"/>
    </row>
    <row r="22" spans="2:7" x14ac:dyDescent="0.25">
      <c r="B22" s="55"/>
      <c r="C22" s="60" t="s">
        <v>23</v>
      </c>
      <c r="D22" s="4">
        <v>0</v>
      </c>
      <c r="E22" s="64"/>
      <c r="F22" s="4"/>
      <c r="G22" s="48"/>
    </row>
    <row r="23" spans="2:7" x14ac:dyDescent="0.25">
      <c r="B23" s="55"/>
      <c r="C23" s="60" t="s">
        <v>24</v>
      </c>
      <c r="D23" s="4">
        <v>0</v>
      </c>
      <c r="E23" s="64"/>
      <c r="F23" s="4"/>
      <c r="G23" s="48"/>
    </row>
    <row r="24" spans="2:7" x14ac:dyDescent="0.25">
      <c r="B24" s="56">
        <v>5</v>
      </c>
      <c r="C24" s="61" t="s">
        <v>25</v>
      </c>
      <c r="D24" s="49">
        <v>0</v>
      </c>
      <c r="E24" s="65">
        <v>0</v>
      </c>
      <c r="F24" s="49">
        <v>0</v>
      </c>
      <c r="G24" s="50">
        <v>0</v>
      </c>
    </row>
    <row r="25" spans="2:7" x14ac:dyDescent="0.25">
      <c r="B25" s="57"/>
      <c r="C25" s="60" t="s">
        <v>22</v>
      </c>
      <c r="D25" s="4">
        <v>0</v>
      </c>
      <c r="E25" s="64"/>
      <c r="F25" s="4"/>
      <c r="G25" s="48"/>
    </row>
    <row r="26" spans="2:7" x14ac:dyDescent="0.25">
      <c r="B26" s="55"/>
      <c r="C26" s="60" t="s">
        <v>23</v>
      </c>
      <c r="D26" s="4">
        <v>0</v>
      </c>
      <c r="E26" s="64"/>
      <c r="F26" s="4"/>
      <c r="G26" s="48"/>
    </row>
    <row r="27" spans="2:7" x14ac:dyDescent="0.25">
      <c r="B27" s="55"/>
      <c r="C27" s="60" t="s">
        <v>24</v>
      </c>
      <c r="D27" s="4">
        <v>0</v>
      </c>
      <c r="E27" s="64"/>
      <c r="F27" s="4"/>
      <c r="G27" s="48"/>
    </row>
    <row r="28" spans="2:7" x14ac:dyDescent="0.25">
      <c r="B28" s="58">
        <v>6</v>
      </c>
      <c r="C28" s="62" t="s">
        <v>25</v>
      </c>
      <c r="D28" s="47">
        <v>0</v>
      </c>
      <c r="E28" s="66">
        <v>0</v>
      </c>
      <c r="F28" s="47">
        <v>0</v>
      </c>
      <c r="G28" s="51">
        <v>0</v>
      </c>
    </row>
    <row r="29" spans="2:7" x14ac:dyDescent="0.25">
      <c r="B29" s="54"/>
      <c r="C29" s="59" t="s">
        <v>22</v>
      </c>
      <c r="D29" s="52">
        <v>0</v>
      </c>
      <c r="E29" s="63"/>
      <c r="F29" s="52"/>
      <c r="G29" s="53"/>
    </row>
    <row r="30" spans="2:7" x14ac:dyDescent="0.25">
      <c r="B30" s="55"/>
      <c r="C30" s="60" t="s">
        <v>23</v>
      </c>
      <c r="D30" s="4">
        <v>0</v>
      </c>
      <c r="E30" s="64"/>
      <c r="F30" s="4"/>
      <c r="G30" s="48"/>
    </row>
    <row r="31" spans="2:7" x14ac:dyDescent="0.25">
      <c r="B31" s="55"/>
      <c r="C31" s="60" t="s">
        <v>24</v>
      </c>
      <c r="D31" s="4">
        <v>0</v>
      </c>
      <c r="E31" s="64"/>
      <c r="F31" s="4"/>
      <c r="G31" s="48"/>
    </row>
    <row r="32" spans="2:7" x14ac:dyDescent="0.25">
      <c r="B32" s="56">
        <v>7</v>
      </c>
      <c r="C32" s="61" t="s">
        <v>25</v>
      </c>
      <c r="D32" s="49">
        <v>0</v>
      </c>
      <c r="E32" s="65">
        <v>0</v>
      </c>
      <c r="F32" s="49">
        <v>0</v>
      </c>
      <c r="G32" s="50">
        <v>0</v>
      </c>
    </row>
    <row r="33" spans="2:7" x14ac:dyDescent="0.25">
      <c r="B33" s="57"/>
      <c r="C33" s="60" t="s">
        <v>22</v>
      </c>
      <c r="D33" s="4">
        <v>0</v>
      </c>
      <c r="E33" s="64"/>
      <c r="F33" s="4"/>
      <c r="G33" s="48"/>
    </row>
    <row r="34" spans="2:7" x14ac:dyDescent="0.25">
      <c r="B34" s="55"/>
      <c r="C34" s="60" t="s">
        <v>23</v>
      </c>
      <c r="D34" s="4">
        <v>0</v>
      </c>
      <c r="E34" s="64"/>
      <c r="F34" s="4"/>
      <c r="G34" s="48"/>
    </row>
    <row r="35" spans="2:7" x14ac:dyDescent="0.25">
      <c r="B35" s="55"/>
      <c r="C35" s="60" t="s">
        <v>24</v>
      </c>
      <c r="D35" s="4">
        <v>0</v>
      </c>
      <c r="E35" s="64"/>
      <c r="F35" s="4"/>
      <c r="G35" s="48"/>
    </row>
    <row r="36" spans="2:7" x14ac:dyDescent="0.25">
      <c r="B36" s="58">
        <v>8</v>
      </c>
      <c r="C36" s="62" t="s">
        <v>25</v>
      </c>
      <c r="D36" s="47">
        <v>0</v>
      </c>
      <c r="E36" s="66">
        <v>0</v>
      </c>
      <c r="F36" s="47">
        <v>0</v>
      </c>
      <c r="G36" s="51">
        <v>0</v>
      </c>
    </row>
    <row r="37" spans="2:7" x14ac:dyDescent="0.25">
      <c r="B37" s="54"/>
      <c r="C37" s="59" t="s">
        <v>22</v>
      </c>
      <c r="D37" s="52">
        <v>0</v>
      </c>
      <c r="E37" s="63"/>
      <c r="F37" s="52"/>
      <c r="G37" s="53"/>
    </row>
    <row r="38" spans="2:7" x14ac:dyDescent="0.25">
      <c r="B38" s="55"/>
      <c r="C38" s="60" t="s">
        <v>23</v>
      </c>
      <c r="D38" s="4">
        <v>0</v>
      </c>
      <c r="E38" s="64"/>
      <c r="F38" s="4"/>
      <c r="G38" s="48"/>
    </row>
    <row r="39" spans="2:7" x14ac:dyDescent="0.25">
      <c r="B39" s="55"/>
      <c r="C39" s="60" t="s">
        <v>24</v>
      </c>
      <c r="D39" s="4">
        <v>0</v>
      </c>
      <c r="E39" s="64"/>
      <c r="F39" s="4"/>
      <c r="G39" s="48"/>
    </row>
    <row r="40" spans="2:7" x14ac:dyDescent="0.25">
      <c r="B40" s="56">
        <v>9</v>
      </c>
      <c r="C40" s="61" t="s">
        <v>25</v>
      </c>
      <c r="D40" s="49">
        <v>0</v>
      </c>
      <c r="E40" s="65">
        <v>0</v>
      </c>
      <c r="F40" s="49">
        <v>0</v>
      </c>
      <c r="G40" s="50">
        <v>0</v>
      </c>
    </row>
    <row r="41" spans="2:7" x14ac:dyDescent="0.25">
      <c r="B41" s="57"/>
      <c r="C41" s="60" t="s">
        <v>22</v>
      </c>
      <c r="D41" s="4">
        <v>0</v>
      </c>
      <c r="E41" s="64"/>
      <c r="F41" s="4"/>
      <c r="G41" s="48"/>
    </row>
    <row r="42" spans="2:7" x14ac:dyDescent="0.25">
      <c r="B42" s="55"/>
      <c r="C42" s="60" t="s">
        <v>23</v>
      </c>
      <c r="D42" s="4">
        <v>0</v>
      </c>
      <c r="E42" s="64"/>
      <c r="F42" s="4"/>
      <c r="G42" s="48"/>
    </row>
    <row r="43" spans="2:7" x14ac:dyDescent="0.25">
      <c r="B43" s="55"/>
      <c r="C43" s="60" t="s">
        <v>24</v>
      </c>
      <c r="D43" s="4">
        <v>0</v>
      </c>
      <c r="E43" s="64"/>
      <c r="F43" s="4"/>
      <c r="G43" s="48"/>
    </row>
    <row r="44" spans="2:7" x14ac:dyDescent="0.25">
      <c r="B44" s="58">
        <v>10</v>
      </c>
      <c r="C44" s="62" t="s">
        <v>25</v>
      </c>
      <c r="D44" s="47">
        <v>0</v>
      </c>
      <c r="E44" s="66">
        <v>0</v>
      </c>
      <c r="F44" s="47">
        <v>0</v>
      </c>
      <c r="G44" s="51">
        <v>0</v>
      </c>
    </row>
    <row r="45" spans="2:7" x14ac:dyDescent="0.25">
      <c r="B45" s="54"/>
      <c r="C45" s="59" t="s">
        <v>22</v>
      </c>
      <c r="D45" s="52">
        <v>0</v>
      </c>
      <c r="E45" s="63"/>
      <c r="F45" s="52"/>
      <c r="G45" s="53"/>
    </row>
    <row r="46" spans="2:7" x14ac:dyDescent="0.25">
      <c r="B46" s="55"/>
      <c r="C46" s="60" t="s">
        <v>23</v>
      </c>
      <c r="D46" s="4">
        <v>0</v>
      </c>
      <c r="E46" s="64"/>
      <c r="F46" s="4"/>
      <c r="G46" s="48"/>
    </row>
    <row r="47" spans="2:7" x14ac:dyDescent="0.25">
      <c r="B47" s="55"/>
      <c r="C47" s="60" t="s">
        <v>24</v>
      </c>
      <c r="D47" s="4">
        <v>0</v>
      </c>
      <c r="E47" s="64"/>
      <c r="F47" s="4"/>
      <c r="G47" s="48"/>
    </row>
    <row r="48" spans="2:7" x14ac:dyDescent="0.25">
      <c r="B48" s="56">
        <v>11</v>
      </c>
      <c r="C48" s="61" t="s">
        <v>25</v>
      </c>
      <c r="D48" s="49">
        <v>0</v>
      </c>
      <c r="E48" s="65">
        <v>0</v>
      </c>
      <c r="F48" s="49">
        <v>0</v>
      </c>
      <c r="G48" s="50">
        <v>0</v>
      </c>
    </row>
    <row r="49" spans="2:8" x14ac:dyDescent="0.25">
      <c r="B49" s="57"/>
      <c r="C49" s="60" t="s">
        <v>22</v>
      </c>
      <c r="D49" s="4">
        <v>0</v>
      </c>
      <c r="E49" s="64"/>
      <c r="F49" s="4"/>
      <c r="G49" s="48"/>
    </row>
    <row r="50" spans="2:8" x14ac:dyDescent="0.25">
      <c r="B50" s="55"/>
      <c r="C50" s="60" t="s">
        <v>23</v>
      </c>
      <c r="D50" s="4">
        <v>0</v>
      </c>
      <c r="E50" s="64"/>
      <c r="F50" s="4"/>
      <c r="G50" s="48"/>
    </row>
    <row r="51" spans="2:8" x14ac:dyDescent="0.25">
      <c r="B51" s="55"/>
      <c r="C51" s="60" t="s">
        <v>24</v>
      </c>
      <c r="D51" s="4">
        <v>0</v>
      </c>
      <c r="E51" s="64"/>
      <c r="F51" s="4"/>
      <c r="G51" s="48"/>
    </row>
    <row r="52" spans="2:8" x14ac:dyDescent="0.25">
      <c r="B52" s="56">
        <v>12</v>
      </c>
      <c r="C52" s="61" t="s">
        <v>25</v>
      </c>
      <c r="D52" s="49">
        <v>0</v>
      </c>
      <c r="E52" s="65">
        <v>0</v>
      </c>
      <c r="F52" s="49">
        <v>0</v>
      </c>
      <c r="G52" s="50">
        <v>0</v>
      </c>
    </row>
    <row r="53" spans="2:8" x14ac:dyDescent="0.25">
      <c r="B53" s="9"/>
      <c r="C53" s="9"/>
      <c r="D53" s="9"/>
      <c r="E53" s="9"/>
      <c r="F53" s="9"/>
      <c r="G53" s="39"/>
      <c r="H53" s="67"/>
    </row>
    <row r="54" spans="2:8" ht="15.6" x14ac:dyDescent="0.3">
      <c r="B54" s="325" t="s">
        <v>517</v>
      </c>
      <c r="C54" s="9"/>
      <c r="D54" s="9"/>
      <c r="E54" s="9"/>
      <c r="F54" s="9"/>
      <c r="G54" s="459" t="s">
        <v>541</v>
      </c>
    </row>
    <row r="55" spans="2:8" x14ac:dyDescent="0.25">
      <c r="B55" s="181" t="s">
        <v>0</v>
      </c>
      <c r="C55" s="182" t="s">
        <v>1</v>
      </c>
      <c r="D55" s="183" t="s">
        <v>33</v>
      </c>
      <c r="E55" s="188" t="s">
        <v>3</v>
      </c>
      <c r="F55" s="186" t="s">
        <v>6</v>
      </c>
      <c r="G55" s="186" t="s">
        <v>7</v>
      </c>
    </row>
    <row r="56" spans="2:8" x14ac:dyDescent="0.25">
      <c r="B56" s="202" t="s">
        <v>11</v>
      </c>
      <c r="C56" s="203" t="s">
        <v>12</v>
      </c>
      <c r="D56" s="204" t="s">
        <v>13</v>
      </c>
      <c r="E56" s="205" t="s">
        <v>14</v>
      </c>
      <c r="F56" s="206" t="s">
        <v>17</v>
      </c>
      <c r="G56" s="206" t="s">
        <v>18</v>
      </c>
    </row>
    <row r="57" spans="2:8" x14ac:dyDescent="0.25">
      <c r="B57" s="207" t="s">
        <v>28</v>
      </c>
      <c r="C57" s="789" t="s">
        <v>22</v>
      </c>
      <c r="D57" s="790">
        <v>13</v>
      </c>
      <c r="E57" s="791">
        <v>6</v>
      </c>
      <c r="F57" s="790">
        <v>4</v>
      </c>
      <c r="G57" s="792">
        <v>3</v>
      </c>
    </row>
    <row r="58" spans="2:8" x14ac:dyDescent="0.25">
      <c r="B58" s="199" t="s">
        <v>29</v>
      </c>
      <c r="C58" s="783" t="s">
        <v>23</v>
      </c>
      <c r="D58" s="776">
        <v>27</v>
      </c>
      <c r="E58" s="793">
        <v>16</v>
      </c>
      <c r="F58" s="776">
        <v>7</v>
      </c>
      <c r="G58" s="778">
        <v>4</v>
      </c>
    </row>
    <row r="59" spans="2:8" x14ac:dyDescent="0.25">
      <c r="B59" s="200" t="s">
        <v>19</v>
      </c>
      <c r="C59" s="784" t="s">
        <v>24</v>
      </c>
      <c r="D59" s="779">
        <v>36</v>
      </c>
      <c r="E59" s="794">
        <v>32</v>
      </c>
      <c r="F59" s="779">
        <v>1</v>
      </c>
      <c r="G59" s="781">
        <v>3</v>
      </c>
    </row>
    <row r="60" spans="2:8" ht="15.6" x14ac:dyDescent="0.3">
      <c r="B60" s="201" t="s">
        <v>30</v>
      </c>
      <c r="C60" s="785" t="s">
        <v>25</v>
      </c>
      <c r="D60" s="786">
        <v>76</v>
      </c>
      <c r="E60" s="795">
        <v>54</v>
      </c>
      <c r="F60" s="786">
        <v>12</v>
      </c>
      <c r="G60" s="788">
        <v>10</v>
      </c>
    </row>
    <row r="61" spans="2:8" x14ac:dyDescent="0.25">
      <c r="B61" s="15"/>
      <c r="C61" s="9"/>
      <c r="D61" s="9"/>
      <c r="E61" s="10"/>
      <c r="F61" s="16"/>
      <c r="G61" s="9"/>
    </row>
    <row r="62" spans="2:8" x14ac:dyDescent="0.25">
      <c r="B62" s="9"/>
      <c r="C62" s="9"/>
      <c r="D62" s="9"/>
      <c r="E62" s="10"/>
      <c r="F62" s="15"/>
      <c r="G62" s="9"/>
    </row>
    <row r="63" spans="2:8" x14ac:dyDescent="0.25">
      <c r="B63" s="9"/>
      <c r="C63" s="9"/>
      <c r="D63" s="9"/>
      <c r="E63" s="10"/>
      <c r="F63" s="15"/>
      <c r="G63" s="9"/>
    </row>
    <row r="64" spans="2:8" x14ac:dyDescent="0.25">
      <c r="B64" s="17"/>
      <c r="C64" s="9"/>
      <c r="D64" s="9"/>
      <c r="E64" s="9"/>
      <c r="F64" s="9"/>
      <c r="G64" s="9"/>
    </row>
    <row r="65" spans="2:16" x14ac:dyDescent="0.25">
      <c r="F65" s="6" t="s">
        <v>32</v>
      </c>
    </row>
    <row r="66" spans="2:16" x14ac:dyDescent="0.25">
      <c r="B66" s="6" t="s">
        <v>31</v>
      </c>
      <c r="E66" s="2"/>
      <c r="F66" s="2"/>
    </row>
    <row r="67" spans="2:16" x14ac:dyDescent="0.25">
      <c r="B67" s="362" t="s">
        <v>492</v>
      </c>
      <c r="E67" s="2"/>
      <c r="F67" s="2"/>
    </row>
    <row r="69" spans="2:16" x14ac:dyDescent="0.25">
      <c r="O69" s="2"/>
      <c r="P69" s="2"/>
    </row>
    <row r="70" spans="2:16" x14ac:dyDescent="0.25">
      <c r="K70" s="8"/>
      <c r="O70" s="2"/>
      <c r="P70" s="2"/>
    </row>
  </sheetData>
  <hyperlinks>
    <hyperlink ref="B67" r:id="rId1" display="http://www.euskadi.eus/web01-a2langiz/es/contenidos/informacion/estadisticastrabajo/es_esttraba/index.shtml" xr:uid="{00000000-0004-0000-0300-000000000000}"/>
  </hyperlinks>
  <pageMargins left="1.3385826771653544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8"/>
  <sheetViews>
    <sheetView showGridLines="0" showZeros="0" zoomScaleNormal="100" workbookViewId="0">
      <selection activeCell="C72" sqref="C72"/>
    </sheetView>
  </sheetViews>
  <sheetFormatPr baseColWidth="10" defaultColWidth="9.109375" defaultRowHeight="13.2" x14ac:dyDescent="0.25"/>
  <cols>
    <col min="3" max="3" width="11.21875" bestFit="1" customWidth="1"/>
    <col min="4" max="4" width="12.21875" customWidth="1"/>
    <col min="5" max="5" width="8.88671875" customWidth="1"/>
    <col min="6" max="6" width="12.44140625" bestFit="1" customWidth="1"/>
    <col min="7" max="7" width="9.21875" customWidth="1"/>
    <col min="8" max="8" width="9.33203125" customWidth="1"/>
    <col min="9" max="9" width="9.77734375" customWidth="1"/>
    <col min="10" max="10" width="9.44140625" customWidth="1"/>
    <col min="11" max="11" width="9.33203125" customWidth="1"/>
    <col min="12" max="13" width="10.77734375" customWidth="1"/>
    <col min="14" max="14" width="10.109375" customWidth="1"/>
    <col min="15" max="15" width="11.44140625" customWidth="1"/>
    <col min="16" max="16" width="9.77734375" customWidth="1"/>
    <col min="17" max="17" width="10.5546875" customWidth="1"/>
  </cols>
  <sheetData>
    <row r="1" spans="1:17" ht="15.6" x14ac:dyDescent="0.3">
      <c r="A1" s="33" t="s">
        <v>522</v>
      </c>
    </row>
    <row r="2" spans="1:17" ht="17.399999999999999" x14ac:dyDescent="0.3">
      <c r="A2" s="34" t="s">
        <v>523</v>
      </c>
      <c r="Q2" s="458" t="str">
        <f>'R1 2024'!P4</f>
        <v>2024-03</v>
      </c>
    </row>
    <row r="3" spans="1:17" ht="13.2" customHeight="1" x14ac:dyDescent="0.25">
      <c r="A3" s="264" t="s">
        <v>0</v>
      </c>
      <c r="B3" s="821" t="s">
        <v>34</v>
      </c>
      <c r="C3" s="960" t="s">
        <v>35</v>
      </c>
      <c r="D3" s="961"/>
      <c r="E3" s="962"/>
      <c r="F3" s="960" t="s">
        <v>36</v>
      </c>
      <c r="G3" s="961"/>
      <c r="H3" s="962"/>
      <c r="I3" s="960" t="s">
        <v>37</v>
      </c>
      <c r="J3" s="961"/>
      <c r="K3" s="962"/>
      <c r="L3" s="960" t="s">
        <v>38</v>
      </c>
      <c r="M3" s="961"/>
      <c r="N3" s="962"/>
      <c r="O3" s="960" t="s">
        <v>39</v>
      </c>
      <c r="P3" s="961"/>
      <c r="Q3" s="962"/>
    </row>
    <row r="4" spans="1:17" x14ac:dyDescent="0.25">
      <c r="A4" s="730" t="s">
        <v>11</v>
      </c>
      <c r="B4" s="822" t="s">
        <v>40</v>
      </c>
      <c r="C4" s="826" t="s">
        <v>41</v>
      </c>
      <c r="D4" s="824" t="s">
        <v>42</v>
      </c>
      <c r="E4" s="827" t="s">
        <v>43</v>
      </c>
      <c r="F4" s="823" t="s">
        <v>41</v>
      </c>
      <c r="G4" s="824" t="s">
        <v>42</v>
      </c>
      <c r="H4" s="825" t="s">
        <v>43</v>
      </c>
      <c r="I4" s="826" t="s">
        <v>41</v>
      </c>
      <c r="J4" s="824" t="s">
        <v>42</v>
      </c>
      <c r="K4" s="912" t="s">
        <v>43</v>
      </c>
      <c r="L4" s="823" t="s">
        <v>41</v>
      </c>
      <c r="M4" s="824" t="s">
        <v>42</v>
      </c>
      <c r="N4" s="825" t="s">
        <v>43</v>
      </c>
      <c r="O4" s="826" t="s">
        <v>41</v>
      </c>
      <c r="P4" s="824" t="s">
        <v>42</v>
      </c>
      <c r="Q4" s="913" t="s">
        <v>43</v>
      </c>
    </row>
    <row r="5" spans="1:17" ht="15.6" x14ac:dyDescent="0.3">
      <c r="A5" s="82"/>
      <c r="B5" s="75" t="s">
        <v>44</v>
      </c>
      <c r="C5" s="938">
        <v>2</v>
      </c>
      <c r="D5" s="938">
        <v>2</v>
      </c>
      <c r="E5" s="123">
        <v>100</v>
      </c>
      <c r="F5" s="937">
        <v>200</v>
      </c>
      <c r="G5" s="938">
        <v>200</v>
      </c>
      <c r="H5" s="124">
        <v>100</v>
      </c>
      <c r="I5" s="938">
        <v>0</v>
      </c>
      <c r="J5" s="938">
        <v>0</v>
      </c>
      <c r="K5" s="125" t="s">
        <v>461</v>
      </c>
      <c r="L5" s="937">
        <v>0</v>
      </c>
      <c r="M5" s="938">
        <v>0</v>
      </c>
      <c r="N5" s="124" t="s">
        <v>461</v>
      </c>
      <c r="O5" s="943">
        <v>200</v>
      </c>
      <c r="P5" s="944">
        <v>200</v>
      </c>
      <c r="Q5" s="126">
        <v>100</v>
      </c>
    </row>
    <row r="6" spans="1:17" ht="15.6" x14ac:dyDescent="0.3">
      <c r="A6" s="55"/>
      <c r="B6" s="74" t="s">
        <v>23</v>
      </c>
      <c r="C6" s="940">
        <v>8</v>
      </c>
      <c r="D6" s="940">
        <v>7</v>
      </c>
      <c r="E6" s="19">
        <v>87.5</v>
      </c>
      <c r="F6" s="939">
        <v>204</v>
      </c>
      <c r="G6" s="940">
        <v>50</v>
      </c>
      <c r="H6" s="77">
        <v>24.509803921568629</v>
      </c>
      <c r="I6" s="940">
        <v>4</v>
      </c>
      <c r="J6" s="940">
        <v>4</v>
      </c>
      <c r="K6" s="73">
        <v>100</v>
      </c>
      <c r="L6" s="939">
        <v>45</v>
      </c>
      <c r="M6" s="940">
        <v>45</v>
      </c>
      <c r="N6" s="77">
        <v>100</v>
      </c>
      <c r="O6" s="945">
        <v>253</v>
      </c>
      <c r="P6" s="121">
        <v>99</v>
      </c>
      <c r="Q6" s="68">
        <v>39.130434782608695</v>
      </c>
    </row>
    <row r="7" spans="1:17" ht="15.6" x14ac:dyDescent="0.3">
      <c r="A7" s="55"/>
      <c r="B7" s="74" t="s">
        <v>24</v>
      </c>
      <c r="C7" s="940">
        <v>9</v>
      </c>
      <c r="D7" s="940">
        <v>5</v>
      </c>
      <c r="E7" s="19">
        <v>55.555555555555557</v>
      </c>
      <c r="F7" s="939">
        <v>306</v>
      </c>
      <c r="G7" s="940">
        <v>81</v>
      </c>
      <c r="H7" s="77">
        <v>26.470588235294116</v>
      </c>
      <c r="I7" s="940">
        <v>3</v>
      </c>
      <c r="J7" s="940">
        <v>3</v>
      </c>
      <c r="K7" s="73">
        <v>100</v>
      </c>
      <c r="L7" s="939">
        <v>4</v>
      </c>
      <c r="M7" s="940">
        <v>0</v>
      </c>
      <c r="N7" s="77">
        <v>0</v>
      </c>
      <c r="O7" s="945">
        <v>313</v>
      </c>
      <c r="P7" s="121">
        <v>84</v>
      </c>
      <c r="Q7" s="68">
        <v>26.837060702875398</v>
      </c>
    </row>
    <row r="8" spans="1:17" ht="15.6" x14ac:dyDescent="0.3">
      <c r="A8" s="69">
        <v>1</v>
      </c>
      <c r="B8" s="76" t="s">
        <v>25</v>
      </c>
      <c r="C8" s="917">
        <v>19</v>
      </c>
      <c r="D8" s="917">
        <v>14</v>
      </c>
      <c r="E8" s="70">
        <v>73.684210526315795</v>
      </c>
      <c r="F8" s="941">
        <v>710</v>
      </c>
      <c r="G8" s="917">
        <v>331</v>
      </c>
      <c r="H8" s="78">
        <v>46.619718309859152</v>
      </c>
      <c r="I8" s="917">
        <v>7</v>
      </c>
      <c r="J8" s="917">
        <v>7</v>
      </c>
      <c r="K8" s="70">
        <v>100</v>
      </c>
      <c r="L8" s="941">
        <v>49</v>
      </c>
      <c r="M8" s="917">
        <v>45</v>
      </c>
      <c r="N8" s="78">
        <v>91.836734693877546</v>
      </c>
      <c r="O8" s="71">
        <v>766</v>
      </c>
      <c r="P8" s="71">
        <v>383</v>
      </c>
      <c r="Q8" s="72">
        <v>50</v>
      </c>
    </row>
    <row r="9" spans="1:17" ht="15.6" x14ac:dyDescent="0.3">
      <c r="A9" s="55"/>
      <c r="B9" s="74" t="s">
        <v>44</v>
      </c>
      <c r="C9" s="940">
        <v>3</v>
      </c>
      <c r="D9" s="940">
        <v>2</v>
      </c>
      <c r="E9" s="19">
        <v>66.666666666666671</v>
      </c>
      <c r="F9" s="939">
        <v>850</v>
      </c>
      <c r="G9" s="940">
        <v>6</v>
      </c>
      <c r="H9" s="77">
        <v>0.70588235294117652</v>
      </c>
      <c r="I9" s="940">
        <v>0</v>
      </c>
      <c r="J9" s="940">
        <v>0</v>
      </c>
      <c r="K9" s="73" t="s">
        <v>461</v>
      </c>
      <c r="L9" s="939"/>
      <c r="M9" s="940"/>
      <c r="N9" s="77" t="s">
        <v>461</v>
      </c>
      <c r="O9" s="945">
        <v>850</v>
      </c>
      <c r="P9" s="121">
        <v>6</v>
      </c>
      <c r="Q9" s="68">
        <v>0.70588235294117652</v>
      </c>
    </row>
    <row r="10" spans="1:17" ht="15.6" x14ac:dyDescent="0.3">
      <c r="A10" s="55"/>
      <c r="B10" s="74" t="s">
        <v>23</v>
      </c>
      <c r="C10" s="940">
        <v>6</v>
      </c>
      <c r="D10" s="940">
        <v>5</v>
      </c>
      <c r="E10" s="19">
        <v>83.333333333333329</v>
      </c>
      <c r="F10" s="939">
        <v>9</v>
      </c>
      <c r="G10" s="940">
        <v>9</v>
      </c>
      <c r="H10" s="77">
        <v>100</v>
      </c>
      <c r="I10" s="940">
        <v>31</v>
      </c>
      <c r="J10" s="940">
        <v>26</v>
      </c>
      <c r="K10" s="73">
        <v>83.870967741935488</v>
      </c>
      <c r="L10" s="939"/>
      <c r="M10" s="940"/>
      <c r="N10" s="77" t="s">
        <v>461</v>
      </c>
      <c r="O10" s="945">
        <v>40</v>
      </c>
      <c r="P10" s="121">
        <v>35</v>
      </c>
      <c r="Q10" s="68">
        <v>87.5</v>
      </c>
    </row>
    <row r="11" spans="1:17" ht="15.6" x14ac:dyDescent="0.3">
      <c r="A11" s="55"/>
      <c r="B11" s="74" t="s">
        <v>24</v>
      </c>
      <c r="C11" s="940">
        <v>13</v>
      </c>
      <c r="D11" s="940">
        <v>8</v>
      </c>
      <c r="E11" s="19">
        <v>61.53846153846154</v>
      </c>
      <c r="F11" s="939">
        <v>520</v>
      </c>
      <c r="G11" s="940">
        <v>107</v>
      </c>
      <c r="H11" s="77">
        <v>20.576923076923077</v>
      </c>
      <c r="I11" s="940">
        <v>15</v>
      </c>
      <c r="J11" s="940">
        <v>15</v>
      </c>
      <c r="K11" s="73">
        <v>100</v>
      </c>
      <c r="L11" s="939"/>
      <c r="M11" s="940"/>
      <c r="N11" s="77" t="s">
        <v>461</v>
      </c>
      <c r="O11" s="945">
        <v>535</v>
      </c>
      <c r="P11" s="121">
        <v>122</v>
      </c>
      <c r="Q11" s="68">
        <v>22.803738317757009</v>
      </c>
    </row>
    <row r="12" spans="1:17" ht="15.6" x14ac:dyDescent="0.3">
      <c r="A12" s="117">
        <v>2</v>
      </c>
      <c r="B12" s="118" t="s">
        <v>25</v>
      </c>
      <c r="C12" s="916">
        <v>22</v>
      </c>
      <c r="D12" s="916">
        <v>15</v>
      </c>
      <c r="E12" s="119">
        <v>68.181818181818187</v>
      </c>
      <c r="F12" s="942">
        <v>1379</v>
      </c>
      <c r="G12" s="916">
        <v>122</v>
      </c>
      <c r="H12" s="120">
        <v>8.846990572878898</v>
      </c>
      <c r="I12" s="916">
        <v>46</v>
      </c>
      <c r="J12" s="916">
        <v>41</v>
      </c>
      <c r="K12" s="119">
        <v>89.130434782608702</v>
      </c>
      <c r="L12" s="942">
        <v>0</v>
      </c>
      <c r="M12" s="916">
        <v>0</v>
      </c>
      <c r="N12" s="120" t="s">
        <v>461</v>
      </c>
      <c r="O12" s="121">
        <v>1425</v>
      </c>
      <c r="P12" s="121">
        <v>163</v>
      </c>
      <c r="Q12" s="122">
        <v>11.43859649122807</v>
      </c>
    </row>
    <row r="13" spans="1:17" ht="15.6" x14ac:dyDescent="0.3">
      <c r="A13" s="82"/>
      <c r="B13" s="75" t="s">
        <v>44</v>
      </c>
      <c r="C13" s="914">
        <v>8</v>
      </c>
      <c r="D13" s="914">
        <v>6</v>
      </c>
      <c r="E13" s="123">
        <v>75</v>
      </c>
      <c r="F13" s="937">
        <v>60</v>
      </c>
      <c r="G13" s="938">
        <v>60</v>
      </c>
      <c r="H13" s="124">
        <v>100</v>
      </c>
      <c r="I13" s="938">
        <v>35</v>
      </c>
      <c r="J13" s="938">
        <v>11</v>
      </c>
      <c r="K13" s="125">
        <v>31.428571428571427</v>
      </c>
      <c r="L13" s="937">
        <v>35</v>
      </c>
      <c r="M13" s="938">
        <v>21</v>
      </c>
      <c r="N13" s="124">
        <v>60</v>
      </c>
      <c r="O13" s="943">
        <v>130</v>
      </c>
      <c r="P13" s="944">
        <v>92</v>
      </c>
      <c r="Q13" s="126">
        <v>70.769230769230774</v>
      </c>
    </row>
    <row r="14" spans="1:17" ht="15.6" x14ac:dyDescent="0.3">
      <c r="A14" s="55"/>
      <c r="B14" s="74" t="s">
        <v>23</v>
      </c>
      <c r="C14" s="915">
        <v>6</v>
      </c>
      <c r="D14" s="915">
        <v>5</v>
      </c>
      <c r="E14" s="19">
        <v>83.333333333333329</v>
      </c>
      <c r="F14" s="939">
        <v>17</v>
      </c>
      <c r="G14" s="940">
        <v>0</v>
      </c>
      <c r="H14" s="77">
        <v>0</v>
      </c>
      <c r="I14" s="940">
        <v>7</v>
      </c>
      <c r="J14" s="940">
        <v>7</v>
      </c>
      <c r="K14" s="73">
        <v>100</v>
      </c>
      <c r="L14" s="939">
        <v>30</v>
      </c>
      <c r="M14" s="940">
        <v>30</v>
      </c>
      <c r="N14" s="77">
        <v>100</v>
      </c>
      <c r="O14" s="945">
        <v>54</v>
      </c>
      <c r="P14" s="121">
        <v>37</v>
      </c>
      <c r="Q14" s="68">
        <v>68.518518518518519</v>
      </c>
    </row>
    <row r="15" spans="1:17" ht="15.6" x14ac:dyDescent="0.3">
      <c r="A15" s="55"/>
      <c r="B15" s="74" t="s">
        <v>24</v>
      </c>
      <c r="C15" s="915">
        <v>11</v>
      </c>
      <c r="D15" s="915">
        <v>6</v>
      </c>
      <c r="E15" s="19">
        <v>54.545454545454547</v>
      </c>
      <c r="F15" s="939">
        <v>1078</v>
      </c>
      <c r="G15" s="940">
        <v>720</v>
      </c>
      <c r="H15" s="77">
        <v>66.790352504638221</v>
      </c>
      <c r="I15" s="940">
        <v>10</v>
      </c>
      <c r="J15" s="940">
        <v>10</v>
      </c>
      <c r="K15" s="73">
        <v>100</v>
      </c>
      <c r="L15" s="939">
        <v>28</v>
      </c>
      <c r="M15" s="940">
        <v>16</v>
      </c>
      <c r="N15" s="77">
        <v>57.142857142857146</v>
      </c>
      <c r="O15" s="945">
        <v>1116</v>
      </c>
      <c r="P15" s="121">
        <v>746</v>
      </c>
      <c r="Q15" s="68">
        <v>66.84587813620071</v>
      </c>
    </row>
    <row r="16" spans="1:17" ht="15.6" x14ac:dyDescent="0.3">
      <c r="A16" s="69">
        <v>3</v>
      </c>
      <c r="B16" s="76" t="s">
        <v>25</v>
      </c>
      <c r="C16" s="917">
        <v>25</v>
      </c>
      <c r="D16" s="917">
        <v>17</v>
      </c>
      <c r="E16" s="70">
        <v>68</v>
      </c>
      <c r="F16" s="941">
        <v>1155</v>
      </c>
      <c r="G16" s="917">
        <v>780</v>
      </c>
      <c r="H16" s="78">
        <v>67.532467532467535</v>
      </c>
      <c r="I16" s="917">
        <v>52</v>
      </c>
      <c r="J16" s="917">
        <v>28</v>
      </c>
      <c r="K16" s="70">
        <v>53.846153846153847</v>
      </c>
      <c r="L16" s="941">
        <v>93</v>
      </c>
      <c r="M16" s="917">
        <v>67</v>
      </c>
      <c r="N16" s="78">
        <v>72.043010752688176</v>
      </c>
      <c r="O16" s="71">
        <v>1300</v>
      </c>
      <c r="P16" s="71">
        <v>875</v>
      </c>
      <c r="Q16" s="72">
        <v>67.307692307692307</v>
      </c>
    </row>
    <row r="17" spans="1:17" ht="15.6" x14ac:dyDescent="0.3">
      <c r="A17" s="55"/>
      <c r="B17" s="74" t="s">
        <v>44</v>
      </c>
      <c r="C17" s="915"/>
      <c r="D17" s="915"/>
      <c r="E17" s="19" t="s">
        <v>461</v>
      </c>
      <c r="F17" s="939"/>
      <c r="G17" s="940"/>
      <c r="H17" s="77" t="s">
        <v>461</v>
      </c>
      <c r="I17" s="940"/>
      <c r="J17" s="940"/>
      <c r="K17" s="73" t="s">
        <v>461</v>
      </c>
      <c r="L17" s="939"/>
      <c r="M17" s="940"/>
      <c r="N17" s="77" t="s">
        <v>461</v>
      </c>
      <c r="O17" s="945">
        <v>0</v>
      </c>
      <c r="P17" s="121">
        <v>0</v>
      </c>
      <c r="Q17" s="68" t="s">
        <v>461</v>
      </c>
    </row>
    <row r="18" spans="1:17" ht="15.6" x14ac:dyDescent="0.3">
      <c r="A18" s="55"/>
      <c r="B18" s="74" t="s">
        <v>23</v>
      </c>
      <c r="C18" s="915"/>
      <c r="D18" s="915"/>
      <c r="E18" s="19" t="s">
        <v>461</v>
      </c>
      <c r="F18" s="939"/>
      <c r="G18" s="940"/>
      <c r="H18" s="77" t="s">
        <v>461</v>
      </c>
      <c r="I18" s="940"/>
      <c r="J18" s="940"/>
      <c r="K18" s="73" t="s">
        <v>461</v>
      </c>
      <c r="L18" s="939"/>
      <c r="M18" s="940"/>
      <c r="N18" s="77" t="s">
        <v>461</v>
      </c>
      <c r="O18" s="945">
        <v>0</v>
      </c>
      <c r="P18" s="121">
        <v>0</v>
      </c>
      <c r="Q18" s="68" t="s">
        <v>461</v>
      </c>
    </row>
    <row r="19" spans="1:17" ht="15.6" x14ac:dyDescent="0.3">
      <c r="A19" s="55"/>
      <c r="B19" s="74" t="s">
        <v>24</v>
      </c>
      <c r="C19" s="915"/>
      <c r="D19" s="915"/>
      <c r="E19" s="19" t="s">
        <v>461</v>
      </c>
      <c r="F19" s="939"/>
      <c r="G19" s="940"/>
      <c r="H19" s="77" t="s">
        <v>461</v>
      </c>
      <c r="I19" s="940"/>
      <c r="J19" s="940"/>
      <c r="K19" s="73" t="s">
        <v>461</v>
      </c>
      <c r="L19" s="939"/>
      <c r="M19" s="940"/>
      <c r="N19" s="77" t="s">
        <v>461</v>
      </c>
      <c r="O19" s="945">
        <v>0</v>
      </c>
      <c r="P19" s="121">
        <v>0</v>
      </c>
      <c r="Q19" s="68" t="s">
        <v>461</v>
      </c>
    </row>
    <row r="20" spans="1:17" ht="15.6" x14ac:dyDescent="0.3">
      <c r="A20" s="117">
        <v>4</v>
      </c>
      <c r="B20" s="118" t="s">
        <v>25</v>
      </c>
      <c r="C20" s="916">
        <v>0</v>
      </c>
      <c r="D20" s="916">
        <v>0</v>
      </c>
      <c r="E20" s="119" t="s">
        <v>461</v>
      </c>
      <c r="F20" s="942">
        <v>0</v>
      </c>
      <c r="G20" s="916">
        <v>0</v>
      </c>
      <c r="H20" s="120" t="s">
        <v>461</v>
      </c>
      <c r="I20" s="916">
        <v>0</v>
      </c>
      <c r="J20" s="916">
        <v>0</v>
      </c>
      <c r="K20" s="119" t="s">
        <v>461</v>
      </c>
      <c r="L20" s="942">
        <v>0</v>
      </c>
      <c r="M20" s="916">
        <v>0</v>
      </c>
      <c r="N20" s="120" t="s">
        <v>461</v>
      </c>
      <c r="O20" s="121">
        <v>0</v>
      </c>
      <c r="P20" s="121">
        <v>0</v>
      </c>
      <c r="Q20" s="122" t="s">
        <v>461</v>
      </c>
    </row>
    <row r="21" spans="1:17" ht="15.6" x14ac:dyDescent="0.3">
      <c r="A21" s="82"/>
      <c r="B21" s="75" t="s">
        <v>44</v>
      </c>
      <c r="C21" s="914"/>
      <c r="D21" s="914"/>
      <c r="E21" s="123" t="s">
        <v>461</v>
      </c>
      <c r="F21" s="937"/>
      <c r="G21" s="938"/>
      <c r="H21" s="124" t="s">
        <v>461</v>
      </c>
      <c r="I21" s="938"/>
      <c r="J21" s="938"/>
      <c r="K21" s="125" t="s">
        <v>461</v>
      </c>
      <c r="L21" s="937"/>
      <c r="M21" s="938"/>
      <c r="N21" s="124" t="s">
        <v>461</v>
      </c>
      <c r="O21" s="943">
        <v>0</v>
      </c>
      <c r="P21" s="944">
        <v>0</v>
      </c>
      <c r="Q21" s="126" t="s">
        <v>461</v>
      </c>
    </row>
    <row r="22" spans="1:17" ht="15.6" x14ac:dyDescent="0.3">
      <c r="A22" s="55"/>
      <c r="B22" s="74" t="s">
        <v>23</v>
      </c>
      <c r="C22" s="915"/>
      <c r="D22" s="915"/>
      <c r="E22" s="19" t="s">
        <v>461</v>
      </c>
      <c r="F22" s="939"/>
      <c r="G22" s="940"/>
      <c r="H22" s="77" t="s">
        <v>461</v>
      </c>
      <c r="I22" s="940"/>
      <c r="J22" s="940"/>
      <c r="K22" s="73" t="s">
        <v>461</v>
      </c>
      <c r="L22" s="939"/>
      <c r="M22" s="940"/>
      <c r="N22" s="77" t="s">
        <v>461</v>
      </c>
      <c r="O22" s="945">
        <v>0</v>
      </c>
      <c r="P22" s="121">
        <v>0</v>
      </c>
      <c r="Q22" s="68" t="s">
        <v>461</v>
      </c>
    </row>
    <row r="23" spans="1:17" ht="15.6" x14ac:dyDescent="0.3">
      <c r="A23" s="55"/>
      <c r="B23" s="74" t="s">
        <v>24</v>
      </c>
      <c r="C23" s="915"/>
      <c r="D23" s="915"/>
      <c r="E23" s="19" t="s">
        <v>461</v>
      </c>
      <c r="F23" s="939"/>
      <c r="G23" s="940"/>
      <c r="H23" s="77" t="s">
        <v>461</v>
      </c>
      <c r="I23" s="940"/>
      <c r="J23" s="940"/>
      <c r="K23" s="73" t="s">
        <v>461</v>
      </c>
      <c r="L23" s="939"/>
      <c r="M23" s="940"/>
      <c r="N23" s="77" t="s">
        <v>461</v>
      </c>
      <c r="O23" s="945">
        <v>0</v>
      </c>
      <c r="P23" s="121">
        <v>0</v>
      </c>
      <c r="Q23" s="68" t="s">
        <v>461</v>
      </c>
    </row>
    <row r="24" spans="1:17" ht="15.6" x14ac:dyDescent="0.3">
      <c r="A24" s="69">
        <v>5</v>
      </c>
      <c r="B24" s="76" t="s">
        <v>25</v>
      </c>
      <c r="C24" s="917">
        <v>0</v>
      </c>
      <c r="D24" s="917">
        <v>0</v>
      </c>
      <c r="E24" s="70" t="s">
        <v>461</v>
      </c>
      <c r="F24" s="941">
        <v>0</v>
      </c>
      <c r="G24" s="917">
        <v>0</v>
      </c>
      <c r="H24" s="78" t="s">
        <v>461</v>
      </c>
      <c r="I24" s="917">
        <v>0</v>
      </c>
      <c r="J24" s="917">
        <v>0</v>
      </c>
      <c r="K24" s="70" t="s">
        <v>461</v>
      </c>
      <c r="L24" s="941">
        <v>0</v>
      </c>
      <c r="M24" s="917">
        <v>0</v>
      </c>
      <c r="N24" s="78" t="s">
        <v>461</v>
      </c>
      <c r="O24" s="71">
        <v>0</v>
      </c>
      <c r="P24" s="71">
        <v>0</v>
      </c>
      <c r="Q24" s="72" t="s">
        <v>461</v>
      </c>
    </row>
    <row r="25" spans="1:17" ht="15.6" x14ac:dyDescent="0.3">
      <c r="A25" s="55"/>
      <c r="B25" s="74" t="s">
        <v>44</v>
      </c>
      <c r="C25" s="915"/>
      <c r="D25" s="915"/>
      <c r="E25" s="19" t="s">
        <v>461</v>
      </c>
      <c r="F25" s="939"/>
      <c r="G25" s="940"/>
      <c r="H25" s="77" t="s">
        <v>461</v>
      </c>
      <c r="I25" s="940"/>
      <c r="J25" s="940"/>
      <c r="K25" s="73" t="s">
        <v>461</v>
      </c>
      <c r="L25" s="939"/>
      <c r="M25" s="940"/>
      <c r="N25" s="77" t="s">
        <v>461</v>
      </c>
      <c r="O25" s="945">
        <v>0</v>
      </c>
      <c r="P25" s="121">
        <v>0</v>
      </c>
      <c r="Q25" s="68" t="s">
        <v>461</v>
      </c>
    </row>
    <row r="26" spans="1:17" ht="15.6" x14ac:dyDescent="0.3">
      <c r="A26" s="55"/>
      <c r="B26" s="74" t="s">
        <v>23</v>
      </c>
      <c r="C26" s="915"/>
      <c r="D26" s="915"/>
      <c r="E26" s="19" t="s">
        <v>461</v>
      </c>
      <c r="F26" s="939"/>
      <c r="G26" s="940"/>
      <c r="H26" s="77" t="s">
        <v>461</v>
      </c>
      <c r="I26" s="940"/>
      <c r="J26" s="940"/>
      <c r="K26" s="73" t="s">
        <v>461</v>
      </c>
      <c r="L26" s="939"/>
      <c r="M26" s="940"/>
      <c r="N26" s="77" t="s">
        <v>461</v>
      </c>
      <c r="O26" s="945">
        <v>0</v>
      </c>
      <c r="P26" s="121">
        <v>0</v>
      </c>
      <c r="Q26" s="68" t="s">
        <v>461</v>
      </c>
    </row>
    <row r="27" spans="1:17" ht="15.6" x14ac:dyDescent="0.3">
      <c r="A27" s="55"/>
      <c r="B27" s="74" t="s">
        <v>24</v>
      </c>
      <c r="C27" s="915"/>
      <c r="D27" s="915"/>
      <c r="E27" s="19" t="s">
        <v>461</v>
      </c>
      <c r="F27" s="939"/>
      <c r="G27" s="940"/>
      <c r="H27" s="77" t="s">
        <v>461</v>
      </c>
      <c r="I27" s="940"/>
      <c r="J27" s="940"/>
      <c r="K27" s="73" t="s">
        <v>461</v>
      </c>
      <c r="L27" s="939"/>
      <c r="M27" s="940"/>
      <c r="N27" s="77" t="s">
        <v>461</v>
      </c>
      <c r="O27" s="945">
        <v>0</v>
      </c>
      <c r="P27" s="121">
        <v>0</v>
      </c>
      <c r="Q27" s="68" t="s">
        <v>461</v>
      </c>
    </row>
    <row r="28" spans="1:17" ht="15.6" x14ac:dyDescent="0.3">
      <c r="A28" s="117">
        <v>6</v>
      </c>
      <c r="B28" s="118" t="s">
        <v>25</v>
      </c>
      <c r="C28" s="916">
        <v>0</v>
      </c>
      <c r="D28" s="916">
        <v>0</v>
      </c>
      <c r="E28" s="119" t="s">
        <v>461</v>
      </c>
      <c r="F28" s="942">
        <v>0</v>
      </c>
      <c r="G28" s="916">
        <v>0</v>
      </c>
      <c r="H28" s="120" t="s">
        <v>461</v>
      </c>
      <c r="I28" s="916">
        <v>0</v>
      </c>
      <c r="J28" s="916">
        <v>0</v>
      </c>
      <c r="K28" s="119" t="s">
        <v>461</v>
      </c>
      <c r="L28" s="942">
        <v>0</v>
      </c>
      <c r="M28" s="916">
        <v>0</v>
      </c>
      <c r="N28" s="120" t="s">
        <v>461</v>
      </c>
      <c r="O28" s="121">
        <v>0</v>
      </c>
      <c r="P28" s="121">
        <v>0</v>
      </c>
      <c r="Q28" s="122" t="s">
        <v>461</v>
      </c>
    </row>
    <row r="29" spans="1:17" ht="15.6" x14ac:dyDescent="0.3">
      <c r="A29" s="82"/>
      <c r="B29" s="75" t="s">
        <v>44</v>
      </c>
      <c r="C29" s="914"/>
      <c r="D29" s="914"/>
      <c r="E29" s="123" t="s">
        <v>461</v>
      </c>
      <c r="F29" s="937"/>
      <c r="G29" s="938"/>
      <c r="H29" s="124" t="s">
        <v>461</v>
      </c>
      <c r="I29" s="938"/>
      <c r="J29" s="938"/>
      <c r="K29" s="125" t="s">
        <v>461</v>
      </c>
      <c r="L29" s="937"/>
      <c r="M29" s="938"/>
      <c r="N29" s="124" t="s">
        <v>461</v>
      </c>
      <c r="O29" s="943">
        <v>0</v>
      </c>
      <c r="P29" s="944">
        <v>0</v>
      </c>
      <c r="Q29" s="126" t="s">
        <v>461</v>
      </c>
    </row>
    <row r="30" spans="1:17" ht="15.6" x14ac:dyDescent="0.3">
      <c r="A30" s="55"/>
      <c r="B30" s="74" t="s">
        <v>23</v>
      </c>
      <c r="C30" s="915"/>
      <c r="D30" s="915"/>
      <c r="E30" s="19" t="s">
        <v>461</v>
      </c>
      <c r="F30" s="939"/>
      <c r="G30" s="940"/>
      <c r="H30" s="77" t="s">
        <v>461</v>
      </c>
      <c r="I30" s="940"/>
      <c r="J30" s="940"/>
      <c r="K30" s="73" t="s">
        <v>461</v>
      </c>
      <c r="L30" s="939"/>
      <c r="M30" s="940"/>
      <c r="N30" s="77" t="s">
        <v>461</v>
      </c>
      <c r="O30" s="945">
        <v>0</v>
      </c>
      <c r="P30" s="121">
        <v>0</v>
      </c>
      <c r="Q30" s="68" t="s">
        <v>461</v>
      </c>
    </row>
    <row r="31" spans="1:17" ht="15.6" x14ac:dyDescent="0.3">
      <c r="A31" s="55"/>
      <c r="B31" s="74" t="s">
        <v>24</v>
      </c>
      <c r="C31" s="915"/>
      <c r="D31" s="915"/>
      <c r="E31" s="19" t="s">
        <v>461</v>
      </c>
      <c r="F31" s="939"/>
      <c r="G31" s="940"/>
      <c r="H31" s="77" t="s">
        <v>461</v>
      </c>
      <c r="I31" s="940"/>
      <c r="J31" s="940"/>
      <c r="K31" s="73" t="s">
        <v>461</v>
      </c>
      <c r="L31" s="939"/>
      <c r="M31" s="940"/>
      <c r="N31" s="77" t="s">
        <v>461</v>
      </c>
      <c r="O31" s="945">
        <v>0</v>
      </c>
      <c r="P31" s="121">
        <v>0</v>
      </c>
      <c r="Q31" s="68" t="s">
        <v>461</v>
      </c>
    </row>
    <row r="32" spans="1:17" ht="15.6" x14ac:dyDescent="0.3">
      <c r="A32" s="69">
        <v>7</v>
      </c>
      <c r="B32" s="76" t="s">
        <v>25</v>
      </c>
      <c r="C32" s="917">
        <v>0</v>
      </c>
      <c r="D32" s="917">
        <v>0</v>
      </c>
      <c r="E32" s="70" t="s">
        <v>461</v>
      </c>
      <c r="F32" s="941">
        <v>0</v>
      </c>
      <c r="G32" s="917">
        <v>0</v>
      </c>
      <c r="H32" s="78" t="s">
        <v>461</v>
      </c>
      <c r="I32" s="917">
        <v>0</v>
      </c>
      <c r="J32" s="917">
        <v>0</v>
      </c>
      <c r="K32" s="70" t="s">
        <v>461</v>
      </c>
      <c r="L32" s="941">
        <v>0</v>
      </c>
      <c r="M32" s="917">
        <v>0</v>
      </c>
      <c r="N32" s="78" t="s">
        <v>461</v>
      </c>
      <c r="O32" s="71">
        <v>0</v>
      </c>
      <c r="P32" s="71">
        <v>0</v>
      </c>
      <c r="Q32" s="72" t="s">
        <v>461</v>
      </c>
    </row>
    <row r="33" spans="1:17" ht="15.6" x14ac:dyDescent="0.3">
      <c r="A33" s="55"/>
      <c r="B33" s="74" t="s">
        <v>44</v>
      </c>
      <c r="C33" s="915"/>
      <c r="D33" s="915"/>
      <c r="E33" s="19" t="s">
        <v>461</v>
      </c>
      <c r="F33" s="939"/>
      <c r="G33" s="940"/>
      <c r="H33" s="77" t="s">
        <v>461</v>
      </c>
      <c r="I33" s="940"/>
      <c r="J33" s="940"/>
      <c r="K33" s="73" t="s">
        <v>461</v>
      </c>
      <c r="L33" s="939"/>
      <c r="M33" s="940"/>
      <c r="N33" s="77" t="s">
        <v>461</v>
      </c>
      <c r="O33" s="945">
        <v>0</v>
      </c>
      <c r="P33" s="121">
        <v>0</v>
      </c>
      <c r="Q33" s="68" t="s">
        <v>461</v>
      </c>
    </row>
    <row r="34" spans="1:17" ht="15.6" x14ac:dyDescent="0.3">
      <c r="A34" s="55"/>
      <c r="B34" s="74" t="s">
        <v>23</v>
      </c>
      <c r="C34" s="915"/>
      <c r="D34" s="915"/>
      <c r="E34" s="19" t="s">
        <v>461</v>
      </c>
      <c r="F34" s="939"/>
      <c r="G34" s="940"/>
      <c r="H34" s="77" t="s">
        <v>461</v>
      </c>
      <c r="I34" s="940"/>
      <c r="J34" s="940"/>
      <c r="K34" s="73" t="s">
        <v>461</v>
      </c>
      <c r="L34" s="939"/>
      <c r="M34" s="940"/>
      <c r="N34" s="77" t="s">
        <v>461</v>
      </c>
      <c r="O34" s="945">
        <v>0</v>
      </c>
      <c r="P34" s="121">
        <v>0</v>
      </c>
      <c r="Q34" s="68" t="s">
        <v>461</v>
      </c>
    </row>
    <row r="35" spans="1:17" ht="15.6" x14ac:dyDescent="0.3">
      <c r="A35" s="55"/>
      <c r="B35" s="74" t="s">
        <v>24</v>
      </c>
      <c r="C35" s="915"/>
      <c r="D35" s="915"/>
      <c r="E35" s="19" t="s">
        <v>461</v>
      </c>
      <c r="F35" s="939"/>
      <c r="G35" s="940"/>
      <c r="H35" s="77" t="s">
        <v>461</v>
      </c>
      <c r="I35" s="940"/>
      <c r="J35" s="940"/>
      <c r="K35" s="73" t="s">
        <v>461</v>
      </c>
      <c r="L35" s="939"/>
      <c r="M35" s="940"/>
      <c r="N35" s="77" t="s">
        <v>461</v>
      </c>
      <c r="O35" s="945">
        <v>0</v>
      </c>
      <c r="P35" s="121">
        <v>0</v>
      </c>
      <c r="Q35" s="68" t="s">
        <v>461</v>
      </c>
    </row>
    <row r="36" spans="1:17" ht="15.6" x14ac:dyDescent="0.3">
      <c r="A36" s="117">
        <v>8</v>
      </c>
      <c r="B36" s="118" t="s">
        <v>25</v>
      </c>
      <c r="C36" s="916">
        <v>0</v>
      </c>
      <c r="D36" s="916">
        <v>0</v>
      </c>
      <c r="E36" s="119" t="s">
        <v>461</v>
      </c>
      <c r="F36" s="942">
        <v>0</v>
      </c>
      <c r="G36" s="916">
        <v>0</v>
      </c>
      <c r="H36" s="120" t="s">
        <v>461</v>
      </c>
      <c r="I36" s="916">
        <v>0</v>
      </c>
      <c r="J36" s="916">
        <v>0</v>
      </c>
      <c r="K36" s="119" t="s">
        <v>461</v>
      </c>
      <c r="L36" s="942">
        <v>0</v>
      </c>
      <c r="M36" s="916">
        <v>0</v>
      </c>
      <c r="N36" s="120" t="s">
        <v>461</v>
      </c>
      <c r="O36" s="121">
        <v>0</v>
      </c>
      <c r="P36" s="121">
        <v>0</v>
      </c>
      <c r="Q36" s="122" t="s">
        <v>461</v>
      </c>
    </row>
    <row r="37" spans="1:17" ht="15.6" x14ac:dyDescent="0.3">
      <c r="A37" s="82"/>
      <c r="B37" s="75" t="s">
        <v>44</v>
      </c>
      <c r="C37" s="914"/>
      <c r="D37" s="914"/>
      <c r="E37" s="123" t="s">
        <v>461</v>
      </c>
      <c r="F37" s="937"/>
      <c r="G37" s="938"/>
      <c r="H37" s="124" t="s">
        <v>461</v>
      </c>
      <c r="I37" s="938"/>
      <c r="J37" s="938"/>
      <c r="K37" s="125" t="s">
        <v>461</v>
      </c>
      <c r="L37" s="937"/>
      <c r="M37" s="938"/>
      <c r="N37" s="124" t="s">
        <v>461</v>
      </c>
      <c r="O37" s="943">
        <v>0</v>
      </c>
      <c r="P37" s="944">
        <v>0</v>
      </c>
      <c r="Q37" s="126" t="s">
        <v>461</v>
      </c>
    </row>
    <row r="38" spans="1:17" ht="15.6" x14ac:dyDescent="0.3">
      <c r="A38" s="55"/>
      <c r="B38" s="74" t="s">
        <v>23</v>
      </c>
      <c r="C38" s="915"/>
      <c r="D38" s="915"/>
      <c r="E38" s="19" t="s">
        <v>461</v>
      </c>
      <c r="F38" s="939"/>
      <c r="G38" s="940"/>
      <c r="H38" s="77" t="s">
        <v>461</v>
      </c>
      <c r="I38" s="940"/>
      <c r="J38" s="940"/>
      <c r="K38" s="73" t="s">
        <v>461</v>
      </c>
      <c r="L38" s="939"/>
      <c r="M38" s="940"/>
      <c r="N38" s="77" t="s">
        <v>461</v>
      </c>
      <c r="O38" s="945">
        <v>0</v>
      </c>
      <c r="P38" s="121">
        <v>0</v>
      </c>
      <c r="Q38" s="68" t="s">
        <v>461</v>
      </c>
    </row>
    <row r="39" spans="1:17" ht="15.6" x14ac:dyDescent="0.3">
      <c r="A39" s="55"/>
      <c r="B39" s="74" t="s">
        <v>24</v>
      </c>
      <c r="C39" s="915"/>
      <c r="D39" s="915"/>
      <c r="E39" s="19" t="s">
        <v>461</v>
      </c>
      <c r="F39" s="939"/>
      <c r="G39" s="940"/>
      <c r="H39" s="77" t="s">
        <v>461</v>
      </c>
      <c r="I39" s="940"/>
      <c r="J39" s="940"/>
      <c r="K39" s="73" t="s">
        <v>461</v>
      </c>
      <c r="L39" s="939"/>
      <c r="M39" s="940"/>
      <c r="N39" s="77" t="s">
        <v>461</v>
      </c>
      <c r="O39" s="945">
        <v>0</v>
      </c>
      <c r="P39" s="121">
        <v>0</v>
      </c>
      <c r="Q39" s="68" t="s">
        <v>461</v>
      </c>
    </row>
    <row r="40" spans="1:17" ht="15.6" x14ac:dyDescent="0.3">
      <c r="A40" s="69">
        <v>9</v>
      </c>
      <c r="B40" s="76" t="s">
        <v>25</v>
      </c>
      <c r="C40" s="917">
        <v>0</v>
      </c>
      <c r="D40" s="917">
        <v>0</v>
      </c>
      <c r="E40" s="70" t="s">
        <v>461</v>
      </c>
      <c r="F40" s="941">
        <v>0</v>
      </c>
      <c r="G40" s="917">
        <v>0</v>
      </c>
      <c r="H40" s="78" t="s">
        <v>461</v>
      </c>
      <c r="I40" s="917">
        <v>0</v>
      </c>
      <c r="J40" s="917">
        <v>0</v>
      </c>
      <c r="K40" s="70" t="s">
        <v>461</v>
      </c>
      <c r="L40" s="941">
        <v>0</v>
      </c>
      <c r="M40" s="917">
        <v>0</v>
      </c>
      <c r="N40" s="78" t="s">
        <v>461</v>
      </c>
      <c r="O40" s="71">
        <v>0</v>
      </c>
      <c r="P40" s="71">
        <v>0</v>
      </c>
      <c r="Q40" s="72" t="s">
        <v>461</v>
      </c>
    </row>
    <row r="41" spans="1:17" ht="15.6" x14ac:dyDescent="0.3">
      <c r="A41" s="55"/>
      <c r="B41" s="74" t="s">
        <v>44</v>
      </c>
      <c r="C41" s="915"/>
      <c r="D41" s="915"/>
      <c r="E41" s="19" t="s">
        <v>461</v>
      </c>
      <c r="F41" s="939"/>
      <c r="G41" s="940"/>
      <c r="H41" s="77" t="s">
        <v>461</v>
      </c>
      <c r="I41" s="940"/>
      <c r="J41" s="940"/>
      <c r="K41" s="73" t="s">
        <v>461</v>
      </c>
      <c r="L41" s="939"/>
      <c r="M41" s="940"/>
      <c r="N41" s="77" t="s">
        <v>461</v>
      </c>
      <c r="O41" s="945">
        <v>0</v>
      </c>
      <c r="P41" s="121">
        <v>0</v>
      </c>
      <c r="Q41" s="68" t="s">
        <v>461</v>
      </c>
    </row>
    <row r="42" spans="1:17" ht="15.6" x14ac:dyDescent="0.3">
      <c r="A42" s="55"/>
      <c r="B42" s="74" t="s">
        <v>23</v>
      </c>
      <c r="C42" s="915"/>
      <c r="D42" s="915"/>
      <c r="E42" s="19" t="s">
        <v>461</v>
      </c>
      <c r="F42" s="939"/>
      <c r="G42" s="940"/>
      <c r="H42" s="77" t="s">
        <v>461</v>
      </c>
      <c r="I42" s="940"/>
      <c r="J42" s="940"/>
      <c r="K42" s="73" t="s">
        <v>461</v>
      </c>
      <c r="L42" s="939"/>
      <c r="M42" s="940"/>
      <c r="N42" s="77" t="s">
        <v>461</v>
      </c>
      <c r="O42" s="945">
        <v>0</v>
      </c>
      <c r="P42" s="121">
        <v>0</v>
      </c>
      <c r="Q42" s="68" t="s">
        <v>461</v>
      </c>
    </row>
    <row r="43" spans="1:17" ht="15.6" x14ac:dyDescent="0.3">
      <c r="A43" s="55"/>
      <c r="B43" s="74" t="s">
        <v>24</v>
      </c>
      <c r="C43" s="915"/>
      <c r="D43" s="915"/>
      <c r="E43" s="19" t="s">
        <v>461</v>
      </c>
      <c r="F43" s="939"/>
      <c r="G43" s="940"/>
      <c r="H43" s="77" t="s">
        <v>461</v>
      </c>
      <c r="I43" s="940"/>
      <c r="J43" s="940"/>
      <c r="K43" s="73" t="s">
        <v>461</v>
      </c>
      <c r="L43" s="939"/>
      <c r="M43" s="940"/>
      <c r="N43" s="77" t="s">
        <v>461</v>
      </c>
      <c r="O43" s="945">
        <v>0</v>
      </c>
      <c r="P43" s="121">
        <v>0</v>
      </c>
      <c r="Q43" s="68" t="s">
        <v>461</v>
      </c>
    </row>
    <row r="44" spans="1:17" ht="15.6" x14ac:dyDescent="0.3">
      <c r="A44" s="117">
        <v>10</v>
      </c>
      <c r="B44" s="118" t="s">
        <v>25</v>
      </c>
      <c r="C44" s="916">
        <v>0</v>
      </c>
      <c r="D44" s="916">
        <v>0</v>
      </c>
      <c r="E44" s="119" t="s">
        <v>461</v>
      </c>
      <c r="F44" s="942">
        <v>0</v>
      </c>
      <c r="G44" s="916">
        <v>0</v>
      </c>
      <c r="H44" s="120" t="s">
        <v>461</v>
      </c>
      <c r="I44" s="916">
        <v>0</v>
      </c>
      <c r="J44" s="916">
        <v>0</v>
      </c>
      <c r="K44" s="119" t="s">
        <v>461</v>
      </c>
      <c r="L44" s="942">
        <v>0</v>
      </c>
      <c r="M44" s="916">
        <v>0</v>
      </c>
      <c r="N44" s="120" t="s">
        <v>461</v>
      </c>
      <c r="O44" s="121">
        <v>0</v>
      </c>
      <c r="P44" s="121">
        <v>0</v>
      </c>
      <c r="Q44" s="122" t="s">
        <v>461</v>
      </c>
    </row>
    <row r="45" spans="1:17" ht="15.6" x14ac:dyDescent="0.3">
      <c r="A45" s="82"/>
      <c r="B45" s="75" t="s">
        <v>44</v>
      </c>
      <c r="C45" s="914"/>
      <c r="D45" s="914"/>
      <c r="E45" s="123" t="s">
        <v>461</v>
      </c>
      <c r="F45" s="937"/>
      <c r="G45" s="938"/>
      <c r="H45" s="124" t="s">
        <v>461</v>
      </c>
      <c r="I45" s="938"/>
      <c r="J45" s="938"/>
      <c r="K45" s="125" t="s">
        <v>461</v>
      </c>
      <c r="L45" s="937"/>
      <c r="M45" s="938"/>
      <c r="N45" s="124" t="s">
        <v>461</v>
      </c>
      <c r="O45" s="943">
        <v>0</v>
      </c>
      <c r="P45" s="944">
        <v>0</v>
      </c>
      <c r="Q45" s="126" t="s">
        <v>461</v>
      </c>
    </row>
    <row r="46" spans="1:17" ht="15.6" x14ac:dyDescent="0.3">
      <c r="A46" s="55"/>
      <c r="B46" s="74" t="s">
        <v>23</v>
      </c>
      <c r="C46" s="915"/>
      <c r="D46" s="915"/>
      <c r="E46" s="19" t="s">
        <v>461</v>
      </c>
      <c r="F46" s="939"/>
      <c r="G46" s="940"/>
      <c r="H46" s="77" t="s">
        <v>461</v>
      </c>
      <c r="I46" s="940"/>
      <c r="J46" s="940"/>
      <c r="K46" s="73" t="s">
        <v>461</v>
      </c>
      <c r="L46" s="939"/>
      <c r="M46" s="940"/>
      <c r="N46" s="77" t="s">
        <v>461</v>
      </c>
      <c r="O46" s="945">
        <v>0</v>
      </c>
      <c r="P46" s="121">
        <v>0</v>
      </c>
      <c r="Q46" s="68" t="s">
        <v>461</v>
      </c>
    </row>
    <row r="47" spans="1:17" ht="15.6" x14ac:dyDescent="0.3">
      <c r="A47" s="55"/>
      <c r="B47" s="74" t="s">
        <v>24</v>
      </c>
      <c r="C47" s="915"/>
      <c r="D47" s="915"/>
      <c r="E47" s="19" t="s">
        <v>461</v>
      </c>
      <c r="F47" s="939"/>
      <c r="G47" s="940"/>
      <c r="H47" s="77" t="s">
        <v>461</v>
      </c>
      <c r="I47" s="940"/>
      <c r="J47" s="940"/>
      <c r="K47" s="73" t="s">
        <v>461</v>
      </c>
      <c r="L47" s="939"/>
      <c r="M47" s="940"/>
      <c r="N47" s="77" t="s">
        <v>461</v>
      </c>
      <c r="O47" s="945">
        <v>0</v>
      </c>
      <c r="P47" s="121">
        <v>0</v>
      </c>
      <c r="Q47" s="68" t="s">
        <v>461</v>
      </c>
    </row>
    <row r="48" spans="1:17" ht="15.6" x14ac:dyDescent="0.3">
      <c r="A48" s="69">
        <v>11</v>
      </c>
      <c r="B48" s="76" t="s">
        <v>25</v>
      </c>
      <c r="C48" s="917">
        <v>0</v>
      </c>
      <c r="D48" s="917">
        <v>0</v>
      </c>
      <c r="E48" s="70" t="s">
        <v>461</v>
      </c>
      <c r="F48" s="941">
        <v>0</v>
      </c>
      <c r="G48" s="917">
        <v>0</v>
      </c>
      <c r="H48" s="78" t="s">
        <v>461</v>
      </c>
      <c r="I48" s="917">
        <v>0</v>
      </c>
      <c r="J48" s="917">
        <v>0</v>
      </c>
      <c r="K48" s="70" t="s">
        <v>461</v>
      </c>
      <c r="L48" s="941">
        <v>0</v>
      </c>
      <c r="M48" s="917">
        <v>0</v>
      </c>
      <c r="N48" s="78" t="s">
        <v>461</v>
      </c>
      <c r="O48" s="71">
        <v>0</v>
      </c>
      <c r="P48" s="71">
        <v>0</v>
      </c>
      <c r="Q48" s="72" t="s">
        <v>461</v>
      </c>
    </row>
    <row r="49" spans="1:17" ht="15.6" x14ac:dyDescent="0.3">
      <c r="A49" s="55"/>
      <c r="B49" s="74" t="s">
        <v>44</v>
      </c>
      <c r="C49" s="940"/>
      <c r="D49" s="940"/>
      <c r="E49" s="19" t="s">
        <v>461</v>
      </c>
      <c r="F49" s="939"/>
      <c r="G49" s="940"/>
      <c r="H49" s="77" t="s">
        <v>461</v>
      </c>
      <c r="I49" s="940"/>
      <c r="J49" s="940"/>
      <c r="K49" s="73" t="s">
        <v>461</v>
      </c>
      <c r="L49" s="939"/>
      <c r="M49" s="940"/>
      <c r="N49" s="77" t="s">
        <v>461</v>
      </c>
      <c r="O49" s="945">
        <v>0</v>
      </c>
      <c r="P49" s="121">
        <v>0</v>
      </c>
      <c r="Q49" s="68" t="s">
        <v>461</v>
      </c>
    </row>
    <row r="50" spans="1:17" ht="15.6" x14ac:dyDescent="0.3">
      <c r="A50" s="55"/>
      <c r="B50" s="74" t="s">
        <v>23</v>
      </c>
      <c r="C50" s="940"/>
      <c r="D50" s="940"/>
      <c r="E50" s="19" t="s">
        <v>461</v>
      </c>
      <c r="F50" s="939"/>
      <c r="G50" s="940"/>
      <c r="H50" s="77" t="s">
        <v>461</v>
      </c>
      <c r="I50" s="940"/>
      <c r="J50" s="940"/>
      <c r="K50" s="73" t="s">
        <v>461</v>
      </c>
      <c r="L50" s="939"/>
      <c r="M50" s="940"/>
      <c r="N50" s="77" t="s">
        <v>461</v>
      </c>
      <c r="O50" s="945">
        <v>0</v>
      </c>
      <c r="P50" s="121">
        <v>0</v>
      </c>
      <c r="Q50" s="68" t="s">
        <v>461</v>
      </c>
    </row>
    <row r="51" spans="1:17" ht="15.6" x14ac:dyDescent="0.3">
      <c r="A51" s="55"/>
      <c r="B51" s="74" t="s">
        <v>24</v>
      </c>
      <c r="C51" s="940"/>
      <c r="D51" s="940"/>
      <c r="E51" s="19" t="s">
        <v>461</v>
      </c>
      <c r="F51" s="939"/>
      <c r="G51" s="940"/>
      <c r="H51" s="77" t="s">
        <v>461</v>
      </c>
      <c r="I51" s="940"/>
      <c r="J51" s="940"/>
      <c r="K51" s="73" t="s">
        <v>461</v>
      </c>
      <c r="L51" s="939"/>
      <c r="M51" s="940"/>
      <c r="N51" s="77" t="s">
        <v>461</v>
      </c>
      <c r="O51" s="945">
        <v>0</v>
      </c>
      <c r="P51" s="121">
        <v>0</v>
      </c>
      <c r="Q51" s="68" t="s">
        <v>461</v>
      </c>
    </row>
    <row r="52" spans="1:17" ht="15.6" x14ac:dyDescent="0.3">
      <c r="A52" s="69">
        <v>12</v>
      </c>
      <c r="B52" s="76" t="s">
        <v>25</v>
      </c>
      <c r="C52" s="917">
        <v>0</v>
      </c>
      <c r="D52" s="917">
        <v>0</v>
      </c>
      <c r="E52" s="70" t="s">
        <v>461</v>
      </c>
      <c r="F52" s="941">
        <v>0</v>
      </c>
      <c r="G52" s="917">
        <v>0</v>
      </c>
      <c r="H52" s="78" t="s">
        <v>461</v>
      </c>
      <c r="I52" s="917">
        <v>0</v>
      </c>
      <c r="J52" s="917">
        <v>0</v>
      </c>
      <c r="K52" s="70" t="s">
        <v>461</v>
      </c>
      <c r="L52" s="941">
        <v>0</v>
      </c>
      <c r="M52" s="917">
        <v>0</v>
      </c>
      <c r="N52" s="78" t="s">
        <v>461</v>
      </c>
      <c r="O52" s="71">
        <v>0</v>
      </c>
      <c r="P52" s="71">
        <v>0</v>
      </c>
      <c r="Q52" s="72" t="s">
        <v>461</v>
      </c>
    </row>
    <row r="53" spans="1:17" ht="18.75" customHeight="1" x14ac:dyDescent="0.3">
      <c r="A53" s="325" t="str">
        <f>'R2 2024'!A56</f>
        <v>Datos acumulados año 2024 / 2024ko datu metatuak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377" t="s">
        <v>453</v>
      </c>
      <c r="O53" s="9"/>
      <c r="P53" s="9"/>
      <c r="Q53" s="9"/>
    </row>
    <row r="54" spans="1:17" ht="13.2" customHeight="1" x14ac:dyDescent="0.25">
      <c r="A54" s="264" t="s">
        <v>26</v>
      </c>
      <c r="B54" s="815" t="s">
        <v>34</v>
      </c>
      <c r="C54" s="957" t="s">
        <v>35</v>
      </c>
      <c r="D54" s="958"/>
      <c r="E54" s="959"/>
      <c r="F54" s="957" t="s">
        <v>36</v>
      </c>
      <c r="G54" s="958"/>
      <c r="H54" s="959"/>
      <c r="I54" s="957" t="s">
        <v>37</v>
      </c>
      <c r="J54" s="958"/>
      <c r="K54" s="959"/>
      <c r="L54" s="957" t="s">
        <v>38</v>
      </c>
      <c r="M54" s="958"/>
      <c r="N54" s="959"/>
      <c r="O54" s="957" t="s">
        <v>39</v>
      </c>
      <c r="P54" s="958"/>
      <c r="Q54" s="959"/>
    </row>
    <row r="55" spans="1:17" x14ac:dyDescent="0.25">
      <c r="A55" s="730" t="s">
        <v>27</v>
      </c>
      <c r="B55" s="816" t="s">
        <v>40</v>
      </c>
      <c r="C55" s="810" t="s">
        <v>41</v>
      </c>
      <c r="D55" s="811" t="s">
        <v>42</v>
      </c>
      <c r="E55" s="812" t="s">
        <v>43</v>
      </c>
      <c r="F55" s="813" t="s">
        <v>41</v>
      </c>
      <c r="G55" s="811" t="s">
        <v>42</v>
      </c>
      <c r="H55" s="814" t="s">
        <v>43</v>
      </c>
      <c r="I55" s="810" t="s">
        <v>41</v>
      </c>
      <c r="J55" s="811" t="s">
        <v>42</v>
      </c>
      <c r="K55" s="812" t="s">
        <v>43</v>
      </c>
      <c r="L55" s="813" t="s">
        <v>41</v>
      </c>
      <c r="M55" s="811" t="s">
        <v>42</v>
      </c>
      <c r="N55" s="814" t="s">
        <v>43</v>
      </c>
      <c r="O55" s="810" t="s">
        <v>41</v>
      </c>
      <c r="P55" s="811" t="s">
        <v>42</v>
      </c>
      <c r="Q55" s="814" t="s">
        <v>43</v>
      </c>
    </row>
    <row r="56" spans="1:17" ht="15.6" x14ac:dyDescent="0.3">
      <c r="A56" s="455" t="s">
        <v>28</v>
      </c>
      <c r="B56" s="796" t="s">
        <v>44</v>
      </c>
      <c r="C56" s="877">
        <f t="shared" ref="C56:D59" si="0">C5+C9+C13+C17+C21+C25+C29+C33+C37+C41+C45+C49</f>
        <v>13</v>
      </c>
      <c r="D56" s="877">
        <f t="shared" si="0"/>
        <v>10</v>
      </c>
      <c r="E56" s="154">
        <f>IFERROR(D56*100/C56,"")</f>
        <v>76.92307692307692</v>
      </c>
      <c r="F56" s="881">
        <f t="shared" ref="F56:G59" si="1">F5+F9+F13+F17+F21+F25+F29+F33+F37+F41+F45+F49</f>
        <v>1110</v>
      </c>
      <c r="G56" s="877">
        <f t="shared" si="1"/>
        <v>266</v>
      </c>
      <c r="H56" s="155">
        <f>IFERROR(G56*100/F56,"")</f>
        <v>23.963963963963963</v>
      </c>
      <c r="I56" s="877">
        <f t="shared" ref="I56:J59" si="2">I5+I9+I13+I17+I21+I25+I29+I33+I37+I41+I45+I49</f>
        <v>35</v>
      </c>
      <c r="J56" s="877">
        <f t="shared" si="2"/>
        <v>11</v>
      </c>
      <c r="K56" s="156">
        <f>IFERROR(J56*100/I56,"")</f>
        <v>31.428571428571427</v>
      </c>
      <c r="L56" s="881">
        <f t="shared" ref="L56:M59" si="3">L5+L9+L13+L17+L21+L25+L29+L33+L37+L41+L45+L49</f>
        <v>35</v>
      </c>
      <c r="M56" s="877">
        <f t="shared" si="3"/>
        <v>21</v>
      </c>
      <c r="N56" s="155">
        <f>IFERROR(M56*100/L56,"")</f>
        <v>60</v>
      </c>
      <c r="O56" s="895">
        <f t="shared" ref="O56:P56" si="4">O5+O9+O13+O17+O21+O25+O29+O33+O37+O41+O45+O49</f>
        <v>1180</v>
      </c>
      <c r="P56" s="896">
        <f t="shared" si="4"/>
        <v>298</v>
      </c>
      <c r="Q56" s="157">
        <f>IFERROR(P56*100/O56,"")</f>
        <v>25.254237288135592</v>
      </c>
    </row>
    <row r="57" spans="1:17" ht="15.6" x14ac:dyDescent="0.3">
      <c r="A57" s="456" t="s">
        <v>29</v>
      </c>
      <c r="B57" s="798" t="s">
        <v>23</v>
      </c>
      <c r="C57" s="878">
        <f t="shared" si="0"/>
        <v>20</v>
      </c>
      <c r="D57" s="878">
        <f t="shared" si="0"/>
        <v>17</v>
      </c>
      <c r="E57" s="158">
        <f t="shared" ref="E57:E59" si="5">IFERROR(D57*100/C57,"")</f>
        <v>85</v>
      </c>
      <c r="F57" s="892">
        <f t="shared" si="1"/>
        <v>230</v>
      </c>
      <c r="G57" s="878">
        <f t="shared" si="1"/>
        <v>59</v>
      </c>
      <c r="H57" s="159">
        <f t="shared" ref="H57:H59" si="6">IFERROR(G57*100/F57,"")</f>
        <v>25.652173913043477</v>
      </c>
      <c r="I57" s="878">
        <f t="shared" si="2"/>
        <v>42</v>
      </c>
      <c r="J57" s="878">
        <f t="shared" si="2"/>
        <v>37</v>
      </c>
      <c r="K57" s="160">
        <f t="shared" ref="K57:K59" si="7">IFERROR(J57*100/I57,"")</f>
        <v>88.095238095238102</v>
      </c>
      <c r="L57" s="892">
        <f t="shared" si="3"/>
        <v>75</v>
      </c>
      <c r="M57" s="878">
        <f t="shared" si="3"/>
        <v>75</v>
      </c>
      <c r="N57" s="159">
        <f t="shared" ref="N57:N59" si="8">IFERROR(M57*100/L57,"")</f>
        <v>100</v>
      </c>
      <c r="O57" s="897">
        <f t="shared" ref="O57:P57" si="9">O6+O10+O14+O18+O22+O26+O30+O34+O38+O42+O46+O50</f>
        <v>347</v>
      </c>
      <c r="P57" s="898">
        <f t="shared" si="9"/>
        <v>171</v>
      </c>
      <c r="Q57" s="161">
        <f t="shared" ref="Q57:Q58" si="10">IFERROR(P57*100/O57,"")</f>
        <v>49.279538904899134</v>
      </c>
    </row>
    <row r="58" spans="1:17" ht="15.6" x14ac:dyDescent="0.3">
      <c r="A58" s="456" t="s">
        <v>19</v>
      </c>
      <c r="B58" s="800" t="s">
        <v>24</v>
      </c>
      <c r="C58" s="879">
        <f t="shared" si="0"/>
        <v>33</v>
      </c>
      <c r="D58" s="879">
        <f t="shared" si="0"/>
        <v>19</v>
      </c>
      <c r="E58" s="137">
        <f t="shared" si="5"/>
        <v>57.575757575757578</v>
      </c>
      <c r="F58" s="893">
        <f t="shared" si="1"/>
        <v>1904</v>
      </c>
      <c r="G58" s="894">
        <f t="shared" si="1"/>
        <v>908</v>
      </c>
      <c r="H58" s="138">
        <f t="shared" si="6"/>
        <v>47.689075630252098</v>
      </c>
      <c r="I58" s="894">
        <f t="shared" si="2"/>
        <v>28</v>
      </c>
      <c r="J58" s="894">
        <f t="shared" si="2"/>
        <v>28</v>
      </c>
      <c r="K58" s="139">
        <f t="shared" si="7"/>
        <v>100</v>
      </c>
      <c r="L58" s="893">
        <f t="shared" si="3"/>
        <v>32</v>
      </c>
      <c r="M58" s="894">
        <f t="shared" si="3"/>
        <v>16</v>
      </c>
      <c r="N58" s="138">
        <f t="shared" si="8"/>
        <v>50</v>
      </c>
      <c r="O58" s="899">
        <f t="shared" ref="O58:P58" si="11">O7+O11+O15+O19+O23+O27+O31+O35+O39+O43+O47+O51</f>
        <v>1964</v>
      </c>
      <c r="P58" s="900">
        <f t="shared" si="11"/>
        <v>952</v>
      </c>
      <c r="Q58" s="140">
        <f t="shared" si="10"/>
        <v>48.472505091649694</v>
      </c>
    </row>
    <row r="59" spans="1:17" ht="17.399999999999999" x14ac:dyDescent="0.3">
      <c r="A59" s="457" t="s">
        <v>45</v>
      </c>
      <c r="B59" s="870" t="s">
        <v>25</v>
      </c>
      <c r="C59" s="871">
        <f t="shared" si="0"/>
        <v>66</v>
      </c>
      <c r="D59" s="871">
        <f t="shared" si="0"/>
        <v>46</v>
      </c>
      <c r="E59" s="837">
        <f t="shared" si="5"/>
        <v>69.696969696969703</v>
      </c>
      <c r="F59" s="872">
        <f t="shared" si="1"/>
        <v>3244</v>
      </c>
      <c r="G59" s="871">
        <f t="shared" si="1"/>
        <v>1233</v>
      </c>
      <c r="H59" s="836">
        <f t="shared" si="6"/>
        <v>38.00863131935882</v>
      </c>
      <c r="I59" s="871">
        <f t="shared" si="2"/>
        <v>105</v>
      </c>
      <c r="J59" s="871">
        <f t="shared" si="2"/>
        <v>76</v>
      </c>
      <c r="K59" s="837">
        <f t="shared" si="7"/>
        <v>72.38095238095238</v>
      </c>
      <c r="L59" s="872">
        <f t="shared" si="3"/>
        <v>142</v>
      </c>
      <c r="M59" s="871">
        <f t="shared" si="3"/>
        <v>112</v>
      </c>
      <c r="N59" s="836">
        <f t="shared" si="8"/>
        <v>78.873239436619713</v>
      </c>
      <c r="O59" s="871">
        <f t="shared" ref="O59:P59" si="12">O8+O12+O16+O20+O24+O28+O32+O36+O40+O44+O48+O52</f>
        <v>3491</v>
      </c>
      <c r="P59" s="871">
        <f t="shared" si="12"/>
        <v>1421</v>
      </c>
      <c r="Q59" s="836">
        <f>IFERROR(P59*100/O59,"")</f>
        <v>40.704669149240907</v>
      </c>
    </row>
    <row r="60" spans="1:17" ht="13.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11" t="s">
        <v>524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7.399999999999999" x14ac:dyDescent="0.3">
      <c r="A62" s="9"/>
      <c r="B62" s="255" t="s">
        <v>525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377" t="s">
        <v>485</v>
      </c>
      <c r="N62" s="377"/>
      <c r="O62" s="21"/>
      <c r="P62" s="9"/>
      <c r="Q62" s="9"/>
    </row>
    <row r="63" spans="1:17" x14ac:dyDescent="0.25">
      <c r="A63" s="9"/>
      <c r="B63" s="807" t="s">
        <v>1</v>
      </c>
      <c r="C63" s="807" t="s">
        <v>35</v>
      </c>
      <c r="D63" s="807" t="s">
        <v>3</v>
      </c>
      <c r="E63" s="808" t="s">
        <v>46</v>
      </c>
      <c r="F63" s="809" t="s">
        <v>47</v>
      </c>
      <c r="G63" s="807" t="s">
        <v>6</v>
      </c>
      <c r="H63" s="808" t="s">
        <v>48</v>
      </c>
      <c r="I63" s="809" t="s">
        <v>49</v>
      </c>
      <c r="J63" s="807" t="s">
        <v>7</v>
      </c>
      <c r="K63" s="808" t="s">
        <v>50</v>
      </c>
      <c r="L63" s="809" t="s">
        <v>51</v>
      </c>
      <c r="M63" s="808" t="s">
        <v>28</v>
      </c>
      <c r="N63" s="808" t="s">
        <v>52</v>
      </c>
      <c r="O63" s="809" t="s">
        <v>53</v>
      </c>
      <c r="P63" s="9"/>
      <c r="Q63" s="9"/>
    </row>
    <row r="64" spans="1:17" ht="15" x14ac:dyDescent="0.25">
      <c r="A64" s="9"/>
      <c r="B64" s="797" t="s">
        <v>44</v>
      </c>
      <c r="C64" s="880">
        <v>0</v>
      </c>
      <c r="D64" s="877">
        <v>0</v>
      </c>
      <c r="E64" s="877">
        <v>0</v>
      </c>
      <c r="F64" s="877">
        <v>0</v>
      </c>
      <c r="G64" s="881">
        <v>0</v>
      </c>
      <c r="H64" s="877">
        <v>0</v>
      </c>
      <c r="I64" s="882">
        <v>0</v>
      </c>
      <c r="J64" s="881">
        <v>0</v>
      </c>
      <c r="K64" s="877">
        <v>0</v>
      </c>
      <c r="L64" s="882">
        <v>0</v>
      </c>
      <c r="M64" s="881">
        <v>0</v>
      </c>
      <c r="N64" s="877">
        <v>0</v>
      </c>
      <c r="O64" s="882">
        <v>0</v>
      </c>
      <c r="P64" s="9"/>
      <c r="Q64" s="9"/>
    </row>
    <row r="65" spans="1:17" ht="15.6" x14ac:dyDescent="0.3">
      <c r="A65" s="9"/>
      <c r="B65" s="799" t="s">
        <v>23</v>
      </c>
      <c r="C65" s="883">
        <v>7</v>
      </c>
      <c r="D65" s="883">
        <v>61</v>
      </c>
      <c r="E65" s="884">
        <v>48</v>
      </c>
      <c r="F65" s="884">
        <v>13</v>
      </c>
      <c r="G65" s="885">
        <v>1</v>
      </c>
      <c r="H65" s="886">
        <v>1</v>
      </c>
      <c r="I65" s="887">
        <v>0</v>
      </c>
      <c r="J65" s="885">
        <v>0</v>
      </c>
      <c r="K65" s="886">
        <v>0</v>
      </c>
      <c r="L65" s="887">
        <v>0</v>
      </c>
      <c r="M65" s="883">
        <v>62</v>
      </c>
      <c r="N65" s="884">
        <v>49</v>
      </c>
      <c r="O65" s="901">
        <v>13</v>
      </c>
      <c r="P65" s="9"/>
      <c r="Q65" s="9"/>
    </row>
    <row r="66" spans="1:17" ht="15" x14ac:dyDescent="0.25">
      <c r="A66" s="9"/>
      <c r="B66" s="801" t="s">
        <v>24</v>
      </c>
      <c r="C66" s="888">
        <v>3</v>
      </c>
      <c r="D66" s="888">
        <v>46</v>
      </c>
      <c r="E66" s="889">
        <v>46</v>
      </c>
      <c r="F66" s="918">
        <v>0</v>
      </c>
      <c r="G66" s="919">
        <v>0</v>
      </c>
      <c r="H66" s="920">
        <v>0</v>
      </c>
      <c r="I66" s="921">
        <v>0</v>
      </c>
      <c r="J66" s="919">
        <v>0</v>
      </c>
      <c r="K66" s="920">
        <v>0</v>
      </c>
      <c r="L66" s="921">
        <v>0</v>
      </c>
      <c r="M66" s="890">
        <v>46</v>
      </c>
      <c r="N66" s="891">
        <v>46</v>
      </c>
      <c r="O66" s="925">
        <v>0</v>
      </c>
      <c r="P66" s="9"/>
      <c r="Q66" s="9"/>
    </row>
    <row r="67" spans="1:17" ht="17.399999999999999" x14ac:dyDescent="0.3">
      <c r="A67" s="9"/>
      <c r="B67" s="873" t="s">
        <v>25</v>
      </c>
      <c r="C67" s="874">
        <v>10</v>
      </c>
      <c r="D67" s="874">
        <v>107</v>
      </c>
      <c r="E67" s="875">
        <v>94</v>
      </c>
      <c r="F67" s="876">
        <v>13</v>
      </c>
      <c r="G67" s="922">
        <v>1</v>
      </c>
      <c r="H67" s="923">
        <v>1</v>
      </c>
      <c r="I67" s="924">
        <v>0</v>
      </c>
      <c r="J67" s="922">
        <v>0</v>
      </c>
      <c r="K67" s="923">
        <v>0</v>
      </c>
      <c r="L67" s="924">
        <v>0</v>
      </c>
      <c r="M67" s="875">
        <v>108</v>
      </c>
      <c r="N67" s="875">
        <v>95</v>
      </c>
      <c r="O67" s="876">
        <v>13</v>
      </c>
      <c r="P67" s="9"/>
      <c r="Q67" s="9"/>
    </row>
    <row r="68" spans="1:17" ht="10.5" customHeight="1" x14ac:dyDescent="0.25">
      <c r="A68" s="9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6" x14ac:dyDescent="0.3">
      <c r="A69" s="325" t="str">
        <f>'R2 2024'!A56</f>
        <v>Datos acumulados año 2024 / 2024ko datu metatuak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461" t="str">
        <f>'R2 2024'!$O$56</f>
        <v>2024-03</v>
      </c>
      <c r="P69" s="9"/>
      <c r="Q69" s="9"/>
    </row>
    <row r="70" spans="1:17" x14ac:dyDescent="0.25">
      <c r="A70" s="264" t="s">
        <v>26</v>
      </c>
      <c r="B70" s="728" t="s">
        <v>1</v>
      </c>
      <c r="C70" s="183" t="s">
        <v>2</v>
      </c>
      <c r="D70" s="181" t="s">
        <v>3</v>
      </c>
      <c r="E70" s="185" t="s">
        <v>9</v>
      </c>
      <c r="F70" s="185" t="s">
        <v>10</v>
      </c>
      <c r="G70" s="818" t="s">
        <v>6</v>
      </c>
      <c r="H70" s="185" t="s">
        <v>9</v>
      </c>
      <c r="I70" s="187" t="s">
        <v>10</v>
      </c>
      <c r="J70" s="819" t="s">
        <v>7</v>
      </c>
      <c r="K70" s="185" t="s">
        <v>9</v>
      </c>
      <c r="L70" s="185" t="s">
        <v>10</v>
      </c>
      <c r="M70" s="818" t="s">
        <v>8</v>
      </c>
      <c r="N70" s="185" t="s">
        <v>9</v>
      </c>
      <c r="O70" s="185" t="s">
        <v>10</v>
      </c>
      <c r="P70" s="9"/>
      <c r="Q70" s="9"/>
    </row>
    <row r="71" spans="1:17" x14ac:dyDescent="0.25">
      <c r="A71" s="730" t="s">
        <v>27</v>
      </c>
      <c r="B71" s="817" t="s">
        <v>12</v>
      </c>
      <c r="C71" s="204" t="s">
        <v>13</v>
      </c>
      <c r="D71" s="202" t="s">
        <v>14</v>
      </c>
      <c r="E71" s="263" t="s">
        <v>20</v>
      </c>
      <c r="F71" s="263" t="s">
        <v>21</v>
      </c>
      <c r="G71" s="814" t="s">
        <v>17</v>
      </c>
      <c r="H71" s="263" t="s">
        <v>20</v>
      </c>
      <c r="I71" s="736" t="s">
        <v>21</v>
      </c>
      <c r="J71" s="820" t="s">
        <v>18</v>
      </c>
      <c r="K71" s="263" t="s">
        <v>20</v>
      </c>
      <c r="L71" s="263" t="s">
        <v>21</v>
      </c>
      <c r="M71" s="814" t="s">
        <v>19</v>
      </c>
      <c r="N71" s="263" t="s">
        <v>20</v>
      </c>
      <c r="O71" s="263" t="s">
        <v>21</v>
      </c>
      <c r="P71" s="9"/>
      <c r="Q71" s="9"/>
    </row>
    <row r="72" spans="1:17" ht="15" x14ac:dyDescent="0.25">
      <c r="A72" s="803" t="s">
        <v>28</v>
      </c>
      <c r="B72" s="789" t="s">
        <v>22</v>
      </c>
      <c r="C72" s="902">
        <f>'R2 2024'!C59</f>
        <v>13</v>
      </c>
      <c r="D72" s="903">
        <f>'R2 2024'!D59</f>
        <v>1110</v>
      </c>
      <c r="E72" s="902">
        <f>'R2 2024'!E59</f>
        <v>1038</v>
      </c>
      <c r="F72" s="904">
        <f>'R2 2024'!F59</f>
        <v>72</v>
      </c>
      <c r="G72" s="902">
        <f>'R2 2024'!G59</f>
        <v>35</v>
      </c>
      <c r="H72" s="902">
        <f>'R2 2024'!H59</f>
        <v>33</v>
      </c>
      <c r="I72" s="902">
        <f>'R2 2024'!I59</f>
        <v>2</v>
      </c>
      <c r="J72" s="903">
        <f>'R2 2024'!J59</f>
        <v>35</v>
      </c>
      <c r="K72" s="902">
        <f>'R2 2024'!K59</f>
        <v>27</v>
      </c>
      <c r="L72" s="904">
        <f>'R2 2024'!L59</f>
        <v>8</v>
      </c>
      <c r="M72" s="902">
        <f>'R2 2024'!M59</f>
        <v>1180</v>
      </c>
      <c r="N72" s="902">
        <f>'R2 2024'!N59</f>
        <v>1098</v>
      </c>
      <c r="O72" s="904">
        <f>'R2 2024'!O59</f>
        <v>82</v>
      </c>
      <c r="P72" s="9"/>
      <c r="Q72" s="9"/>
    </row>
    <row r="73" spans="1:17" ht="15" x14ac:dyDescent="0.25">
      <c r="A73" s="804" t="s">
        <v>29</v>
      </c>
      <c r="B73" s="783" t="s">
        <v>23</v>
      </c>
      <c r="C73" s="498">
        <f>'R2 2024'!C60</f>
        <v>27</v>
      </c>
      <c r="D73" s="594">
        <f>'R2 2024'!D60</f>
        <v>291</v>
      </c>
      <c r="E73" s="498">
        <f>'R2 2024'!E60</f>
        <v>231</v>
      </c>
      <c r="F73" s="499">
        <f>'R2 2024'!F60</f>
        <v>60</v>
      </c>
      <c r="G73" s="498">
        <f>'R2 2024'!G60</f>
        <v>43</v>
      </c>
      <c r="H73" s="498">
        <f>'R2 2024'!H60</f>
        <v>29</v>
      </c>
      <c r="I73" s="498">
        <f>'R2 2024'!I60</f>
        <v>14</v>
      </c>
      <c r="J73" s="594">
        <f>'R2 2024'!J60</f>
        <v>75</v>
      </c>
      <c r="K73" s="498">
        <f>'R2 2024'!K60</f>
        <v>50</v>
      </c>
      <c r="L73" s="499">
        <f>'R2 2024'!L60</f>
        <v>25</v>
      </c>
      <c r="M73" s="498">
        <f>'R2 2024'!M60</f>
        <v>409</v>
      </c>
      <c r="N73" s="498">
        <f>'R2 2024'!N60</f>
        <v>310</v>
      </c>
      <c r="O73" s="499">
        <f>'R2 2024'!O60</f>
        <v>99</v>
      </c>
      <c r="P73" s="9"/>
      <c r="Q73" s="9"/>
    </row>
    <row r="74" spans="1:17" ht="15" x14ac:dyDescent="0.25">
      <c r="A74" s="805" t="s">
        <v>19</v>
      </c>
      <c r="B74" s="802" t="s">
        <v>24</v>
      </c>
      <c r="C74" s="905">
        <f>'R2 2024'!C61</f>
        <v>36</v>
      </c>
      <c r="D74" s="906">
        <f>'R2 2024'!D61</f>
        <v>1950</v>
      </c>
      <c r="E74" s="905">
        <f>'R2 2024'!E61</f>
        <v>1704</v>
      </c>
      <c r="F74" s="907">
        <f>'R2 2024'!F61</f>
        <v>246</v>
      </c>
      <c r="G74" s="905">
        <f>'R2 2024'!G61</f>
        <v>28</v>
      </c>
      <c r="H74" s="905">
        <f>'R2 2024'!H61</f>
        <v>17</v>
      </c>
      <c r="I74" s="905">
        <f>'R2 2024'!I61</f>
        <v>11</v>
      </c>
      <c r="J74" s="906">
        <f>'R2 2024'!J61</f>
        <v>32</v>
      </c>
      <c r="K74" s="905">
        <f>'R2 2024'!K61</f>
        <v>18</v>
      </c>
      <c r="L74" s="907">
        <f>'R2 2024'!L61</f>
        <v>14</v>
      </c>
      <c r="M74" s="905">
        <f>'R2 2024'!M61</f>
        <v>2010</v>
      </c>
      <c r="N74" s="905">
        <f>'R2 2024'!N61</f>
        <v>1739</v>
      </c>
      <c r="O74" s="907">
        <f>'R2 2024'!O61</f>
        <v>271</v>
      </c>
      <c r="P74" s="9"/>
      <c r="Q74" s="9"/>
    </row>
    <row r="75" spans="1:17" ht="21" customHeight="1" x14ac:dyDescent="0.25">
      <c r="A75" s="806" t="s">
        <v>30</v>
      </c>
      <c r="B75" s="908" t="s">
        <v>25</v>
      </c>
      <c r="C75" s="909">
        <f>'R2 2024'!C62</f>
        <v>76</v>
      </c>
      <c r="D75" s="910">
        <f>'R2 2024'!D62</f>
        <v>3351</v>
      </c>
      <c r="E75" s="909">
        <f>'R2 2024'!E62</f>
        <v>2973</v>
      </c>
      <c r="F75" s="911">
        <f>'R2 2024'!F62</f>
        <v>378</v>
      </c>
      <c r="G75" s="909">
        <f>'R2 2024'!G62</f>
        <v>106</v>
      </c>
      <c r="H75" s="909">
        <f>'R2 2024'!H62</f>
        <v>79</v>
      </c>
      <c r="I75" s="909">
        <f>'R2 2024'!I62</f>
        <v>27</v>
      </c>
      <c r="J75" s="910">
        <f>'R2 2024'!J62</f>
        <v>142</v>
      </c>
      <c r="K75" s="909">
        <f>'R2 2024'!K62</f>
        <v>95</v>
      </c>
      <c r="L75" s="911">
        <f>'R2 2024'!L62</f>
        <v>47</v>
      </c>
      <c r="M75" s="909">
        <f>'R2 2024'!M62</f>
        <v>3599</v>
      </c>
      <c r="N75" s="909">
        <f>'R2 2024'!N62</f>
        <v>3147</v>
      </c>
      <c r="O75" s="911">
        <f>'R2 2024'!O62</f>
        <v>452</v>
      </c>
      <c r="P75" s="9"/>
      <c r="Q75" s="9"/>
    </row>
    <row r="76" spans="1:17" x14ac:dyDescent="0.25">
      <c r="B76" s="18"/>
    </row>
    <row r="77" spans="1:17" x14ac:dyDescent="0.25">
      <c r="A77" s="6" t="s">
        <v>54</v>
      </c>
      <c r="B77" s="18"/>
      <c r="K77" s="6" t="s">
        <v>32</v>
      </c>
    </row>
    <row r="78" spans="1:17" ht="15" x14ac:dyDescent="0.25">
      <c r="A78" s="453" t="s">
        <v>492</v>
      </c>
      <c r="B78" s="18"/>
    </row>
  </sheetData>
  <mergeCells count="10">
    <mergeCell ref="C3:E3"/>
    <mergeCell ref="F3:H3"/>
    <mergeCell ref="I3:K3"/>
    <mergeCell ref="L3:N3"/>
    <mergeCell ref="O3:Q3"/>
    <mergeCell ref="C54:E54"/>
    <mergeCell ref="F54:H54"/>
    <mergeCell ref="I54:K54"/>
    <mergeCell ref="L54:N54"/>
    <mergeCell ref="O54:Q54"/>
  </mergeCells>
  <hyperlinks>
    <hyperlink ref="A78" r:id="rId1" display="http://www.euskadi.eus/web01-a2langiz/es/contenidos/informacion/estadisticastrabajo/es_esttraba/index.shtml" xr:uid="{00000000-0004-0000-0400-000000000000}"/>
  </hyperlinks>
  <pageMargins left="0.35433070866141736" right="0.35433070866141736" top="1.1811023622047245" bottom="0.39370078740157483" header="0" footer="0"/>
  <pageSetup scale="57" fitToHeight="0" orientation="portrait" r:id="rId2"/>
  <headerFooter alignWithMargins="0">
    <oddHeader>&amp;C&amp;G</oddHeader>
  </headerFooter>
  <ignoredErrors>
    <ignoredError sqref="C56:D59 F56:G59 I56:J59 L56:M59" emptyCellReference="1"/>
    <ignoredError sqref="E56:E59 H56:H59 K56:K59 N56:N59" formula="1" emptyCellReference="1"/>
  </ignoredErrors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1"/>
  <sheetViews>
    <sheetView showGridLines="0" showZeros="0" zoomScaleNormal="100" workbookViewId="0">
      <selection activeCell="C65" sqref="C65:F68"/>
    </sheetView>
  </sheetViews>
  <sheetFormatPr baseColWidth="10" defaultColWidth="9.109375" defaultRowHeight="13.2" x14ac:dyDescent="0.25"/>
  <cols>
    <col min="3" max="3" width="11.21875" bestFit="1" customWidth="1"/>
    <col min="4" max="4" width="12.21875" customWidth="1"/>
    <col min="5" max="5" width="9.44140625" customWidth="1"/>
    <col min="6" max="6" width="12.44140625" bestFit="1" customWidth="1"/>
    <col min="7" max="7" width="9.21875" customWidth="1"/>
    <col min="8" max="8" width="9.33203125" customWidth="1"/>
    <col min="9" max="9" width="9.5546875" customWidth="1"/>
    <col min="10" max="10" width="9.109375" customWidth="1"/>
    <col min="11" max="11" width="9.88671875" customWidth="1"/>
    <col min="12" max="13" width="10.77734375" customWidth="1"/>
    <col min="14" max="14" width="11" customWidth="1"/>
    <col min="15" max="15" width="12.44140625" bestFit="1" customWidth="1"/>
    <col min="17" max="17" width="10.5546875" customWidth="1"/>
  </cols>
  <sheetData>
    <row r="1" spans="1:14" ht="17.399999999999999" x14ac:dyDescent="0.3">
      <c r="A1" s="444" t="s">
        <v>526</v>
      </c>
    </row>
    <row r="2" spans="1:14" ht="17.399999999999999" x14ac:dyDescent="0.3">
      <c r="A2" s="34" t="s">
        <v>527</v>
      </c>
      <c r="N2" s="458" t="str">
        <f>'R1 2024'!P4</f>
        <v>2024-03</v>
      </c>
    </row>
    <row r="3" spans="1:14" ht="15.6" x14ac:dyDescent="0.3">
      <c r="A3" s="264" t="s">
        <v>0</v>
      </c>
      <c r="B3" s="821" t="s">
        <v>34</v>
      </c>
      <c r="C3" s="963" t="s">
        <v>486</v>
      </c>
      <c r="D3" s="964"/>
      <c r="E3" s="965" t="s">
        <v>43</v>
      </c>
      <c r="F3" s="963" t="s">
        <v>487</v>
      </c>
      <c r="G3" s="964"/>
      <c r="H3" s="965" t="s">
        <v>43</v>
      </c>
      <c r="I3" s="963" t="s">
        <v>488</v>
      </c>
      <c r="J3" s="964"/>
      <c r="K3" s="965" t="s">
        <v>43</v>
      </c>
      <c r="L3" s="963" t="s">
        <v>489</v>
      </c>
      <c r="M3" s="964"/>
      <c r="N3" s="965" t="s">
        <v>43</v>
      </c>
    </row>
    <row r="4" spans="1:14" x14ac:dyDescent="0.25">
      <c r="A4" s="730" t="s">
        <v>11</v>
      </c>
      <c r="B4" s="822" t="s">
        <v>40</v>
      </c>
      <c r="C4" s="813" t="s">
        <v>41</v>
      </c>
      <c r="D4" s="811" t="s">
        <v>42</v>
      </c>
      <c r="E4" s="814" t="s">
        <v>43</v>
      </c>
      <c r="F4" s="810" t="s">
        <v>41</v>
      </c>
      <c r="G4" s="811" t="s">
        <v>42</v>
      </c>
      <c r="H4" s="946" t="s">
        <v>43</v>
      </c>
      <c r="I4" s="813" t="s">
        <v>41</v>
      </c>
      <c r="J4" s="811" t="s">
        <v>42</v>
      </c>
      <c r="K4" s="814" t="s">
        <v>43</v>
      </c>
      <c r="L4" s="810" t="s">
        <v>41</v>
      </c>
      <c r="M4" s="811" t="s">
        <v>42</v>
      </c>
      <c r="N4" s="947" t="s">
        <v>43</v>
      </c>
    </row>
    <row r="5" spans="1:14" ht="15.6" x14ac:dyDescent="0.3">
      <c r="A5" s="82"/>
      <c r="B5" s="75" t="s">
        <v>44</v>
      </c>
      <c r="C5" s="937">
        <v>2</v>
      </c>
      <c r="D5" s="938">
        <v>2</v>
      </c>
      <c r="E5" s="124">
        <v>100</v>
      </c>
      <c r="F5" s="938"/>
      <c r="G5" s="938"/>
      <c r="H5" s="125" t="s">
        <v>461</v>
      </c>
      <c r="I5" s="937"/>
      <c r="J5" s="938"/>
      <c r="K5" s="124" t="s">
        <v>461</v>
      </c>
      <c r="L5" s="943">
        <v>2</v>
      </c>
      <c r="M5" s="944">
        <v>2</v>
      </c>
      <c r="N5" s="126">
        <v>100</v>
      </c>
    </row>
    <row r="6" spans="1:14" ht="15.6" x14ac:dyDescent="0.3">
      <c r="A6" s="55"/>
      <c r="B6" s="74" t="s">
        <v>23</v>
      </c>
      <c r="C6" s="939">
        <v>6</v>
      </c>
      <c r="D6" s="940">
        <v>5</v>
      </c>
      <c r="E6" s="77">
        <v>83.333333333333329</v>
      </c>
      <c r="F6" s="940">
        <v>1</v>
      </c>
      <c r="G6" s="940">
        <v>1</v>
      </c>
      <c r="H6" s="73">
        <v>100</v>
      </c>
      <c r="I6" s="939">
        <v>1</v>
      </c>
      <c r="J6" s="940"/>
      <c r="K6" s="77">
        <v>0</v>
      </c>
      <c r="L6" s="945">
        <v>8</v>
      </c>
      <c r="M6" s="121">
        <v>6</v>
      </c>
      <c r="N6" s="68">
        <v>75</v>
      </c>
    </row>
    <row r="7" spans="1:14" ht="15.6" x14ac:dyDescent="0.3">
      <c r="A7" s="55"/>
      <c r="B7" s="74" t="s">
        <v>24</v>
      </c>
      <c r="C7" s="939">
        <v>8</v>
      </c>
      <c r="D7" s="940">
        <v>5</v>
      </c>
      <c r="E7" s="77">
        <v>62.5</v>
      </c>
      <c r="F7" s="940"/>
      <c r="G7" s="940"/>
      <c r="H7" s="73" t="s">
        <v>461</v>
      </c>
      <c r="I7" s="939">
        <v>1</v>
      </c>
      <c r="J7" s="940">
        <v>1</v>
      </c>
      <c r="K7" s="77">
        <v>100</v>
      </c>
      <c r="L7" s="945">
        <v>9</v>
      </c>
      <c r="M7" s="121">
        <v>6</v>
      </c>
      <c r="N7" s="68">
        <v>66.666666666666671</v>
      </c>
    </row>
    <row r="8" spans="1:14" ht="15.6" x14ac:dyDescent="0.3">
      <c r="A8" s="69">
        <v>1</v>
      </c>
      <c r="B8" s="76" t="s">
        <v>25</v>
      </c>
      <c r="C8" s="941">
        <v>16</v>
      </c>
      <c r="D8" s="917">
        <v>12</v>
      </c>
      <c r="E8" s="78">
        <v>75</v>
      </c>
      <c r="F8" s="917">
        <v>1</v>
      </c>
      <c r="G8" s="917">
        <v>1</v>
      </c>
      <c r="H8" s="70">
        <v>100</v>
      </c>
      <c r="I8" s="941">
        <v>2</v>
      </c>
      <c r="J8" s="917">
        <v>1</v>
      </c>
      <c r="K8" s="78">
        <v>50</v>
      </c>
      <c r="L8" s="71">
        <v>19</v>
      </c>
      <c r="M8" s="71">
        <v>14</v>
      </c>
      <c r="N8" s="72">
        <v>73.684210526315795</v>
      </c>
    </row>
    <row r="9" spans="1:14" ht="15.6" x14ac:dyDescent="0.3">
      <c r="A9" s="55"/>
      <c r="B9" s="74" t="s">
        <v>44</v>
      </c>
      <c r="C9" s="939">
        <v>3</v>
      </c>
      <c r="D9" s="940">
        <v>2</v>
      </c>
      <c r="E9" s="77">
        <v>66.666666666666671</v>
      </c>
      <c r="F9" s="940"/>
      <c r="G9" s="940"/>
      <c r="H9" s="73" t="s">
        <v>461</v>
      </c>
      <c r="I9" s="939"/>
      <c r="J9" s="940"/>
      <c r="K9" s="77" t="s">
        <v>461</v>
      </c>
      <c r="L9" s="945">
        <v>3</v>
      </c>
      <c r="M9" s="121">
        <v>2</v>
      </c>
      <c r="N9" s="68">
        <v>66.666666666666671</v>
      </c>
    </row>
    <row r="10" spans="1:14" ht="15.6" x14ac:dyDescent="0.3">
      <c r="A10" s="55"/>
      <c r="B10" s="74" t="s">
        <v>23</v>
      </c>
      <c r="C10" s="939">
        <v>2</v>
      </c>
      <c r="D10" s="940">
        <v>2</v>
      </c>
      <c r="E10" s="77">
        <v>100</v>
      </c>
      <c r="F10" s="940">
        <v>4</v>
      </c>
      <c r="G10" s="940">
        <v>3</v>
      </c>
      <c r="H10" s="73">
        <v>75</v>
      </c>
      <c r="I10" s="939"/>
      <c r="J10" s="940"/>
      <c r="K10" s="77" t="s">
        <v>461</v>
      </c>
      <c r="L10" s="945">
        <v>6</v>
      </c>
      <c r="M10" s="121">
        <v>5</v>
      </c>
      <c r="N10" s="68">
        <v>83.333333333333329</v>
      </c>
    </row>
    <row r="11" spans="1:14" ht="15.6" x14ac:dyDescent="0.3">
      <c r="A11" s="55"/>
      <c r="B11" s="74" t="s">
        <v>24</v>
      </c>
      <c r="C11" s="939">
        <v>12</v>
      </c>
      <c r="D11" s="940">
        <v>7</v>
      </c>
      <c r="E11" s="77">
        <v>58.333333333333336</v>
      </c>
      <c r="F11" s="940">
        <v>1</v>
      </c>
      <c r="G11" s="940">
        <v>1</v>
      </c>
      <c r="H11" s="73">
        <v>100</v>
      </c>
      <c r="I11" s="939"/>
      <c r="J11" s="940"/>
      <c r="K11" s="77" t="s">
        <v>461</v>
      </c>
      <c r="L11" s="945">
        <v>13</v>
      </c>
      <c r="M11" s="121">
        <v>8</v>
      </c>
      <c r="N11" s="68">
        <v>61.53846153846154</v>
      </c>
    </row>
    <row r="12" spans="1:14" ht="15.6" x14ac:dyDescent="0.3">
      <c r="A12" s="117">
        <v>2</v>
      </c>
      <c r="B12" s="118" t="s">
        <v>25</v>
      </c>
      <c r="C12" s="942">
        <v>17</v>
      </c>
      <c r="D12" s="916">
        <v>11</v>
      </c>
      <c r="E12" s="120">
        <v>64.705882352941174</v>
      </c>
      <c r="F12" s="916">
        <v>5</v>
      </c>
      <c r="G12" s="916">
        <v>4</v>
      </c>
      <c r="H12" s="119">
        <v>80</v>
      </c>
      <c r="I12" s="942">
        <v>0</v>
      </c>
      <c r="J12" s="916">
        <v>0</v>
      </c>
      <c r="K12" s="120" t="s">
        <v>461</v>
      </c>
      <c r="L12" s="121">
        <v>22</v>
      </c>
      <c r="M12" s="121">
        <v>15</v>
      </c>
      <c r="N12" s="122">
        <v>68.181818181818187</v>
      </c>
    </row>
    <row r="13" spans="1:14" ht="15.6" x14ac:dyDescent="0.3">
      <c r="A13" s="82"/>
      <c r="B13" s="75" t="s">
        <v>44</v>
      </c>
      <c r="C13" s="937">
        <v>1</v>
      </c>
      <c r="D13" s="938">
        <v>1</v>
      </c>
      <c r="E13" s="124">
        <v>100</v>
      </c>
      <c r="F13" s="938">
        <v>4</v>
      </c>
      <c r="G13" s="938">
        <v>3</v>
      </c>
      <c r="H13" s="125">
        <v>75</v>
      </c>
      <c r="I13" s="937">
        <v>3</v>
      </c>
      <c r="J13" s="938">
        <v>2</v>
      </c>
      <c r="K13" s="124">
        <v>66.666666666666671</v>
      </c>
      <c r="L13" s="943">
        <v>8</v>
      </c>
      <c r="M13" s="944">
        <v>6</v>
      </c>
      <c r="N13" s="126">
        <v>75</v>
      </c>
    </row>
    <row r="14" spans="1:14" ht="15.6" x14ac:dyDescent="0.3">
      <c r="A14" s="55"/>
      <c r="B14" s="74" t="s">
        <v>23</v>
      </c>
      <c r="C14" s="939">
        <v>1</v>
      </c>
      <c r="D14" s="940"/>
      <c r="E14" s="77">
        <v>0</v>
      </c>
      <c r="F14" s="940">
        <v>2</v>
      </c>
      <c r="G14" s="940">
        <v>2</v>
      </c>
      <c r="H14" s="73">
        <v>100</v>
      </c>
      <c r="I14" s="939">
        <v>3</v>
      </c>
      <c r="J14" s="940">
        <v>3</v>
      </c>
      <c r="K14" s="77">
        <v>100</v>
      </c>
      <c r="L14" s="945">
        <v>6</v>
      </c>
      <c r="M14" s="121">
        <v>5</v>
      </c>
      <c r="N14" s="68">
        <v>83.333333333333329</v>
      </c>
    </row>
    <row r="15" spans="1:14" ht="15.6" x14ac:dyDescent="0.3">
      <c r="A15" s="55"/>
      <c r="B15" s="74" t="s">
        <v>24</v>
      </c>
      <c r="C15" s="939">
        <v>9</v>
      </c>
      <c r="D15" s="940">
        <v>5</v>
      </c>
      <c r="E15" s="77">
        <v>55.555555555555557</v>
      </c>
      <c r="F15" s="940"/>
      <c r="G15" s="940"/>
      <c r="H15" s="73" t="s">
        <v>461</v>
      </c>
      <c r="I15" s="939">
        <v>2</v>
      </c>
      <c r="J15" s="940">
        <v>1</v>
      </c>
      <c r="K15" s="77">
        <v>50</v>
      </c>
      <c r="L15" s="945">
        <v>11</v>
      </c>
      <c r="M15" s="121">
        <v>6</v>
      </c>
      <c r="N15" s="68">
        <v>54.545454545454547</v>
      </c>
    </row>
    <row r="16" spans="1:14" ht="15.6" x14ac:dyDescent="0.3">
      <c r="A16" s="69">
        <v>3</v>
      </c>
      <c r="B16" s="76" t="s">
        <v>25</v>
      </c>
      <c r="C16" s="941">
        <v>11</v>
      </c>
      <c r="D16" s="917">
        <v>6</v>
      </c>
      <c r="E16" s="78">
        <v>54.545454545454547</v>
      </c>
      <c r="F16" s="917">
        <v>6</v>
      </c>
      <c r="G16" s="917">
        <v>5</v>
      </c>
      <c r="H16" s="70">
        <v>83.333333333333329</v>
      </c>
      <c r="I16" s="941">
        <v>8</v>
      </c>
      <c r="J16" s="917">
        <v>6</v>
      </c>
      <c r="K16" s="78">
        <v>75</v>
      </c>
      <c r="L16" s="71">
        <v>25</v>
      </c>
      <c r="M16" s="71">
        <v>17</v>
      </c>
      <c r="N16" s="72">
        <v>68</v>
      </c>
    </row>
    <row r="17" spans="1:14" ht="15.6" x14ac:dyDescent="0.3">
      <c r="A17" s="55"/>
      <c r="B17" s="74" t="s">
        <v>44</v>
      </c>
      <c r="C17" s="939"/>
      <c r="D17" s="940"/>
      <c r="E17" s="77"/>
      <c r="F17" s="940"/>
      <c r="G17" s="940"/>
      <c r="H17" s="73"/>
      <c r="I17" s="939"/>
      <c r="J17" s="940"/>
      <c r="K17" s="77"/>
      <c r="L17" s="945"/>
      <c r="M17" s="121"/>
      <c r="N17" s="68"/>
    </row>
    <row r="18" spans="1:14" ht="15.6" x14ac:dyDescent="0.3">
      <c r="A18" s="55"/>
      <c r="B18" s="74" t="s">
        <v>23</v>
      </c>
      <c r="C18" s="939"/>
      <c r="D18" s="940"/>
      <c r="E18" s="77"/>
      <c r="F18" s="940"/>
      <c r="G18" s="940"/>
      <c r="H18" s="73"/>
      <c r="I18" s="939"/>
      <c r="J18" s="940"/>
      <c r="K18" s="77"/>
      <c r="L18" s="945"/>
      <c r="M18" s="121"/>
      <c r="N18" s="68"/>
    </row>
    <row r="19" spans="1:14" ht="15.6" x14ac:dyDescent="0.3">
      <c r="A19" s="55"/>
      <c r="B19" s="74" t="s">
        <v>24</v>
      </c>
      <c r="C19" s="939"/>
      <c r="D19" s="940"/>
      <c r="E19" s="77"/>
      <c r="F19" s="940"/>
      <c r="G19" s="940"/>
      <c r="H19" s="73"/>
      <c r="I19" s="939"/>
      <c r="J19" s="940"/>
      <c r="K19" s="77"/>
      <c r="L19" s="945"/>
      <c r="M19" s="121"/>
      <c r="N19" s="68"/>
    </row>
    <row r="20" spans="1:14" ht="15.6" x14ac:dyDescent="0.3">
      <c r="A20" s="117">
        <v>4</v>
      </c>
      <c r="B20" s="118" t="s">
        <v>25</v>
      </c>
      <c r="C20" s="942"/>
      <c r="D20" s="916"/>
      <c r="E20" s="120"/>
      <c r="F20" s="916"/>
      <c r="G20" s="916"/>
      <c r="H20" s="119"/>
      <c r="I20" s="942"/>
      <c r="J20" s="916"/>
      <c r="K20" s="120"/>
      <c r="L20" s="121"/>
      <c r="M20" s="121"/>
      <c r="N20" s="122"/>
    </row>
    <row r="21" spans="1:14" ht="15.6" x14ac:dyDescent="0.3">
      <c r="A21" s="82"/>
      <c r="B21" s="75" t="s">
        <v>44</v>
      </c>
      <c r="C21" s="937"/>
      <c r="D21" s="938"/>
      <c r="E21" s="124"/>
      <c r="F21" s="938"/>
      <c r="G21" s="938"/>
      <c r="H21" s="125"/>
      <c r="I21" s="937"/>
      <c r="J21" s="938"/>
      <c r="K21" s="124"/>
      <c r="L21" s="943"/>
      <c r="M21" s="944"/>
      <c r="N21" s="126"/>
    </row>
    <row r="22" spans="1:14" ht="15.6" x14ac:dyDescent="0.3">
      <c r="A22" s="55"/>
      <c r="B22" s="74" t="s">
        <v>23</v>
      </c>
      <c r="C22" s="939"/>
      <c r="D22" s="940"/>
      <c r="E22" s="77"/>
      <c r="F22" s="940"/>
      <c r="G22" s="940"/>
      <c r="H22" s="73"/>
      <c r="I22" s="939"/>
      <c r="J22" s="940"/>
      <c r="K22" s="77"/>
      <c r="L22" s="945"/>
      <c r="M22" s="121"/>
      <c r="N22" s="68"/>
    </row>
    <row r="23" spans="1:14" ht="15.6" x14ac:dyDescent="0.3">
      <c r="A23" s="55"/>
      <c r="B23" s="74" t="s">
        <v>24</v>
      </c>
      <c r="C23" s="939"/>
      <c r="D23" s="940"/>
      <c r="E23" s="77"/>
      <c r="F23" s="940"/>
      <c r="G23" s="940"/>
      <c r="H23" s="73"/>
      <c r="I23" s="939"/>
      <c r="J23" s="940"/>
      <c r="K23" s="77"/>
      <c r="L23" s="945"/>
      <c r="M23" s="121"/>
      <c r="N23" s="68"/>
    </row>
    <row r="24" spans="1:14" ht="15.6" x14ac:dyDescent="0.3">
      <c r="A24" s="69">
        <v>5</v>
      </c>
      <c r="B24" s="76" t="s">
        <v>25</v>
      </c>
      <c r="C24" s="941"/>
      <c r="D24" s="917"/>
      <c r="E24" s="78"/>
      <c r="F24" s="917"/>
      <c r="G24" s="917"/>
      <c r="H24" s="70"/>
      <c r="I24" s="941"/>
      <c r="J24" s="917"/>
      <c r="K24" s="78"/>
      <c r="L24" s="71"/>
      <c r="M24" s="71"/>
      <c r="N24" s="72"/>
    </row>
    <row r="25" spans="1:14" ht="15.6" x14ac:dyDescent="0.3">
      <c r="A25" s="55"/>
      <c r="B25" s="74" t="s">
        <v>44</v>
      </c>
      <c r="C25" s="939"/>
      <c r="D25" s="940"/>
      <c r="E25" s="77"/>
      <c r="F25" s="940"/>
      <c r="G25" s="940"/>
      <c r="H25" s="73"/>
      <c r="I25" s="939"/>
      <c r="J25" s="940"/>
      <c r="K25" s="77"/>
      <c r="L25" s="945"/>
      <c r="M25" s="121"/>
      <c r="N25" s="68"/>
    </row>
    <row r="26" spans="1:14" ht="15.6" x14ac:dyDescent="0.3">
      <c r="A26" s="55"/>
      <c r="B26" s="74" t="s">
        <v>23</v>
      </c>
      <c r="C26" s="939"/>
      <c r="D26" s="940"/>
      <c r="E26" s="77"/>
      <c r="F26" s="940"/>
      <c r="G26" s="940"/>
      <c r="H26" s="73"/>
      <c r="I26" s="939"/>
      <c r="J26" s="940"/>
      <c r="K26" s="77"/>
      <c r="L26" s="945"/>
      <c r="M26" s="121"/>
      <c r="N26" s="68"/>
    </row>
    <row r="27" spans="1:14" ht="15.6" x14ac:dyDescent="0.3">
      <c r="A27" s="55"/>
      <c r="B27" s="74" t="s">
        <v>24</v>
      </c>
      <c r="C27" s="939"/>
      <c r="D27" s="940"/>
      <c r="E27" s="77"/>
      <c r="F27" s="940"/>
      <c r="G27" s="940"/>
      <c r="H27" s="73"/>
      <c r="I27" s="939"/>
      <c r="J27" s="940"/>
      <c r="K27" s="77"/>
      <c r="L27" s="945"/>
      <c r="M27" s="121"/>
      <c r="N27" s="68"/>
    </row>
    <row r="28" spans="1:14" ht="15.6" x14ac:dyDescent="0.3">
      <c r="A28" s="117">
        <v>6</v>
      </c>
      <c r="B28" s="118" t="s">
        <v>25</v>
      </c>
      <c r="C28" s="942"/>
      <c r="D28" s="916"/>
      <c r="E28" s="120"/>
      <c r="F28" s="916"/>
      <c r="G28" s="916"/>
      <c r="H28" s="119"/>
      <c r="I28" s="942"/>
      <c r="J28" s="916"/>
      <c r="K28" s="120"/>
      <c r="L28" s="121"/>
      <c r="M28" s="121"/>
      <c r="N28" s="122"/>
    </row>
    <row r="29" spans="1:14" ht="15.6" x14ac:dyDescent="0.3">
      <c r="A29" s="82"/>
      <c r="B29" s="75" t="s">
        <v>44</v>
      </c>
      <c r="C29" s="937"/>
      <c r="D29" s="938"/>
      <c r="E29" s="124"/>
      <c r="F29" s="938"/>
      <c r="G29" s="938"/>
      <c r="H29" s="125"/>
      <c r="I29" s="937"/>
      <c r="J29" s="938"/>
      <c r="K29" s="124"/>
      <c r="L29" s="943"/>
      <c r="M29" s="944"/>
      <c r="N29" s="126"/>
    </row>
    <row r="30" spans="1:14" ht="15.6" x14ac:dyDescent="0.3">
      <c r="A30" s="55"/>
      <c r="B30" s="74" t="s">
        <v>23</v>
      </c>
      <c r="C30" s="939"/>
      <c r="D30" s="940"/>
      <c r="E30" s="77"/>
      <c r="F30" s="940"/>
      <c r="G30" s="940"/>
      <c r="H30" s="73"/>
      <c r="I30" s="939"/>
      <c r="J30" s="940"/>
      <c r="K30" s="77"/>
      <c r="L30" s="945"/>
      <c r="M30" s="121"/>
      <c r="N30" s="68"/>
    </row>
    <row r="31" spans="1:14" ht="15.6" x14ac:dyDescent="0.3">
      <c r="A31" s="55"/>
      <c r="B31" s="74" t="s">
        <v>24</v>
      </c>
      <c r="C31" s="939"/>
      <c r="D31" s="940"/>
      <c r="E31" s="77"/>
      <c r="F31" s="940"/>
      <c r="G31" s="940"/>
      <c r="H31" s="73"/>
      <c r="I31" s="939"/>
      <c r="J31" s="940"/>
      <c r="K31" s="77"/>
      <c r="L31" s="945"/>
      <c r="M31" s="121"/>
      <c r="N31" s="68"/>
    </row>
    <row r="32" spans="1:14" ht="15.6" x14ac:dyDescent="0.3">
      <c r="A32" s="69">
        <v>7</v>
      </c>
      <c r="B32" s="76" t="s">
        <v>25</v>
      </c>
      <c r="C32" s="941"/>
      <c r="D32" s="917"/>
      <c r="E32" s="78"/>
      <c r="F32" s="917"/>
      <c r="G32" s="917"/>
      <c r="H32" s="70"/>
      <c r="I32" s="941"/>
      <c r="J32" s="917"/>
      <c r="K32" s="78"/>
      <c r="L32" s="71"/>
      <c r="M32" s="71"/>
      <c r="N32" s="72"/>
    </row>
    <row r="33" spans="1:14" ht="15.6" x14ac:dyDescent="0.3">
      <c r="A33" s="55"/>
      <c r="B33" s="74" t="s">
        <v>44</v>
      </c>
      <c r="C33" s="939"/>
      <c r="D33" s="940"/>
      <c r="E33" s="77"/>
      <c r="F33" s="940"/>
      <c r="G33" s="940"/>
      <c r="H33" s="73"/>
      <c r="I33" s="939"/>
      <c r="J33" s="940"/>
      <c r="K33" s="77"/>
      <c r="L33" s="945"/>
      <c r="M33" s="121"/>
      <c r="N33" s="68"/>
    </row>
    <row r="34" spans="1:14" ht="15.6" x14ac:dyDescent="0.3">
      <c r="A34" s="55"/>
      <c r="B34" s="74" t="s">
        <v>23</v>
      </c>
      <c r="C34" s="939"/>
      <c r="D34" s="940"/>
      <c r="E34" s="77"/>
      <c r="F34" s="940"/>
      <c r="G34" s="940"/>
      <c r="H34" s="73"/>
      <c r="I34" s="939"/>
      <c r="J34" s="940"/>
      <c r="K34" s="77"/>
      <c r="L34" s="945"/>
      <c r="M34" s="121"/>
      <c r="N34" s="68"/>
    </row>
    <row r="35" spans="1:14" ht="15.6" x14ac:dyDescent="0.3">
      <c r="A35" s="55"/>
      <c r="B35" s="74" t="s">
        <v>24</v>
      </c>
      <c r="C35" s="939"/>
      <c r="D35" s="940"/>
      <c r="E35" s="77"/>
      <c r="F35" s="940"/>
      <c r="G35" s="940"/>
      <c r="H35" s="73"/>
      <c r="I35" s="939"/>
      <c r="J35" s="940"/>
      <c r="K35" s="77"/>
      <c r="L35" s="945"/>
      <c r="M35" s="121"/>
      <c r="N35" s="68"/>
    </row>
    <row r="36" spans="1:14" ht="15.6" x14ac:dyDescent="0.3">
      <c r="A36" s="117">
        <v>8</v>
      </c>
      <c r="B36" s="118" t="s">
        <v>25</v>
      </c>
      <c r="C36" s="942"/>
      <c r="D36" s="916"/>
      <c r="E36" s="120"/>
      <c r="F36" s="916"/>
      <c r="G36" s="916"/>
      <c r="H36" s="119"/>
      <c r="I36" s="942"/>
      <c r="J36" s="916"/>
      <c r="K36" s="120"/>
      <c r="L36" s="121"/>
      <c r="M36" s="121"/>
      <c r="N36" s="122"/>
    </row>
    <row r="37" spans="1:14" ht="15.6" x14ac:dyDescent="0.3">
      <c r="A37" s="82"/>
      <c r="B37" s="75" t="s">
        <v>44</v>
      </c>
      <c r="C37" s="937"/>
      <c r="D37" s="938"/>
      <c r="E37" s="124"/>
      <c r="F37" s="938"/>
      <c r="G37" s="938"/>
      <c r="H37" s="125"/>
      <c r="I37" s="937"/>
      <c r="J37" s="938"/>
      <c r="K37" s="124"/>
      <c r="L37" s="943"/>
      <c r="M37" s="944"/>
      <c r="N37" s="126"/>
    </row>
    <row r="38" spans="1:14" ht="15.6" x14ac:dyDescent="0.3">
      <c r="A38" s="55"/>
      <c r="B38" s="74" t="s">
        <v>23</v>
      </c>
      <c r="C38" s="939"/>
      <c r="D38" s="940"/>
      <c r="E38" s="77"/>
      <c r="F38" s="940"/>
      <c r="G38" s="940"/>
      <c r="H38" s="73"/>
      <c r="I38" s="939"/>
      <c r="J38" s="940"/>
      <c r="K38" s="77"/>
      <c r="L38" s="945"/>
      <c r="M38" s="121"/>
      <c r="N38" s="68"/>
    </row>
    <row r="39" spans="1:14" ht="15.6" x14ac:dyDescent="0.3">
      <c r="A39" s="55"/>
      <c r="B39" s="74" t="s">
        <v>24</v>
      </c>
      <c r="C39" s="939"/>
      <c r="D39" s="940"/>
      <c r="E39" s="77"/>
      <c r="F39" s="940"/>
      <c r="G39" s="940"/>
      <c r="H39" s="73"/>
      <c r="I39" s="939"/>
      <c r="J39" s="940"/>
      <c r="K39" s="77"/>
      <c r="L39" s="945"/>
      <c r="M39" s="121"/>
      <c r="N39" s="68"/>
    </row>
    <row r="40" spans="1:14" ht="15.6" x14ac:dyDescent="0.3">
      <c r="A40" s="69">
        <v>9</v>
      </c>
      <c r="B40" s="76" t="s">
        <v>25</v>
      </c>
      <c r="C40" s="941"/>
      <c r="D40" s="917"/>
      <c r="E40" s="78"/>
      <c r="F40" s="917"/>
      <c r="G40" s="917"/>
      <c r="H40" s="70"/>
      <c r="I40" s="941"/>
      <c r="J40" s="917"/>
      <c r="K40" s="78"/>
      <c r="L40" s="71"/>
      <c r="M40" s="71"/>
      <c r="N40" s="72"/>
    </row>
    <row r="41" spans="1:14" ht="15.6" x14ac:dyDescent="0.3">
      <c r="A41" s="55"/>
      <c r="B41" s="74" t="s">
        <v>44</v>
      </c>
      <c r="C41" s="939"/>
      <c r="D41" s="940"/>
      <c r="E41" s="77"/>
      <c r="F41" s="940"/>
      <c r="G41" s="940"/>
      <c r="H41" s="73"/>
      <c r="I41" s="939"/>
      <c r="J41" s="940"/>
      <c r="K41" s="77"/>
      <c r="L41" s="945"/>
      <c r="M41" s="121"/>
      <c r="N41" s="68"/>
    </row>
    <row r="42" spans="1:14" ht="15.6" x14ac:dyDescent="0.3">
      <c r="A42" s="55"/>
      <c r="B42" s="74" t="s">
        <v>23</v>
      </c>
      <c r="C42" s="939"/>
      <c r="D42" s="940"/>
      <c r="E42" s="77"/>
      <c r="F42" s="940"/>
      <c r="G42" s="940"/>
      <c r="H42" s="73"/>
      <c r="I42" s="939"/>
      <c r="J42" s="940"/>
      <c r="K42" s="77"/>
      <c r="L42" s="945"/>
      <c r="M42" s="121"/>
      <c r="N42" s="68"/>
    </row>
    <row r="43" spans="1:14" ht="15.6" x14ac:dyDescent="0.3">
      <c r="A43" s="55"/>
      <c r="B43" s="74" t="s">
        <v>24</v>
      </c>
      <c r="C43" s="939"/>
      <c r="D43" s="940"/>
      <c r="E43" s="77"/>
      <c r="F43" s="940"/>
      <c r="G43" s="940"/>
      <c r="H43" s="73"/>
      <c r="I43" s="939"/>
      <c r="J43" s="940"/>
      <c r="K43" s="77"/>
      <c r="L43" s="945"/>
      <c r="M43" s="121"/>
      <c r="N43" s="68"/>
    </row>
    <row r="44" spans="1:14" ht="15.6" x14ac:dyDescent="0.3">
      <c r="A44" s="117">
        <v>10</v>
      </c>
      <c r="B44" s="118" t="s">
        <v>25</v>
      </c>
      <c r="C44" s="942"/>
      <c r="D44" s="916"/>
      <c r="E44" s="120"/>
      <c r="F44" s="916"/>
      <c r="G44" s="916"/>
      <c r="H44" s="119"/>
      <c r="I44" s="942"/>
      <c r="J44" s="916"/>
      <c r="K44" s="120"/>
      <c r="L44" s="121"/>
      <c r="M44" s="121"/>
      <c r="N44" s="122"/>
    </row>
    <row r="45" spans="1:14" ht="15.6" x14ac:dyDescent="0.3">
      <c r="A45" s="82"/>
      <c r="B45" s="75" t="s">
        <v>44</v>
      </c>
      <c r="C45" s="937"/>
      <c r="D45" s="938"/>
      <c r="E45" s="124"/>
      <c r="F45" s="938"/>
      <c r="G45" s="938"/>
      <c r="H45" s="125"/>
      <c r="I45" s="937"/>
      <c r="J45" s="938"/>
      <c r="K45" s="124"/>
      <c r="L45" s="943"/>
      <c r="M45" s="944"/>
      <c r="N45" s="126"/>
    </row>
    <row r="46" spans="1:14" ht="15.6" x14ac:dyDescent="0.3">
      <c r="A46" s="55"/>
      <c r="B46" s="74" t="s">
        <v>23</v>
      </c>
      <c r="C46" s="939"/>
      <c r="D46" s="940"/>
      <c r="E46" s="77"/>
      <c r="F46" s="940"/>
      <c r="G46" s="940"/>
      <c r="H46" s="73"/>
      <c r="I46" s="939"/>
      <c r="J46" s="940"/>
      <c r="K46" s="77"/>
      <c r="L46" s="945"/>
      <c r="M46" s="121"/>
      <c r="N46" s="68"/>
    </row>
    <row r="47" spans="1:14" ht="15.6" x14ac:dyDescent="0.3">
      <c r="A47" s="55"/>
      <c r="B47" s="74" t="s">
        <v>24</v>
      </c>
      <c r="C47" s="939"/>
      <c r="D47" s="940"/>
      <c r="E47" s="77"/>
      <c r="F47" s="940"/>
      <c r="G47" s="940"/>
      <c r="H47" s="73"/>
      <c r="I47" s="939"/>
      <c r="J47" s="940"/>
      <c r="K47" s="77"/>
      <c r="L47" s="945"/>
      <c r="M47" s="121"/>
      <c r="N47" s="68"/>
    </row>
    <row r="48" spans="1:14" ht="15.6" x14ac:dyDescent="0.3">
      <c r="A48" s="69">
        <v>11</v>
      </c>
      <c r="B48" s="76" t="s">
        <v>25</v>
      </c>
      <c r="C48" s="941"/>
      <c r="D48" s="917"/>
      <c r="E48" s="78"/>
      <c r="F48" s="917"/>
      <c r="G48" s="917"/>
      <c r="H48" s="70"/>
      <c r="I48" s="941"/>
      <c r="J48" s="917"/>
      <c r="K48" s="78"/>
      <c r="L48" s="71"/>
      <c r="M48" s="71"/>
      <c r="N48" s="72"/>
    </row>
    <row r="49" spans="1:17" ht="15.6" x14ac:dyDescent="0.3">
      <c r="A49" s="55"/>
      <c r="B49" s="74" t="s">
        <v>44</v>
      </c>
      <c r="C49" s="939"/>
      <c r="D49" s="940"/>
      <c r="E49" s="77"/>
      <c r="F49" s="940"/>
      <c r="G49" s="940"/>
      <c r="H49" s="73"/>
      <c r="I49" s="939"/>
      <c r="J49" s="940"/>
      <c r="K49" s="77"/>
      <c r="L49" s="945"/>
      <c r="M49" s="121"/>
      <c r="N49" s="68"/>
    </row>
    <row r="50" spans="1:17" ht="15.6" x14ac:dyDescent="0.3">
      <c r="A50" s="55"/>
      <c r="B50" s="74" t="s">
        <v>23</v>
      </c>
      <c r="C50" s="939"/>
      <c r="D50" s="940"/>
      <c r="E50" s="77"/>
      <c r="F50" s="940"/>
      <c r="G50" s="940"/>
      <c r="H50" s="73"/>
      <c r="I50" s="939"/>
      <c r="J50" s="940"/>
      <c r="K50" s="77"/>
      <c r="L50" s="945"/>
      <c r="M50" s="121"/>
      <c r="N50" s="68"/>
    </row>
    <row r="51" spans="1:17" ht="15.6" x14ac:dyDescent="0.3">
      <c r="A51" s="55"/>
      <c r="B51" s="74" t="s">
        <v>24</v>
      </c>
      <c r="C51" s="939"/>
      <c r="D51" s="940"/>
      <c r="E51" s="77"/>
      <c r="F51" s="940"/>
      <c r="G51" s="940"/>
      <c r="H51" s="73"/>
      <c r="I51" s="939"/>
      <c r="J51" s="940"/>
      <c r="K51" s="77"/>
      <c r="L51" s="945"/>
      <c r="M51" s="121"/>
      <c r="N51" s="68"/>
    </row>
    <row r="52" spans="1:17" ht="15.6" x14ac:dyDescent="0.3">
      <c r="A52" s="69">
        <v>12</v>
      </c>
      <c r="B52" s="76" t="s">
        <v>25</v>
      </c>
      <c r="C52" s="941"/>
      <c r="D52" s="917"/>
      <c r="E52" s="78"/>
      <c r="F52" s="917"/>
      <c r="G52" s="917"/>
      <c r="H52" s="70"/>
      <c r="I52" s="941"/>
      <c r="J52" s="917"/>
      <c r="K52" s="78"/>
      <c r="L52" s="71"/>
      <c r="M52" s="71"/>
      <c r="N52" s="72"/>
    </row>
    <row r="53" spans="1:17" ht="18.75" customHeight="1" x14ac:dyDescent="0.3">
      <c r="A53" s="325" t="str">
        <f>'R2 2024'!A56</f>
        <v>Datos acumulados año 2024 / 2024ko datu metatuak</v>
      </c>
      <c r="B53" s="9"/>
      <c r="C53" s="9"/>
      <c r="D53" s="9"/>
      <c r="E53" s="9"/>
      <c r="F53" s="9"/>
      <c r="G53" s="9"/>
      <c r="H53" s="9"/>
      <c r="I53" s="9"/>
      <c r="J53" s="9"/>
      <c r="K53" s="377" t="s">
        <v>453</v>
      </c>
      <c r="L53" s="9"/>
      <c r="M53" s="9"/>
      <c r="N53" s="9"/>
    </row>
    <row r="54" spans="1:17" ht="13.2" customHeight="1" x14ac:dyDescent="0.25">
      <c r="A54" s="264" t="s">
        <v>26</v>
      </c>
      <c r="B54" s="821" t="s">
        <v>34</v>
      </c>
      <c r="C54" s="960" t="s">
        <v>486</v>
      </c>
      <c r="D54" s="961"/>
      <c r="E54" s="962" t="s">
        <v>43</v>
      </c>
      <c r="F54" s="960" t="s">
        <v>487</v>
      </c>
      <c r="G54" s="961"/>
      <c r="H54" s="962" t="s">
        <v>43</v>
      </c>
      <c r="I54" s="960" t="s">
        <v>488</v>
      </c>
      <c r="J54" s="961"/>
      <c r="K54" s="962" t="s">
        <v>43</v>
      </c>
      <c r="L54" s="960" t="s">
        <v>489</v>
      </c>
      <c r="M54" s="961"/>
      <c r="N54" s="962" t="s">
        <v>43</v>
      </c>
    </row>
    <row r="55" spans="1:17" x14ac:dyDescent="0.25">
      <c r="A55" s="730" t="s">
        <v>27</v>
      </c>
      <c r="B55" s="822" t="s">
        <v>40</v>
      </c>
      <c r="C55" s="823" t="s">
        <v>41</v>
      </c>
      <c r="D55" s="824" t="s">
        <v>42</v>
      </c>
      <c r="E55" s="825" t="s">
        <v>43</v>
      </c>
      <c r="F55" s="826" t="s">
        <v>41</v>
      </c>
      <c r="G55" s="824" t="s">
        <v>42</v>
      </c>
      <c r="H55" s="827" t="s">
        <v>43</v>
      </c>
      <c r="I55" s="823" t="s">
        <v>41</v>
      </c>
      <c r="J55" s="824" t="s">
        <v>42</v>
      </c>
      <c r="K55" s="825" t="s">
        <v>43</v>
      </c>
      <c r="L55" s="826" t="s">
        <v>41</v>
      </c>
      <c r="M55" s="824" t="s">
        <v>42</v>
      </c>
      <c r="N55" s="825" t="s">
        <v>43</v>
      </c>
    </row>
    <row r="56" spans="1:17" ht="15.6" x14ac:dyDescent="0.3">
      <c r="A56" s="127" t="s">
        <v>28</v>
      </c>
      <c r="B56" s="796" t="s">
        <v>44</v>
      </c>
      <c r="C56" s="881">
        <f t="shared" ref="C56:D59" si="0">C5+C9+C13+C17+C21+C25+C29+C33+C37+C41+C45+C49</f>
        <v>6</v>
      </c>
      <c r="D56" s="877">
        <f t="shared" si="0"/>
        <v>5</v>
      </c>
      <c r="E56" s="926">
        <f>IFERROR(D56*100/C56,"")</f>
        <v>83.333333333333329</v>
      </c>
      <c r="F56" s="877">
        <f t="shared" ref="F56:G59" si="1">F5+F9+F13+F17+F21+F25+F29+F33+F37+F41+F45+F49</f>
        <v>4</v>
      </c>
      <c r="G56" s="877">
        <f t="shared" si="1"/>
        <v>3</v>
      </c>
      <c r="H56" s="930">
        <f>IFERROR(G56*100/F56,"")</f>
        <v>75</v>
      </c>
      <c r="I56" s="881">
        <f t="shared" ref="I56:J59" si="2">I5+I9+I13+I17+I21+I25+I29+I33+I37+I41+I45+I49</f>
        <v>3</v>
      </c>
      <c r="J56" s="877">
        <f t="shared" si="2"/>
        <v>2</v>
      </c>
      <c r="K56" s="926">
        <f>IFERROR(J56*100/I56,"")</f>
        <v>66.666666666666671</v>
      </c>
      <c r="L56" s="895">
        <f t="shared" ref="L56:M59" si="3">L5+L9+L13+L17+L21+L25+L29+L33+L37+L41+L45+L49</f>
        <v>13</v>
      </c>
      <c r="M56" s="896">
        <f t="shared" si="3"/>
        <v>10</v>
      </c>
      <c r="N56" s="934">
        <f>IFERROR(M56*100/L56,"")</f>
        <v>76.92307692307692</v>
      </c>
    </row>
    <row r="57" spans="1:17" ht="15.6" x14ac:dyDescent="0.3">
      <c r="A57" s="79" t="s">
        <v>29</v>
      </c>
      <c r="B57" s="798" t="s">
        <v>23</v>
      </c>
      <c r="C57" s="892">
        <f t="shared" si="0"/>
        <v>9</v>
      </c>
      <c r="D57" s="878">
        <f t="shared" si="0"/>
        <v>7</v>
      </c>
      <c r="E57" s="927">
        <f t="shared" ref="E57:E59" si="4">IFERROR(D57*100/C57,"")</f>
        <v>77.777777777777771</v>
      </c>
      <c r="F57" s="878">
        <f t="shared" si="1"/>
        <v>7</v>
      </c>
      <c r="G57" s="878">
        <f t="shared" si="1"/>
        <v>6</v>
      </c>
      <c r="H57" s="931">
        <f t="shared" ref="H57:H59" si="5">IFERROR(G57*100/F57,"")</f>
        <v>85.714285714285708</v>
      </c>
      <c r="I57" s="892">
        <f t="shared" si="2"/>
        <v>4</v>
      </c>
      <c r="J57" s="878">
        <f t="shared" si="2"/>
        <v>3</v>
      </c>
      <c r="K57" s="927">
        <f t="shared" ref="K57:K59" si="6">IFERROR(J57*100/I57,"")</f>
        <v>75</v>
      </c>
      <c r="L57" s="897">
        <f t="shared" si="3"/>
        <v>20</v>
      </c>
      <c r="M57" s="898">
        <f t="shared" si="3"/>
        <v>16</v>
      </c>
      <c r="N57" s="935">
        <f t="shared" ref="N57:N59" si="7">IFERROR(M57*100/L57,"")</f>
        <v>80</v>
      </c>
    </row>
    <row r="58" spans="1:17" ht="15.6" x14ac:dyDescent="0.3">
      <c r="A58" s="79" t="s">
        <v>19</v>
      </c>
      <c r="B58" s="800" t="s">
        <v>24</v>
      </c>
      <c r="C58" s="893">
        <f t="shared" si="0"/>
        <v>29</v>
      </c>
      <c r="D58" s="894">
        <f t="shared" si="0"/>
        <v>17</v>
      </c>
      <c r="E58" s="928">
        <f t="shared" si="4"/>
        <v>58.620689655172413</v>
      </c>
      <c r="F58" s="894">
        <f t="shared" si="1"/>
        <v>1</v>
      </c>
      <c r="G58" s="894">
        <f t="shared" si="1"/>
        <v>1</v>
      </c>
      <c r="H58" s="932">
        <f t="shared" si="5"/>
        <v>100</v>
      </c>
      <c r="I58" s="893">
        <f t="shared" si="2"/>
        <v>3</v>
      </c>
      <c r="J58" s="894">
        <f t="shared" si="2"/>
        <v>2</v>
      </c>
      <c r="K58" s="928">
        <f t="shared" si="6"/>
        <v>66.666666666666671</v>
      </c>
      <c r="L58" s="899">
        <f t="shared" si="3"/>
        <v>33</v>
      </c>
      <c r="M58" s="900">
        <f t="shared" si="3"/>
        <v>20</v>
      </c>
      <c r="N58" s="936">
        <f t="shared" si="7"/>
        <v>60.606060606060609</v>
      </c>
    </row>
    <row r="59" spans="1:17" ht="17.399999999999999" x14ac:dyDescent="0.3">
      <c r="A59" s="80" t="s">
        <v>45</v>
      </c>
      <c r="B59" s="347" t="s">
        <v>25</v>
      </c>
      <c r="C59" s="872">
        <f t="shared" si="0"/>
        <v>44</v>
      </c>
      <c r="D59" s="871">
        <f t="shared" si="0"/>
        <v>29</v>
      </c>
      <c r="E59" s="929">
        <f t="shared" si="4"/>
        <v>65.909090909090907</v>
      </c>
      <c r="F59" s="871">
        <f t="shared" si="1"/>
        <v>12</v>
      </c>
      <c r="G59" s="871">
        <f t="shared" si="1"/>
        <v>10</v>
      </c>
      <c r="H59" s="933">
        <f t="shared" si="5"/>
        <v>83.333333333333329</v>
      </c>
      <c r="I59" s="872">
        <f t="shared" si="2"/>
        <v>10</v>
      </c>
      <c r="J59" s="871">
        <f t="shared" si="2"/>
        <v>7</v>
      </c>
      <c r="K59" s="929">
        <f t="shared" si="6"/>
        <v>70</v>
      </c>
      <c r="L59" s="871">
        <f t="shared" si="3"/>
        <v>66</v>
      </c>
      <c r="M59" s="871">
        <f t="shared" si="3"/>
        <v>46</v>
      </c>
      <c r="N59" s="929">
        <f t="shared" si="7"/>
        <v>69.696969696969703</v>
      </c>
    </row>
    <row r="60" spans="1:17" ht="13.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8" x14ac:dyDescent="0.35">
      <c r="A61" s="39"/>
      <c r="B61" s="444" t="s">
        <v>510</v>
      </c>
      <c r="I61" s="444" t="s">
        <v>509</v>
      </c>
      <c r="J61" s="444"/>
      <c r="N61" s="39"/>
      <c r="O61" s="39"/>
      <c r="P61" s="9"/>
      <c r="Q61" s="9"/>
    </row>
    <row r="62" spans="1:17" x14ac:dyDescent="0.25">
      <c r="B62" s="12" t="s">
        <v>528</v>
      </c>
      <c r="C62" s="445"/>
      <c r="D62" s="445"/>
      <c r="E62" s="445"/>
      <c r="F62" s="445"/>
      <c r="I62" s="842" t="s">
        <v>529</v>
      </c>
      <c r="O62" s="438"/>
      <c r="P62" s="9"/>
      <c r="Q62" s="9"/>
    </row>
    <row r="63" spans="1:17" ht="13.8" thickBot="1" x14ac:dyDescent="0.3">
      <c r="B63" s="838" t="s">
        <v>530</v>
      </c>
      <c r="C63" s="445"/>
      <c r="D63" s="445"/>
      <c r="E63" s="445"/>
      <c r="F63" s="445"/>
      <c r="G63" s="445"/>
      <c r="I63" s="838" t="s">
        <v>531</v>
      </c>
      <c r="O63" s="439"/>
      <c r="P63" s="9"/>
      <c r="Q63" s="9"/>
    </row>
    <row r="64" spans="1:17" ht="13.8" thickTop="1" x14ac:dyDescent="0.25">
      <c r="B64" s="828" t="s">
        <v>1</v>
      </c>
      <c r="C64" s="829" t="s">
        <v>3</v>
      </c>
      <c r="D64" s="830" t="s">
        <v>6</v>
      </c>
      <c r="E64" s="830" t="s">
        <v>7</v>
      </c>
      <c r="F64" s="831" t="s">
        <v>490</v>
      </c>
      <c r="I64" s="828" t="s">
        <v>1</v>
      </c>
      <c r="J64" s="829" t="s">
        <v>3</v>
      </c>
      <c r="K64" s="830" t="s">
        <v>6</v>
      </c>
      <c r="L64" s="830" t="s">
        <v>7</v>
      </c>
      <c r="M64" s="831" t="s">
        <v>491</v>
      </c>
      <c r="O64" s="440"/>
      <c r="P64" s="9"/>
      <c r="Q64" s="9"/>
    </row>
    <row r="65" spans="1:17" ht="15.6" x14ac:dyDescent="0.3">
      <c r="B65" s="839" t="s">
        <v>44</v>
      </c>
      <c r="C65" s="948">
        <v>0</v>
      </c>
      <c r="D65" s="948">
        <v>0</v>
      </c>
      <c r="E65" s="948">
        <v>0</v>
      </c>
      <c r="F65" s="949">
        <v>0</v>
      </c>
      <c r="G65" s="833"/>
      <c r="H65" s="833"/>
      <c r="I65" s="832" t="s">
        <v>44</v>
      </c>
      <c r="J65" s="948">
        <f>C56+C65</f>
        <v>6</v>
      </c>
      <c r="K65" s="948">
        <f>F56+D65</f>
        <v>4</v>
      </c>
      <c r="L65" s="948">
        <f>I56+E65</f>
        <v>3</v>
      </c>
      <c r="M65" s="949">
        <f>SUM(J65:L65)</f>
        <v>13</v>
      </c>
      <c r="O65" s="440"/>
      <c r="P65" s="9"/>
      <c r="Q65" s="9"/>
    </row>
    <row r="66" spans="1:17" ht="15.6" x14ac:dyDescent="0.3">
      <c r="B66" s="840" t="s">
        <v>23</v>
      </c>
      <c r="C66" s="950">
        <v>7</v>
      </c>
      <c r="D66" s="950">
        <v>0</v>
      </c>
      <c r="E66" s="950">
        <v>0</v>
      </c>
      <c r="F66" s="951">
        <v>7</v>
      </c>
      <c r="G66" s="833"/>
      <c r="H66" s="833"/>
      <c r="I66" s="834" t="s">
        <v>23</v>
      </c>
      <c r="J66" s="950">
        <f>C57+C66</f>
        <v>16</v>
      </c>
      <c r="K66" s="950">
        <f>F57+D66</f>
        <v>7</v>
      </c>
      <c r="L66" s="950">
        <f>I57+E66</f>
        <v>4</v>
      </c>
      <c r="M66" s="951">
        <f>SUM(J66:L66)</f>
        <v>27</v>
      </c>
      <c r="O66" s="440"/>
      <c r="P66" s="9"/>
      <c r="Q66" s="9"/>
    </row>
    <row r="67" spans="1:17" ht="15.6" x14ac:dyDescent="0.3">
      <c r="B67" s="841" t="s">
        <v>24</v>
      </c>
      <c r="C67" s="952">
        <v>3</v>
      </c>
      <c r="D67" s="952">
        <v>0</v>
      </c>
      <c r="E67" s="952">
        <v>0</v>
      </c>
      <c r="F67" s="953">
        <v>3</v>
      </c>
      <c r="G67" s="833"/>
      <c r="H67" s="833"/>
      <c r="I67" s="835" t="s">
        <v>24</v>
      </c>
      <c r="J67" s="952">
        <f>C58+C67</f>
        <v>32</v>
      </c>
      <c r="K67" s="952">
        <f>F58+D67</f>
        <v>1</v>
      </c>
      <c r="L67" s="952">
        <f>I58+E67</f>
        <v>3</v>
      </c>
      <c r="M67" s="953">
        <f>SUM(J67:L67)</f>
        <v>36</v>
      </c>
      <c r="O67" s="441"/>
      <c r="P67" s="9"/>
      <c r="Q67" s="9"/>
    </row>
    <row r="68" spans="1:17" ht="18" thickBot="1" x14ac:dyDescent="0.35">
      <c r="B68" s="954" t="s">
        <v>25</v>
      </c>
      <c r="C68" s="955">
        <v>10</v>
      </c>
      <c r="D68" s="955">
        <v>0</v>
      </c>
      <c r="E68" s="955">
        <v>0</v>
      </c>
      <c r="F68" s="956">
        <v>10</v>
      </c>
      <c r="I68" s="954" t="s">
        <v>25</v>
      </c>
      <c r="J68" s="955">
        <f>C59+C68</f>
        <v>54</v>
      </c>
      <c r="K68" s="955">
        <f>F59+D68</f>
        <v>12</v>
      </c>
      <c r="L68" s="955">
        <f>I59+E68</f>
        <v>10</v>
      </c>
      <c r="M68" s="956">
        <f>SUM(J68:L68)</f>
        <v>76</v>
      </c>
      <c r="O68" s="39"/>
      <c r="P68" s="9"/>
      <c r="Q68" s="9"/>
    </row>
    <row r="69" spans="1:17" ht="14.4" thickTop="1" x14ac:dyDescent="0.25">
      <c r="O69" s="442"/>
      <c r="P69" s="9"/>
      <c r="Q69" s="9"/>
    </row>
    <row r="70" spans="1:17" x14ac:dyDescent="0.25">
      <c r="B70" s="18"/>
      <c r="O70" s="443"/>
      <c r="P70" s="9"/>
      <c r="Q70" s="9"/>
    </row>
    <row r="71" spans="1:17" ht="17.399999999999999" x14ac:dyDescent="0.3">
      <c r="A71" s="325" t="str">
        <f>'R2 2024'!A56</f>
        <v>Datos acumulados año 2024 / 2024ko datu metatuak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843" t="str">
        <f>'R2 2024'!O56</f>
        <v>2024-03</v>
      </c>
      <c r="P71" s="9"/>
      <c r="Q71" s="9"/>
    </row>
    <row r="72" spans="1:17" x14ac:dyDescent="0.25">
      <c r="A72" s="181" t="str">
        <f>'R2 2024'!A57</f>
        <v>Año</v>
      </c>
      <c r="B72" s="182" t="str">
        <f>'R2 2024'!B57</f>
        <v>TH</v>
      </c>
      <c r="C72" s="183" t="str">
        <f>'R2 2024'!C57</f>
        <v>NºExptes</v>
      </c>
      <c r="D72" s="184" t="str">
        <f>'R2 2024'!D57</f>
        <v>Suspensión</v>
      </c>
      <c r="E72" s="185" t="str">
        <f>'R2 2024'!E57</f>
        <v>H.</v>
      </c>
      <c r="F72" s="185" t="str">
        <f>'R2 2024'!F57</f>
        <v>M.</v>
      </c>
      <c r="G72" s="186" t="str">
        <f>'R2 2024'!G57</f>
        <v>Reducción</v>
      </c>
      <c r="H72" s="185" t="str">
        <f>'R2 2024'!H57</f>
        <v>H.</v>
      </c>
      <c r="I72" s="187" t="str">
        <f>'R2 2024'!I57</f>
        <v>M.</v>
      </c>
      <c r="J72" s="188" t="str">
        <f>'R2 2024'!J57</f>
        <v>Rescisión</v>
      </c>
      <c r="K72" s="185" t="str">
        <f>'R2 2024'!K57</f>
        <v>H.</v>
      </c>
      <c r="L72" s="185" t="str">
        <f>'R2 2024'!L57</f>
        <v>M.</v>
      </c>
      <c r="M72" s="186" t="str">
        <f>'R2 2024'!M57</f>
        <v>Total Afect.</v>
      </c>
      <c r="N72" s="185" t="str">
        <f>'R2 2024'!N57</f>
        <v>Hombres</v>
      </c>
      <c r="O72" s="185" t="str">
        <f>'R2 2024'!O57</f>
        <v>Mujeres</v>
      </c>
      <c r="P72" s="9"/>
      <c r="Q72" s="9"/>
    </row>
    <row r="73" spans="1:17" x14ac:dyDescent="0.25">
      <c r="A73" s="189" t="str">
        <f>'R2 2024'!A58</f>
        <v>Urte</v>
      </c>
      <c r="B73" s="190" t="str">
        <f>'R2 2024'!B58</f>
        <v>LH</v>
      </c>
      <c r="C73" s="191" t="str">
        <f>'R2 2024'!C58</f>
        <v>Expt zb.</v>
      </c>
      <c r="D73" s="192" t="str">
        <f>'R2 2024'!D58</f>
        <v>Etendura</v>
      </c>
      <c r="E73" s="193" t="str">
        <f>'R2 2024'!E58</f>
        <v>G.</v>
      </c>
      <c r="F73" s="193" t="str">
        <f>'R2 2024'!F58</f>
        <v>E.</v>
      </c>
      <c r="G73" s="194" t="str">
        <f>'R2 2024'!G58</f>
        <v>Murrizketa</v>
      </c>
      <c r="H73" s="193" t="str">
        <f>'R2 2024'!H58</f>
        <v>G.</v>
      </c>
      <c r="I73" s="195" t="str">
        <f>'R2 2024'!I58</f>
        <v>E.</v>
      </c>
      <c r="J73" s="196" t="str">
        <f>'R2 2024'!J58</f>
        <v>Hausketa</v>
      </c>
      <c r="K73" s="193" t="str">
        <f>'R2 2024'!K58</f>
        <v>G.</v>
      </c>
      <c r="L73" s="193" t="str">
        <f>'R2 2024'!L58</f>
        <v>E.</v>
      </c>
      <c r="M73" s="194" t="str">
        <f>'R2 2024'!M58</f>
        <v>Guztira</v>
      </c>
      <c r="N73" s="193" t="str">
        <f>'R2 2024'!N58</f>
        <v>Gizonak</v>
      </c>
      <c r="O73" s="197" t="str">
        <f>'R2 2024'!O58</f>
        <v>Emakumeak</v>
      </c>
      <c r="P73" s="9"/>
      <c r="Q73" s="9"/>
    </row>
    <row r="74" spans="1:17" x14ac:dyDescent="0.25">
      <c r="A74" s="198" t="s">
        <v>28</v>
      </c>
      <c r="B74" s="782" t="s">
        <v>22</v>
      </c>
      <c r="C74" s="773">
        <f>'R2 2024'!C59</f>
        <v>13</v>
      </c>
      <c r="D74" s="774">
        <f>'R2 2024'!D59</f>
        <v>1110</v>
      </c>
      <c r="E74" s="773">
        <f>'R2 2024'!E59</f>
        <v>1038</v>
      </c>
      <c r="F74" s="775">
        <f>'R2 2024'!F59</f>
        <v>72</v>
      </c>
      <c r="G74" s="773">
        <f>'R2 2024'!G59</f>
        <v>35</v>
      </c>
      <c r="H74" s="773">
        <f>'R2 2024'!H59</f>
        <v>33</v>
      </c>
      <c r="I74" s="773">
        <f>'R2 2024'!I59</f>
        <v>2</v>
      </c>
      <c r="J74" s="774">
        <f>'R2 2024'!J59</f>
        <v>35</v>
      </c>
      <c r="K74" s="773">
        <f>'R2 2024'!K59</f>
        <v>27</v>
      </c>
      <c r="L74" s="775">
        <f>'R2 2024'!L59</f>
        <v>8</v>
      </c>
      <c r="M74" s="773">
        <f>'R2 2024'!M59</f>
        <v>1180</v>
      </c>
      <c r="N74" s="773">
        <f>'R2 2024'!N59</f>
        <v>1098</v>
      </c>
      <c r="O74" s="775">
        <f>'R2 2024'!O59</f>
        <v>82</v>
      </c>
      <c r="P74" s="9"/>
      <c r="Q74" s="9"/>
    </row>
    <row r="75" spans="1:17" x14ac:dyDescent="0.25">
      <c r="A75" s="199" t="s">
        <v>29</v>
      </c>
      <c r="B75" s="783" t="s">
        <v>23</v>
      </c>
      <c r="C75" s="776">
        <f>'R2 2024'!C60</f>
        <v>27</v>
      </c>
      <c r="D75" s="777">
        <f>'R2 2024'!D60</f>
        <v>291</v>
      </c>
      <c r="E75" s="776">
        <f>'R2 2024'!E60</f>
        <v>231</v>
      </c>
      <c r="F75" s="778">
        <f>'R2 2024'!F60</f>
        <v>60</v>
      </c>
      <c r="G75" s="776">
        <f>'R2 2024'!G60</f>
        <v>43</v>
      </c>
      <c r="H75" s="776">
        <f>'R2 2024'!H60</f>
        <v>29</v>
      </c>
      <c r="I75" s="776">
        <f>'R2 2024'!I60</f>
        <v>14</v>
      </c>
      <c r="J75" s="777">
        <f>'R2 2024'!J60</f>
        <v>75</v>
      </c>
      <c r="K75" s="776">
        <f>'R2 2024'!K60</f>
        <v>50</v>
      </c>
      <c r="L75" s="778">
        <f>'R2 2024'!L60</f>
        <v>25</v>
      </c>
      <c r="M75" s="776">
        <f>'R2 2024'!M60</f>
        <v>409</v>
      </c>
      <c r="N75" s="776">
        <f>'R2 2024'!N60</f>
        <v>310</v>
      </c>
      <c r="O75" s="778">
        <f>'R2 2024'!O60</f>
        <v>99</v>
      </c>
      <c r="P75" s="9"/>
      <c r="Q75" s="9"/>
    </row>
    <row r="76" spans="1:17" x14ac:dyDescent="0.25">
      <c r="A76" s="200" t="s">
        <v>19</v>
      </c>
      <c r="B76" s="784" t="s">
        <v>24</v>
      </c>
      <c r="C76" s="779">
        <f>'R2 2024'!C61</f>
        <v>36</v>
      </c>
      <c r="D76" s="780">
        <f>'R2 2024'!D61</f>
        <v>1950</v>
      </c>
      <c r="E76" s="779">
        <f>'R2 2024'!E61</f>
        <v>1704</v>
      </c>
      <c r="F76" s="781">
        <f>'R2 2024'!F61</f>
        <v>246</v>
      </c>
      <c r="G76" s="779">
        <f>'R2 2024'!G61</f>
        <v>28</v>
      </c>
      <c r="H76" s="779">
        <f>'R2 2024'!H61</f>
        <v>17</v>
      </c>
      <c r="I76" s="779">
        <f>'R2 2024'!I61</f>
        <v>11</v>
      </c>
      <c r="J76" s="780">
        <f>'R2 2024'!J61</f>
        <v>32</v>
      </c>
      <c r="K76" s="779">
        <f>'R2 2024'!K61</f>
        <v>18</v>
      </c>
      <c r="L76" s="781">
        <f>'R2 2024'!L61</f>
        <v>14</v>
      </c>
      <c r="M76" s="779">
        <f>'R2 2024'!M61</f>
        <v>2010</v>
      </c>
      <c r="N76" s="779">
        <f>'R2 2024'!N61</f>
        <v>1739</v>
      </c>
      <c r="O76" s="781">
        <f>'R2 2024'!O61</f>
        <v>271</v>
      </c>
    </row>
    <row r="77" spans="1:17" ht="17.399999999999999" x14ac:dyDescent="0.3">
      <c r="A77" s="201" t="s">
        <v>30</v>
      </c>
      <c r="B77" s="174" t="s">
        <v>25</v>
      </c>
      <c r="C77" s="508">
        <f>'R2 2024'!C62</f>
        <v>76</v>
      </c>
      <c r="D77" s="844">
        <f>'R2 2024'!D62</f>
        <v>3351</v>
      </c>
      <c r="E77" s="508">
        <f>'R2 2024'!E62</f>
        <v>2973</v>
      </c>
      <c r="F77" s="509">
        <f>'R2 2024'!F62</f>
        <v>378</v>
      </c>
      <c r="G77" s="508">
        <f>'R2 2024'!G62</f>
        <v>106</v>
      </c>
      <c r="H77" s="508">
        <f>'R2 2024'!H62</f>
        <v>79</v>
      </c>
      <c r="I77" s="508">
        <f>'R2 2024'!I62</f>
        <v>27</v>
      </c>
      <c r="J77" s="844">
        <f>'R2 2024'!J62</f>
        <v>142</v>
      </c>
      <c r="K77" s="508">
        <f>'R2 2024'!K62</f>
        <v>95</v>
      </c>
      <c r="L77" s="509">
        <f>'R2 2024'!L62</f>
        <v>47</v>
      </c>
      <c r="M77" s="508">
        <f>'R2 2024'!M62</f>
        <v>3599</v>
      </c>
      <c r="N77" s="508">
        <f>'R2 2024'!N62</f>
        <v>3147</v>
      </c>
      <c r="O77" s="509">
        <f>'R2 2024'!O62</f>
        <v>452</v>
      </c>
    </row>
    <row r="80" spans="1:17" x14ac:dyDescent="0.25">
      <c r="A80" s="6" t="s">
        <v>54</v>
      </c>
      <c r="B80" s="18"/>
      <c r="K80" s="6" t="s">
        <v>32</v>
      </c>
    </row>
    <row r="81" spans="1:2" ht="15" x14ac:dyDescent="0.25">
      <c r="A81" s="453" t="s">
        <v>492</v>
      </c>
      <c r="B81" s="18"/>
    </row>
  </sheetData>
  <mergeCells count="8">
    <mergeCell ref="C3:E3"/>
    <mergeCell ref="F3:H3"/>
    <mergeCell ref="I3:K3"/>
    <mergeCell ref="L3:N3"/>
    <mergeCell ref="C54:E54"/>
    <mergeCell ref="F54:H54"/>
    <mergeCell ref="I54:K54"/>
    <mergeCell ref="L54:N54"/>
  </mergeCells>
  <hyperlinks>
    <hyperlink ref="A81" r:id="rId1" display="http://www.euskadi.eus/web01-a2langiz/es/contenidos/informacion/estadisticastrabajo/es_esttraba/index.shtml" xr:uid="{00000000-0004-0000-0500-000000000000}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ignoredErrors>
    <ignoredError sqref="C56:D56 C57:D59" emptyCellReference="1"/>
    <ignoredError sqref="E57:K59 E56:K56" formula="1" emptyCellReference="1"/>
  </ignoredErrors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showGridLines="0" showZeros="0" zoomScaleNormal="100" workbookViewId="0">
      <selection activeCell="C4" sqref="C4:G28"/>
    </sheetView>
  </sheetViews>
  <sheetFormatPr baseColWidth="10" defaultColWidth="9.109375" defaultRowHeight="13.2" x14ac:dyDescent="0.25"/>
  <cols>
    <col min="1" max="1" width="31" customWidth="1"/>
    <col min="2" max="2" width="16.77734375" customWidth="1"/>
    <col min="3" max="3" width="13.21875" customWidth="1"/>
    <col min="4" max="4" width="14.6640625" customWidth="1"/>
    <col min="5" max="5" width="14.109375" customWidth="1"/>
    <col min="6" max="6" width="12.21875" customWidth="1"/>
    <col min="7" max="7" width="13" customWidth="1"/>
    <col min="8" max="8" width="8.88671875" customWidth="1"/>
    <col min="9" max="9" width="7.109375" customWidth="1"/>
    <col min="10" max="10" width="7.6640625" customWidth="1"/>
    <col min="12" max="12" width="7.88671875" customWidth="1"/>
    <col min="13" max="13" width="11" customWidth="1"/>
  </cols>
  <sheetData>
    <row r="1" spans="1:7" ht="15.6" x14ac:dyDescent="0.3">
      <c r="A1" s="1" t="s">
        <v>532</v>
      </c>
      <c r="G1" s="459" t="str">
        <f>'R2 2024'!$O$56</f>
        <v>2024-03</v>
      </c>
    </row>
    <row r="2" spans="1:7" x14ac:dyDescent="0.25">
      <c r="A2" s="3" t="s">
        <v>533</v>
      </c>
    </row>
    <row r="3" spans="1:7" ht="21.6" customHeight="1" x14ac:dyDescent="0.25">
      <c r="A3" s="245" t="s">
        <v>55</v>
      </c>
      <c r="B3" s="246" t="s">
        <v>1</v>
      </c>
      <c r="C3" s="246" t="s">
        <v>35</v>
      </c>
      <c r="D3" s="246" t="s">
        <v>3</v>
      </c>
      <c r="E3" s="246" t="s">
        <v>6</v>
      </c>
      <c r="F3" s="246" t="s">
        <v>7</v>
      </c>
      <c r="G3" s="247" t="s">
        <v>56</v>
      </c>
    </row>
    <row r="4" spans="1:7" ht="13.8" x14ac:dyDescent="0.25">
      <c r="A4" s="55"/>
      <c r="B4" s="23" t="s">
        <v>22</v>
      </c>
      <c r="C4" s="492">
        <v>0</v>
      </c>
      <c r="D4" s="492">
        <v>0</v>
      </c>
      <c r="E4" s="492">
        <v>0</v>
      </c>
      <c r="F4" s="492">
        <v>0</v>
      </c>
      <c r="G4" s="493">
        <v>0</v>
      </c>
    </row>
    <row r="5" spans="1:7" ht="13.8" x14ac:dyDescent="0.25">
      <c r="A5" s="55"/>
      <c r="B5" s="23" t="s">
        <v>23</v>
      </c>
      <c r="C5" s="492">
        <v>3</v>
      </c>
      <c r="D5" s="492">
        <v>21</v>
      </c>
      <c r="E5" s="492">
        <v>0</v>
      </c>
      <c r="F5" s="492">
        <v>0</v>
      </c>
      <c r="G5" s="493">
        <v>21</v>
      </c>
    </row>
    <row r="6" spans="1:7" ht="13.8" x14ac:dyDescent="0.25">
      <c r="A6" s="81" t="s">
        <v>57</v>
      </c>
      <c r="B6" s="23" t="s">
        <v>24</v>
      </c>
      <c r="C6" s="492">
        <v>2</v>
      </c>
      <c r="D6" s="492">
        <v>45</v>
      </c>
      <c r="E6" s="492">
        <v>0</v>
      </c>
      <c r="F6" s="492">
        <v>0</v>
      </c>
      <c r="G6" s="493">
        <v>45</v>
      </c>
    </row>
    <row r="7" spans="1:7" ht="15.6" x14ac:dyDescent="0.3">
      <c r="A7" s="69" t="s">
        <v>58</v>
      </c>
      <c r="B7" s="511" t="s">
        <v>25</v>
      </c>
      <c r="C7" s="71">
        <v>5</v>
      </c>
      <c r="D7" s="71">
        <v>66</v>
      </c>
      <c r="E7" s="71">
        <v>0</v>
      </c>
      <c r="F7" s="71">
        <v>0</v>
      </c>
      <c r="G7" s="512">
        <v>66</v>
      </c>
    </row>
    <row r="8" spans="1:7" ht="13.8" x14ac:dyDescent="0.25">
      <c r="A8" s="55"/>
      <c r="B8" s="23" t="s">
        <v>44</v>
      </c>
      <c r="C8" s="492">
        <v>1</v>
      </c>
      <c r="D8" s="492">
        <v>0</v>
      </c>
      <c r="E8" s="492">
        <v>0</v>
      </c>
      <c r="F8" s="492">
        <v>14</v>
      </c>
      <c r="G8" s="493">
        <v>14</v>
      </c>
    </row>
    <row r="9" spans="1:7" ht="13.8" x14ac:dyDescent="0.25">
      <c r="A9" s="55"/>
      <c r="B9" s="23" t="s">
        <v>23</v>
      </c>
      <c r="C9" s="492">
        <v>1</v>
      </c>
      <c r="D9" s="492">
        <v>0</v>
      </c>
      <c r="E9" s="492">
        <v>0</v>
      </c>
      <c r="F9" s="492">
        <v>45</v>
      </c>
      <c r="G9" s="493">
        <v>45</v>
      </c>
    </row>
    <row r="10" spans="1:7" ht="13.8" x14ac:dyDescent="0.25">
      <c r="A10" s="81" t="s">
        <v>59</v>
      </c>
      <c r="B10" s="23" t="s">
        <v>24</v>
      </c>
      <c r="C10" s="492">
        <v>5</v>
      </c>
      <c r="D10" s="492">
        <v>64</v>
      </c>
      <c r="E10" s="492">
        <v>7</v>
      </c>
      <c r="F10" s="492">
        <v>28</v>
      </c>
      <c r="G10" s="493">
        <v>99</v>
      </c>
    </row>
    <row r="11" spans="1:7" ht="15.6" x14ac:dyDescent="0.3">
      <c r="A11" s="69" t="s">
        <v>60</v>
      </c>
      <c r="B11" s="511" t="s">
        <v>25</v>
      </c>
      <c r="C11" s="71">
        <v>7</v>
      </c>
      <c r="D11" s="71">
        <v>64</v>
      </c>
      <c r="E11" s="71">
        <v>7</v>
      </c>
      <c r="F11" s="71">
        <v>87</v>
      </c>
      <c r="G11" s="512">
        <v>158</v>
      </c>
    </row>
    <row r="12" spans="1:7" ht="13.8" x14ac:dyDescent="0.25">
      <c r="A12" s="55"/>
      <c r="B12" s="23" t="s">
        <v>44</v>
      </c>
      <c r="C12" s="492">
        <v>7</v>
      </c>
      <c r="D12" s="492">
        <v>910</v>
      </c>
      <c r="E12" s="492">
        <v>34</v>
      </c>
      <c r="F12" s="492">
        <v>0</v>
      </c>
      <c r="G12" s="493">
        <v>944</v>
      </c>
    </row>
    <row r="13" spans="1:7" ht="13.8" x14ac:dyDescent="0.25">
      <c r="A13" s="55"/>
      <c r="B13" s="23" t="s">
        <v>23</v>
      </c>
      <c r="C13" s="492">
        <v>13</v>
      </c>
      <c r="D13" s="492">
        <v>212</v>
      </c>
      <c r="E13" s="492">
        <v>31</v>
      </c>
      <c r="F13" s="492">
        <v>16</v>
      </c>
      <c r="G13" s="493">
        <v>259</v>
      </c>
    </row>
    <row r="14" spans="1:7" ht="13.8" x14ac:dyDescent="0.25">
      <c r="A14" s="81" t="s">
        <v>61</v>
      </c>
      <c r="B14" s="23" t="s">
        <v>24</v>
      </c>
      <c r="C14" s="492">
        <v>16</v>
      </c>
      <c r="D14" s="492">
        <v>1669</v>
      </c>
      <c r="E14" s="492">
        <v>18</v>
      </c>
      <c r="F14" s="492">
        <v>0</v>
      </c>
      <c r="G14" s="493">
        <v>1687</v>
      </c>
    </row>
    <row r="15" spans="1:7" ht="15.6" x14ac:dyDescent="0.3">
      <c r="A15" s="69" t="s">
        <v>61</v>
      </c>
      <c r="B15" s="511" t="s">
        <v>25</v>
      </c>
      <c r="C15" s="71">
        <v>36</v>
      </c>
      <c r="D15" s="71">
        <v>2791</v>
      </c>
      <c r="E15" s="71">
        <v>83</v>
      </c>
      <c r="F15" s="71">
        <v>16</v>
      </c>
      <c r="G15" s="512">
        <v>2890</v>
      </c>
    </row>
    <row r="16" spans="1:7" ht="13.8" x14ac:dyDescent="0.25">
      <c r="A16" s="82"/>
      <c r="B16" s="83" t="s">
        <v>44</v>
      </c>
      <c r="C16" s="494">
        <v>5</v>
      </c>
      <c r="D16" s="494">
        <v>200</v>
      </c>
      <c r="E16" s="494">
        <v>1</v>
      </c>
      <c r="F16" s="494">
        <v>21</v>
      </c>
      <c r="G16" s="495">
        <v>222</v>
      </c>
    </row>
    <row r="17" spans="1:7" ht="13.8" x14ac:dyDescent="0.25">
      <c r="A17" s="55"/>
      <c r="B17" s="23" t="s">
        <v>23</v>
      </c>
      <c r="C17" s="492">
        <v>10</v>
      </c>
      <c r="D17" s="492">
        <v>58</v>
      </c>
      <c r="E17" s="492">
        <v>12</v>
      </c>
      <c r="F17" s="492">
        <v>14</v>
      </c>
      <c r="G17" s="493">
        <v>84</v>
      </c>
    </row>
    <row r="18" spans="1:7" ht="13.8" x14ac:dyDescent="0.25">
      <c r="A18" s="81" t="s">
        <v>62</v>
      </c>
      <c r="B18" s="23" t="s">
        <v>24</v>
      </c>
      <c r="C18" s="492">
        <v>13</v>
      </c>
      <c r="D18" s="492">
        <v>172</v>
      </c>
      <c r="E18" s="492">
        <v>3</v>
      </c>
      <c r="F18" s="492">
        <v>4</v>
      </c>
      <c r="G18" s="493">
        <v>179</v>
      </c>
    </row>
    <row r="19" spans="1:7" ht="15.6" x14ac:dyDescent="0.3">
      <c r="A19" s="69" t="s">
        <v>63</v>
      </c>
      <c r="B19" s="511" t="s">
        <v>25</v>
      </c>
      <c r="C19" s="71">
        <v>28</v>
      </c>
      <c r="D19" s="71">
        <v>430</v>
      </c>
      <c r="E19" s="71">
        <v>16</v>
      </c>
      <c r="F19" s="71">
        <v>39</v>
      </c>
      <c r="G19" s="512">
        <v>485</v>
      </c>
    </row>
    <row r="20" spans="1:7" ht="17.399999999999999" x14ac:dyDescent="0.3">
      <c r="A20" s="348"/>
      <c r="B20" s="163" t="s">
        <v>44</v>
      </c>
      <c r="C20" s="502">
        <v>13</v>
      </c>
      <c r="D20" s="502">
        <v>1110</v>
      </c>
      <c r="E20" s="502">
        <v>35</v>
      </c>
      <c r="F20" s="502">
        <v>35</v>
      </c>
      <c r="G20" s="503">
        <v>1180</v>
      </c>
    </row>
    <row r="21" spans="1:7" ht="17.399999999999999" x14ac:dyDescent="0.3">
      <c r="A21" s="348"/>
      <c r="B21" s="162" t="s">
        <v>23</v>
      </c>
      <c r="C21" s="504">
        <v>27</v>
      </c>
      <c r="D21" s="504">
        <v>291</v>
      </c>
      <c r="E21" s="504">
        <v>43</v>
      </c>
      <c r="F21" s="504">
        <v>75</v>
      </c>
      <c r="G21" s="505">
        <v>409</v>
      </c>
    </row>
    <row r="22" spans="1:7" ht="17.399999999999999" x14ac:dyDescent="0.3">
      <c r="A22" s="349" t="s">
        <v>64</v>
      </c>
      <c r="B22" s="141" t="s">
        <v>24</v>
      </c>
      <c r="C22" s="506">
        <v>36</v>
      </c>
      <c r="D22" s="506">
        <v>1950</v>
      </c>
      <c r="E22" s="506">
        <v>28</v>
      </c>
      <c r="F22" s="506">
        <v>32</v>
      </c>
      <c r="G22" s="507">
        <v>2010</v>
      </c>
    </row>
    <row r="23" spans="1:7" ht="17.399999999999999" x14ac:dyDescent="0.3">
      <c r="A23" s="350" t="s">
        <v>56</v>
      </c>
      <c r="B23" s="510" t="s">
        <v>25</v>
      </c>
      <c r="C23" s="508">
        <v>76</v>
      </c>
      <c r="D23" s="508">
        <v>3351</v>
      </c>
      <c r="E23" s="508">
        <v>106</v>
      </c>
      <c r="F23" s="508">
        <v>142</v>
      </c>
      <c r="G23" s="509">
        <v>3599</v>
      </c>
    </row>
    <row r="24" spans="1:7" x14ac:dyDescent="0.25">
      <c r="A24" s="315" t="s">
        <v>65</v>
      </c>
      <c r="B24" s="315"/>
      <c r="C24" s="316">
        <v>6.5789473684210522</v>
      </c>
      <c r="D24" s="316">
        <v>1.9695613249776187</v>
      </c>
      <c r="E24" s="316">
        <v>0</v>
      </c>
      <c r="F24" s="316">
        <v>0</v>
      </c>
      <c r="G24" s="316">
        <v>1.8338427340928036</v>
      </c>
    </row>
    <row r="25" spans="1:7" x14ac:dyDescent="0.25">
      <c r="A25" s="317" t="s">
        <v>66</v>
      </c>
      <c r="B25" s="317"/>
      <c r="C25" s="318">
        <v>9.2105263157894743</v>
      </c>
      <c r="D25" s="318">
        <v>1.9098776484631452</v>
      </c>
      <c r="E25" s="318">
        <v>6.6037735849056602</v>
      </c>
      <c r="F25" s="318">
        <v>61.267605633802816</v>
      </c>
      <c r="G25" s="318">
        <v>4.3901083634342877</v>
      </c>
    </row>
    <row r="26" spans="1:7" x14ac:dyDescent="0.25">
      <c r="A26" s="319" t="s">
        <v>67</v>
      </c>
      <c r="B26" s="319"/>
      <c r="C26" s="320">
        <v>47.368421052631582</v>
      </c>
      <c r="D26" s="320">
        <v>83.288570575947475</v>
      </c>
      <c r="E26" s="320">
        <v>78.301886792452834</v>
      </c>
      <c r="F26" s="320">
        <v>11.267605633802816</v>
      </c>
      <c r="G26" s="320">
        <v>80.300083356487917</v>
      </c>
    </row>
    <row r="27" spans="1:7" x14ac:dyDescent="0.25">
      <c r="A27" s="321" t="s">
        <v>68</v>
      </c>
      <c r="B27" s="321"/>
      <c r="C27" s="322">
        <v>36.842105263157897</v>
      </c>
      <c r="D27" s="322">
        <v>12.831990450611757</v>
      </c>
      <c r="E27" s="322">
        <v>15.09433962264151</v>
      </c>
      <c r="F27" s="322">
        <v>27.464788732394368</v>
      </c>
      <c r="G27" s="322">
        <v>13.475965545984996</v>
      </c>
    </row>
    <row r="28" spans="1:7" x14ac:dyDescent="0.25">
      <c r="A28" s="323" t="s">
        <v>69</v>
      </c>
      <c r="B28" s="323"/>
      <c r="C28" s="324">
        <v>100</v>
      </c>
      <c r="D28" s="324">
        <v>100</v>
      </c>
      <c r="E28" s="324">
        <v>100</v>
      </c>
      <c r="F28" s="324">
        <v>100</v>
      </c>
      <c r="G28" s="324">
        <v>100</v>
      </c>
    </row>
    <row r="29" spans="1:7" x14ac:dyDescent="0.25">
      <c r="B29" s="14"/>
      <c r="C29" s="24"/>
      <c r="D29" s="24"/>
      <c r="E29" s="24"/>
      <c r="F29" s="24"/>
      <c r="G29" s="24"/>
    </row>
    <row r="66" spans="1:6" x14ac:dyDescent="0.25">
      <c r="A66" s="6" t="s">
        <v>54</v>
      </c>
      <c r="F66" s="6" t="s">
        <v>32</v>
      </c>
    </row>
    <row r="67" spans="1:6" ht="15" x14ac:dyDescent="0.25">
      <c r="A67" s="453" t="s">
        <v>492</v>
      </c>
    </row>
    <row r="68" spans="1:6" x14ac:dyDescent="0.25">
      <c r="A68" s="18"/>
    </row>
  </sheetData>
  <hyperlinks>
    <hyperlink ref="A67" r:id="rId1" display="http://www.euskadi.eus/web01-a2langiz/es/contenidos/informacion/estadisticastrabajo/es_esttraba/index.shtml" xr:uid="{00000000-0004-0000-0600-000000000000}"/>
  </hyperlinks>
  <pageMargins left="1.9291338582677167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0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35.21875" customWidth="1"/>
    <col min="2" max="2" width="8.109375" customWidth="1"/>
    <col min="3" max="3" width="9.6640625" customWidth="1"/>
    <col min="4" max="4" width="9.21875" customWidth="1"/>
    <col min="5" max="5" width="8.109375" customWidth="1"/>
    <col min="6" max="6" width="9.109375" customWidth="1"/>
    <col min="7" max="7" width="8.33203125" customWidth="1"/>
    <col min="8" max="8" width="7.44140625" customWidth="1"/>
    <col min="9" max="9" width="9.21875" customWidth="1"/>
    <col min="10" max="10" width="7.21875" customWidth="1"/>
    <col min="11" max="11" width="6.6640625" customWidth="1"/>
    <col min="12" max="12" width="9.88671875" customWidth="1"/>
    <col min="13" max="13" width="9.77734375" customWidth="1"/>
    <col min="14" max="14" width="9.109375" customWidth="1"/>
  </cols>
  <sheetData>
    <row r="1" spans="1:14" ht="13.8" x14ac:dyDescent="0.25">
      <c r="A1" s="446" t="s">
        <v>493</v>
      </c>
      <c r="M1" s="2"/>
      <c r="N1" s="366"/>
    </row>
    <row r="2" spans="1:14" ht="15.6" x14ac:dyDescent="0.3">
      <c r="A2" s="447" t="s">
        <v>494</v>
      </c>
      <c r="M2" s="2"/>
      <c r="N2" s="459" t="str">
        <f>'R2 2024'!O56</f>
        <v>2024-03</v>
      </c>
    </row>
    <row r="3" spans="1:14" x14ac:dyDescent="0.25">
      <c r="A3" s="213" t="s">
        <v>70</v>
      </c>
      <c r="B3" s="248" t="s">
        <v>2</v>
      </c>
      <c r="C3" s="249" t="s">
        <v>3</v>
      </c>
      <c r="D3" s="216" t="s">
        <v>9</v>
      </c>
      <c r="E3" s="207" t="s">
        <v>10</v>
      </c>
      <c r="F3" s="248" t="s">
        <v>6</v>
      </c>
      <c r="G3" s="216" t="s">
        <v>9</v>
      </c>
      <c r="H3" s="216" t="s">
        <v>10</v>
      </c>
      <c r="I3" s="250" t="s">
        <v>7</v>
      </c>
      <c r="J3" s="216" t="s">
        <v>9</v>
      </c>
      <c r="K3" s="207" t="s">
        <v>10</v>
      </c>
      <c r="L3" s="248" t="s">
        <v>8</v>
      </c>
      <c r="M3" s="216" t="s">
        <v>9</v>
      </c>
      <c r="N3" s="216" t="s">
        <v>10</v>
      </c>
    </row>
    <row r="4" spans="1:14" x14ac:dyDescent="0.25">
      <c r="A4" s="251" t="s">
        <v>71</v>
      </c>
      <c r="B4" s="227" t="s">
        <v>13</v>
      </c>
      <c r="C4" s="228" t="s">
        <v>14</v>
      </c>
      <c r="D4" s="221" t="s">
        <v>20</v>
      </c>
      <c r="E4" s="223" t="s">
        <v>123</v>
      </c>
      <c r="F4" s="227" t="s">
        <v>17</v>
      </c>
      <c r="G4" s="221" t="s">
        <v>20</v>
      </c>
      <c r="H4" s="221" t="s">
        <v>123</v>
      </c>
      <c r="I4" s="229" t="s">
        <v>18</v>
      </c>
      <c r="J4" s="221" t="s">
        <v>20</v>
      </c>
      <c r="K4" s="223" t="s">
        <v>123</v>
      </c>
      <c r="L4" s="227" t="s">
        <v>19</v>
      </c>
      <c r="M4" s="221" t="s">
        <v>20</v>
      </c>
      <c r="N4" s="221" t="s">
        <v>21</v>
      </c>
    </row>
    <row r="5" spans="1:14" ht="15" x14ac:dyDescent="0.25">
      <c r="A5" s="84" t="s">
        <v>72</v>
      </c>
      <c r="B5" s="513">
        <v>5</v>
      </c>
      <c r="C5" s="514">
        <v>66</v>
      </c>
      <c r="D5" s="514">
        <v>65</v>
      </c>
      <c r="E5" s="514">
        <v>1</v>
      </c>
      <c r="F5" s="515">
        <v>0</v>
      </c>
      <c r="G5" s="514">
        <v>0</v>
      </c>
      <c r="H5" s="516">
        <v>0</v>
      </c>
      <c r="I5" s="514">
        <v>0</v>
      </c>
      <c r="J5" s="514">
        <v>0</v>
      </c>
      <c r="K5" s="514">
        <v>0</v>
      </c>
      <c r="L5" s="517">
        <v>66</v>
      </c>
      <c r="M5" s="518">
        <v>65</v>
      </c>
      <c r="N5" s="519">
        <v>1</v>
      </c>
    </row>
    <row r="6" spans="1:14" ht="15" x14ac:dyDescent="0.25">
      <c r="A6" s="84" t="s">
        <v>73</v>
      </c>
      <c r="B6" s="513">
        <v>1</v>
      </c>
      <c r="C6" s="514">
        <v>1</v>
      </c>
      <c r="D6" s="514">
        <v>1</v>
      </c>
      <c r="E6" s="514">
        <v>0</v>
      </c>
      <c r="F6" s="515">
        <v>4</v>
      </c>
      <c r="G6" s="514">
        <v>3</v>
      </c>
      <c r="H6" s="516">
        <v>1</v>
      </c>
      <c r="I6" s="514">
        <v>0</v>
      </c>
      <c r="J6" s="514">
        <v>0</v>
      </c>
      <c r="K6" s="514">
        <v>0</v>
      </c>
      <c r="L6" s="517">
        <v>5</v>
      </c>
      <c r="M6" s="518">
        <v>4</v>
      </c>
      <c r="N6" s="519">
        <v>1</v>
      </c>
    </row>
    <row r="7" spans="1:14" ht="15" x14ac:dyDescent="0.25">
      <c r="A7" s="84" t="s">
        <v>74</v>
      </c>
      <c r="B7" s="513">
        <v>2</v>
      </c>
      <c r="C7" s="514">
        <v>12</v>
      </c>
      <c r="D7" s="514">
        <v>3</v>
      </c>
      <c r="E7" s="514">
        <v>9</v>
      </c>
      <c r="F7" s="515">
        <v>7</v>
      </c>
      <c r="G7" s="514">
        <v>5</v>
      </c>
      <c r="H7" s="516">
        <v>2</v>
      </c>
      <c r="I7" s="514">
        <v>0</v>
      </c>
      <c r="J7" s="514">
        <v>0</v>
      </c>
      <c r="K7" s="514">
        <v>0</v>
      </c>
      <c r="L7" s="517">
        <v>19</v>
      </c>
      <c r="M7" s="518">
        <v>8</v>
      </c>
      <c r="N7" s="519">
        <v>11</v>
      </c>
    </row>
    <row r="8" spans="1:14" ht="15" x14ac:dyDescent="0.25">
      <c r="A8" s="84" t="s">
        <v>75</v>
      </c>
      <c r="B8" s="513" t="s">
        <v>420</v>
      </c>
      <c r="C8" s="514" t="s">
        <v>420</v>
      </c>
      <c r="D8" s="514" t="s">
        <v>420</v>
      </c>
      <c r="E8" s="514" t="s">
        <v>420</v>
      </c>
      <c r="F8" s="515" t="s">
        <v>420</v>
      </c>
      <c r="G8" s="514" t="s">
        <v>420</v>
      </c>
      <c r="H8" s="516" t="s">
        <v>420</v>
      </c>
      <c r="I8" s="514" t="s">
        <v>420</v>
      </c>
      <c r="J8" s="514" t="s">
        <v>420</v>
      </c>
      <c r="K8" s="514" t="s">
        <v>420</v>
      </c>
      <c r="L8" s="517" t="s">
        <v>420</v>
      </c>
      <c r="M8" s="518" t="s">
        <v>420</v>
      </c>
      <c r="N8" s="519" t="s">
        <v>420</v>
      </c>
    </row>
    <row r="9" spans="1:14" ht="15" x14ac:dyDescent="0.25">
      <c r="A9" s="84" t="s">
        <v>76</v>
      </c>
      <c r="B9" s="513">
        <v>2</v>
      </c>
      <c r="C9" s="514">
        <v>160</v>
      </c>
      <c r="D9" s="514">
        <v>144</v>
      </c>
      <c r="E9" s="514">
        <v>16</v>
      </c>
      <c r="F9" s="515">
        <v>0</v>
      </c>
      <c r="G9" s="514">
        <v>0</v>
      </c>
      <c r="H9" s="516">
        <v>0</v>
      </c>
      <c r="I9" s="514">
        <v>0</v>
      </c>
      <c r="J9" s="514">
        <v>0</v>
      </c>
      <c r="K9" s="514">
        <v>0</v>
      </c>
      <c r="L9" s="517">
        <v>160</v>
      </c>
      <c r="M9" s="518">
        <v>144</v>
      </c>
      <c r="N9" s="519">
        <v>16</v>
      </c>
    </row>
    <row r="10" spans="1:14" ht="15" x14ac:dyDescent="0.25">
      <c r="A10" s="84" t="s">
        <v>77</v>
      </c>
      <c r="B10" s="513" t="s">
        <v>420</v>
      </c>
      <c r="C10" s="514" t="s">
        <v>420</v>
      </c>
      <c r="D10" s="514" t="s">
        <v>420</v>
      </c>
      <c r="E10" s="514" t="s">
        <v>420</v>
      </c>
      <c r="F10" s="515" t="s">
        <v>420</v>
      </c>
      <c r="G10" s="514" t="s">
        <v>420</v>
      </c>
      <c r="H10" s="516" t="s">
        <v>420</v>
      </c>
      <c r="I10" s="514" t="s">
        <v>420</v>
      </c>
      <c r="J10" s="514" t="s">
        <v>420</v>
      </c>
      <c r="K10" s="514" t="s">
        <v>420</v>
      </c>
      <c r="L10" s="517" t="s">
        <v>420</v>
      </c>
      <c r="M10" s="518" t="s">
        <v>420</v>
      </c>
      <c r="N10" s="519" t="s">
        <v>420</v>
      </c>
    </row>
    <row r="11" spans="1:14" ht="20.399999999999999" x14ac:dyDescent="0.25">
      <c r="A11" s="84" t="s">
        <v>78</v>
      </c>
      <c r="B11" s="513">
        <v>3</v>
      </c>
      <c r="C11" s="514">
        <v>2</v>
      </c>
      <c r="D11" s="514">
        <v>2</v>
      </c>
      <c r="E11" s="514">
        <v>0</v>
      </c>
      <c r="F11" s="515">
        <v>8</v>
      </c>
      <c r="G11" s="514">
        <v>6</v>
      </c>
      <c r="H11" s="516">
        <v>2</v>
      </c>
      <c r="I11" s="514">
        <v>16</v>
      </c>
      <c r="J11" s="514">
        <v>1</v>
      </c>
      <c r="K11" s="514">
        <v>15</v>
      </c>
      <c r="L11" s="517">
        <v>26</v>
      </c>
      <c r="M11" s="518">
        <v>9</v>
      </c>
      <c r="N11" s="519">
        <v>17</v>
      </c>
    </row>
    <row r="12" spans="1:14" ht="15" x14ac:dyDescent="0.25">
      <c r="A12" s="84" t="s">
        <v>79</v>
      </c>
      <c r="B12" s="513">
        <v>17</v>
      </c>
      <c r="C12" s="514">
        <v>2262</v>
      </c>
      <c r="D12" s="514">
        <v>2070</v>
      </c>
      <c r="E12" s="514">
        <v>192</v>
      </c>
      <c r="F12" s="515">
        <v>44</v>
      </c>
      <c r="G12" s="514">
        <v>43</v>
      </c>
      <c r="H12" s="516">
        <v>1</v>
      </c>
      <c r="I12" s="514">
        <v>0</v>
      </c>
      <c r="J12" s="514">
        <v>0</v>
      </c>
      <c r="K12" s="514">
        <v>0</v>
      </c>
      <c r="L12" s="517">
        <v>2306</v>
      </c>
      <c r="M12" s="518">
        <v>2113</v>
      </c>
      <c r="N12" s="519">
        <v>193</v>
      </c>
    </row>
    <row r="13" spans="1:14" ht="15" x14ac:dyDescent="0.25">
      <c r="A13" s="84" t="s">
        <v>80</v>
      </c>
      <c r="B13" s="513">
        <v>1</v>
      </c>
      <c r="C13" s="514">
        <v>5</v>
      </c>
      <c r="D13" s="514">
        <v>5</v>
      </c>
      <c r="E13" s="514">
        <v>0</v>
      </c>
      <c r="F13" s="515">
        <v>0</v>
      </c>
      <c r="G13" s="514">
        <v>0</v>
      </c>
      <c r="H13" s="516">
        <v>0</v>
      </c>
      <c r="I13" s="514">
        <v>0</v>
      </c>
      <c r="J13" s="514">
        <v>0</v>
      </c>
      <c r="K13" s="514">
        <v>0</v>
      </c>
      <c r="L13" s="517">
        <v>5</v>
      </c>
      <c r="M13" s="518">
        <v>5</v>
      </c>
      <c r="N13" s="519">
        <v>0</v>
      </c>
    </row>
    <row r="14" spans="1:14" ht="15" x14ac:dyDescent="0.25">
      <c r="A14" s="84" t="s">
        <v>81</v>
      </c>
      <c r="B14" s="513">
        <v>3</v>
      </c>
      <c r="C14" s="514">
        <v>202</v>
      </c>
      <c r="D14" s="514">
        <v>156</v>
      </c>
      <c r="E14" s="514">
        <v>46</v>
      </c>
      <c r="F14" s="515">
        <v>0</v>
      </c>
      <c r="G14" s="514">
        <v>0</v>
      </c>
      <c r="H14" s="516">
        <v>0</v>
      </c>
      <c r="I14" s="514">
        <v>0</v>
      </c>
      <c r="J14" s="514">
        <v>0</v>
      </c>
      <c r="K14" s="514">
        <v>0</v>
      </c>
      <c r="L14" s="517">
        <v>202</v>
      </c>
      <c r="M14" s="518">
        <v>156</v>
      </c>
      <c r="N14" s="519">
        <v>46</v>
      </c>
    </row>
    <row r="15" spans="1:14" ht="15" x14ac:dyDescent="0.25">
      <c r="A15" s="84" t="s">
        <v>82</v>
      </c>
      <c r="B15" s="513">
        <v>3</v>
      </c>
      <c r="C15" s="514">
        <v>88</v>
      </c>
      <c r="D15" s="514">
        <v>83</v>
      </c>
      <c r="E15" s="514">
        <v>5</v>
      </c>
      <c r="F15" s="515">
        <v>10</v>
      </c>
      <c r="G15" s="514">
        <v>7</v>
      </c>
      <c r="H15" s="516">
        <v>3</v>
      </c>
      <c r="I15" s="514">
        <v>0</v>
      </c>
      <c r="J15" s="514">
        <v>0</v>
      </c>
      <c r="K15" s="514">
        <v>0</v>
      </c>
      <c r="L15" s="517">
        <v>98</v>
      </c>
      <c r="M15" s="518">
        <v>90</v>
      </c>
      <c r="N15" s="519">
        <v>8</v>
      </c>
    </row>
    <row r="16" spans="1:14" ht="15" x14ac:dyDescent="0.25">
      <c r="A16" s="84" t="s">
        <v>83</v>
      </c>
      <c r="B16" s="513" t="s">
        <v>420</v>
      </c>
      <c r="C16" s="514" t="s">
        <v>420</v>
      </c>
      <c r="D16" s="514" t="s">
        <v>420</v>
      </c>
      <c r="E16" s="514" t="s">
        <v>420</v>
      </c>
      <c r="F16" s="515" t="s">
        <v>420</v>
      </c>
      <c r="G16" s="514" t="s">
        <v>420</v>
      </c>
      <c r="H16" s="516" t="s">
        <v>420</v>
      </c>
      <c r="I16" s="514" t="s">
        <v>420</v>
      </c>
      <c r="J16" s="514" t="s">
        <v>420</v>
      </c>
      <c r="K16" s="514" t="s">
        <v>420</v>
      </c>
      <c r="L16" s="517" t="s">
        <v>420</v>
      </c>
      <c r="M16" s="518" t="s">
        <v>420</v>
      </c>
      <c r="N16" s="519" t="s">
        <v>420</v>
      </c>
    </row>
    <row r="17" spans="1:14" ht="15" x14ac:dyDescent="0.25">
      <c r="A17" s="84" t="s">
        <v>84</v>
      </c>
      <c r="B17" s="513">
        <v>3</v>
      </c>
      <c r="C17" s="514">
        <v>59</v>
      </c>
      <c r="D17" s="514">
        <v>59</v>
      </c>
      <c r="E17" s="514">
        <v>0</v>
      </c>
      <c r="F17" s="515">
        <v>7</v>
      </c>
      <c r="G17" s="514">
        <v>2</v>
      </c>
      <c r="H17" s="516">
        <v>5</v>
      </c>
      <c r="I17" s="514">
        <v>0</v>
      </c>
      <c r="J17" s="514">
        <v>0</v>
      </c>
      <c r="K17" s="514">
        <v>0</v>
      </c>
      <c r="L17" s="517">
        <v>66</v>
      </c>
      <c r="M17" s="518">
        <v>61</v>
      </c>
      <c r="N17" s="519">
        <v>5</v>
      </c>
    </row>
    <row r="18" spans="1:14" ht="15" x14ac:dyDescent="0.25">
      <c r="A18" s="84" t="s">
        <v>85</v>
      </c>
      <c r="B18" s="513">
        <v>1</v>
      </c>
      <c r="C18" s="514">
        <v>0</v>
      </c>
      <c r="D18" s="514">
        <v>0</v>
      </c>
      <c r="E18" s="514">
        <v>0</v>
      </c>
      <c r="F18" s="515">
        <v>3</v>
      </c>
      <c r="G18" s="514">
        <v>2</v>
      </c>
      <c r="H18" s="516">
        <v>1</v>
      </c>
      <c r="I18" s="514">
        <v>0</v>
      </c>
      <c r="J18" s="514">
        <v>0</v>
      </c>
      <c r="K18" s="514">
        <v>0</v>
      </c>
      <c r="L18" s="517">
        <v>3</v>
      </c>
      <c r="M18" s="518">
        <v>2</v>
      </c>
      <c r="N18" s="519">
        <v>1</v>
      </c>
    </row>
    <row r="19" spans="1:14" ht="20.399999999999999" x14ac:dyDescent="0.25">
      <c r="A19" s="84" t="s">
        <v>86</v>
      </c>
      <c r="B19" s="513" t="s">
        <v>420</v>
      </c>
      <c r="C19" s="514" t="s">
        <v>420</v>
      </c>
      <c r="D19" s="514" t="s">
        <v>420</v>
      </c>
      <c r="E19" s="514" t="s">
        <v>420</v>
      </c>
      <c r="F19" s="515" t="s">
        <v>420</v>
      </c>
      <c r="G19" s="514" t="s">
        <v>420</v>
      </c>
      <c r="H19" s="516" t="s">
        <v>420</v>
      </c>
      <c r="I19" s="514" t="s">
        <v>420</v>
      </c>
      <c r="J19" s="514" t="s">
        <v>420</v>
      </c>
      <c r="K19" s="514" t="s">
        <v>420</v>
      </c>
      <c r="L19" s="517" t="s">
        <v>420</v>
      </c>
      <c r="M19" s="518" t="s">
        <v>420</v>
      </c>
      <c r="N19" s="519" t="s">
        <v>420</v>
      </c>
    </row>
    <row r="20" spans="1:14" ht="15" x14ac:dyDescent="0.25">
      <c r="A20" s="84" t="s">
        <v>87</v>
      </c>
      <c r="B20" s="513">
        <v>7</v>
      </c>
      <c r="C20" s="514">
        <v>64</v>
      </c>
      <c r="D20" s="514">
        <v>64</v>
      </c>
      <c r="E20" s="514">
        <v>0</v>
      </c>
      <c r="F20" s="515">
        <v>7</v>
      </c>
      <c r="G20" s="514">
        <v>4</v>
      </c>
      <c r="H20" s="516">
        <v>3</v>
      </c>
      <c r="I20" s="514">
        <v>87</v>
      </c>
      <c r="J20" s="514">
        <v>70</v>
      </c>
      <c r="K20" s="514">
        <v>17</v>
      </c>
      <c r="L20" s="517">
        <v>158</v>
      </c>
      <c r="M20" s="518">
        <v>138</v>
      </c>
      <c r="N20" s="519">
        <v>20</v>
      </c>
    </row>
    <row r="21" spans="1:14" ht="15" x14ac:dyDescent="0.25">
      <c r="A21" s="84" t="s">
        <v>88</v>
      </c>
      <c r="B21" s="513">
        <v>1</v>
      </c>
      <c r="C21" s="514">
        <v>195</v>
      </c>
      <c r="D21" s="514">
        <v>184</v>
      </c>
      <c r="E21" s="514">
        <v>11</v>
      </c>
      <c r="F21" s="515">
        <v>0</v>
      </c>
      <c r="G21" s="514">
        <v>0</v>
      </c>
      <c r="H21" s="516">
        <v>0</v>
      </c>
      <c r="I21" s="514">
        <v>0</v>
      </c>
      <c r="J21" s="514">
        <v>0</v>
      </c>
      <c r="K21" s="514">
        <v>0</v>
      </c>
      <c r="L21" s="517">
        <v>195</v>
      </c>
      <c r="M21" s="518">
        <v>184</v>
      </c>
      <c r="N21" s="519">
        <v>11</v>
      </c>
    </row>
    <row r="22" spans="1:14" ht="15" x14ac:dyDescent="0.25">
      <c r="A22" s="84" t="s">
        <v>89</v>
      </c>
      <c r="B22" s="513">
        <v>1</v>
      </c>
      <c r="C22" s="514">
        <v>13</v>
      </c>
      <c r="D22" s="514">
        <v>2</v>
      </c>
      <c r="E22" s="514">
        <v>11</v>
      </c>
      <c r="F22" s="515">
        <v>0</v>
      </c>
      <c r="G22" s="514">
        <v>0</v>
      </c>
      <c r="H22" s="516">
        <v>0</v>
      </c>
      <c r="I22" s="514">
        <v>0</v>
      </c>
      <c r="J22" s="514">
        <v>0</v>
      </c>
      <c r="K22" s="514">
        <v>0</v>
      </c>
      <c r="L22" s="517">
        <v>13</v>
      </c>
      <c r="M22" s="518">
        <v>2</v>
      </c>
      <c r="N22" s="519">
        <v>11</v>
      </c>
    </row>
    <row r="23" spans="1:14" ht="15" x14ac:dyDescent="0.25">
      <c r="A23" s="84" t="s">
        <v>90</v>
      </c>
      <c r="B23" s="513">
        <v>2</v>
      </c>
      <c r="C23" s="514">
        <v>1</v>
      </c>
      <c r="D23" s="514">
        <v>1</v>
      </c>
      <c r="E23" s="514">
        <v>0</v>
      </c>
      <c r="F23" s="515">
        <v>1</v>
      </c>
      <c r="G23" s="514">
        <v>1</v>
      </c>
      <c r="H23" s="516">
        <v>0</v>
      </c>
      <c r="I23" s="514">
        <v>0</v>
      </c>
      <c r="J23" s="514">
        <v>0</v>
      </c>
      <c r="K23" s="514">
        <v>0</v>
      </c>
      <c r="L23" s="517">
        <v>2</v>
      </c>
      <c r="M23" s="518">
        <v>2</v>
      </c>
      <c r="N23" s="519">
        <v>0</v>
      </c>
    </row>
    <row r="24" spans="1:14" ht="15" x14ac:dyDescent="0.25">
      <c r="A24" s="84" t="s">
        <v>91</v>
      </c>
      <c r="B24" s="513">
        <v>1</v>
      </c>
      <c r="C24" s="514">
        <v>0</v>
      </c>
      <c r="D24" s="514">
        <v>0</v>
      </c>
      <c r="E24" s="514">
        <v>0</v>
      </c>
      <c r="F24" s="515">
        <v>0</v>
      </c>
      <c r="G24" s="514">
        <v>0</v>
      </c>
      <c r="H24" s="516">
        <v>0</v>
      </c>
      <c r="I24" s="514">
        <v>8</v>
      </c>
      <c r="J24" s="514">
        <v>7</v>
      </c>
      <c r="K24" s="514">
        <v>1</v>
      </c>
      <c r="L24" s="517">
        <v>8</v>
      </c>
      <c r="M24" s="518">
        <v>7</v>
      </c>
      <c r="N24" s="519">
        <v>1</v>
      </c>
    </row>
    <row r="25" spans="1:14" ht="15" x14ac:dyDescent="0.25">
      <c r="A25" s="84" t="s">
        <v>92</v>
      </c>
      <c r="B25" s="513" t="s">
        <v>420</v>
      </c>
      <c r="C25" s="514" t="s">
        <v>420</v>
      </c>
      <c r="D25" s="514" t="s">
        <v>420</v>
      </c>
      <c r="E25" s="514" t="s">
        <v>420</v>
      </c>
      <c r="F25" s="515" t="s">
        <v>420</v>
      </c>
      <c r="G25" s="514" t="s">
        <v>420</v>
      </c>
      <c r="H25" s="516" t="s">
        <v>420</v>
      </c>
      <c r="I25" s="514" t="s">
        <v>420</v>
      </c>
      <c r="J25" s="514" t="s">
        <v>420</v>
      </c>
      <c r="K25" s="514" t="s">
        <v>420</v>
      </c>
      <c r="L25" s="517" t="s">
        <v>420</v>
      </c>
      <c r="M25" s="518" t="s">
        <v>420</v>
      </c>
      <c r="N25" s="519" t="s">
        <v>420</v>
      </c>
    </row>
    <row r="26" spans="1:14" ht="15" x14ac:dyDescent="0.25">
      <c r="A26" s="84" t="s">
        <v>93</v>
      </c>
      <c r="B26" s="513" t="s">
        <v>420</v>
      </c>
      <c r="C26" s="514" t="s">
        <v>420</v>
      </c>
      <c r="D26" s="514" t="s">
        <v>420</v>
      </c>
      <c r="E26" s="514" t="s">
        <v>420</v>
      </c>
      <c r="F26" s="515" t="s">
        <v>420</v>
      </c>
      <c r="G26" s="514" t="s">
        <v>420</v>
      </c>
      <c r="H26" s="516" t="s">
        <v>420</v>
      </c>
      <c r="I26" s="514" t="s">
        <v>420</v>
      </c>
      <c r="J26" s="514" t="s">
        <v>420</v>
      </c>
      <c r="K26" s="514" t="s">
        <v>420</v>
      </c>
      <c r="L26" s="517" t="s">
        <v>420</v>
      </c>
      <c r="M26" s="518" t="s">
        <v>420</v>
      </c>
      <c r="N26" s="519" t="s">
        <v>420</v>
      </c>
    </row>
    <row r="27" spans="1:14" ht="15" x14ac:dyDescent="0.25">
      <c r="A27" s="84" t="s">
        <v>94</v>
      </c>
      <c r="B27" s="513">
        <v>2</v>
      </c>
      <c r="C27" s="514">
        <v>43</v>
      </c>
      <c r="D27" s="514">
        <v>42</v>
      </c>
      <c r="E27" s="514">
        <v>1</v>
      </c>
      <c r="F27" s="515">
        <v>0</v>
      </c>
      <c r="G27" s="514">
        <v>0</v>
      </c>
      <c r="H27" s="516">
        <v>0</v>
      </c>
      <c r="I27" s="514">
        <v>14</v>
      </c>
      <c r="J27" s="514">
        <v>13</v>
      </c>
      <c r="K27" s="514">
        <v>1</v>
      </c>
      <c r="L27" s="517">
        <v>57</v>
      </c>
      <c r="M27" s="518">
        <v>55</v>
      </c>
      <c r="N27" s="519">
        <v>2</v>
      </c>
    </row>
    <row r="28" spans="1:14" ht="15" x14ac:dyDescent="0.25">
      <c r="A28" s="84" t="s">
        <v>95</v>
      </c>
      <c r="B28" s="513" t="s">
        <v>420</v>
      </c>
      <c r="C28" s="514" t="s">
        <v>420</v>
      </c>
      <c r="D28" s="514" t="s">
        <v>420</v>
      </c>
      <c r="E28" s="514" t="s">
        <v>420</v>
      </c>
      <c r="F28" s="515" t="s">
        <v>420</v>
      </c>
      <c r="G28" s="514" t="s">
        <v>420</v>
      </c>
      <c r="H28" s="516" t="s">
        <v>420</v>
      </c>
      <c r="I28" s="514" t="s">
        <v>420</v>
      </c>
      <c r="J28" s="514" t="s">
        <v>420</v>
      </c>
      <c r="K28" s="514" t="s">
        <v>420</v>
      </c>
      <c r="L28" s="517" t="s">
        <v>420</v>
      </c>
      <c r="M28" s="518" t="s">
        <v>420</v>
      </c>
      <c r="N28" s="519" t="s">
        <v>420</v>
      </c>
    </row>
    <row r="29" spans="1:14" ht="15" x14ac:dyDescent="0.25">
      <c r="A29" s="84" t="s">
        <v>96</v>
      </c>
      <c r="B29" s="513">
        <v>8</v>
      </c>
      <c r="C29" s="514">
        <v>63</v>
      </c>
      <c r="D29" s="514">
        <v>33</v>
      </c>
      <c r="E29" s="514">
        <v>30</v>
      </c>
      <c r="F29" s="515">
        <v>1</v>
      </c>
      <c r="G29" s="514">
        <v>1</v>
      </c>
      <c r="H29" s="516">
        <v>0</v>
      </c>
      <c r="I29" s="514">
        <v>6</v>
      </c>
      <c r="J29" s="514">
        <v>3</v>
      </c>
      <c r="K29" s="514">
        <v>3</v>
      </c>
      <c r="L29" s="517">
        <v>70</v>
      </c>
      <c r="M29" s="518">
        <v>37</v>
      </c>
      <c r="N29" s="519">
        <v>33</v>
      </c>
    </row>
    <row r="30" spans="1:14" ht="18" customHeight="1" x14ac:dyDescent="0.25">
      <c r="A30" s="84" t="s">
        <v>97</v>
      </c>
      <c r="B30" s="513">
        <v>1</v>
      </c>
      <c r="C30" s="514">
        <v>1</v>
      </c>
      <c r="D30" s="514">
        <v>0</v>
      </c>
      <c r="E30" s="514">
        <v>1</v>
      </c>
      <c r="F30" s="515">
        <v>0</v>
      </c>
      <c r="G30" s="514">
        <v>0</v>
      </c>
      <c r="H30" s="516">
        <v>0</v>
      </c>
      <c r="I30" s="514">
        <v>0</v>
      </c>
      <c r="J30" s="514">
        <v>0</v>
      </c>
      <c r="K30" s="514">
        <v>0</v>
      </c>
      <c r="L30" s="517">
        <v>1</v>
      </c>
      <c r="M30" s="518">
        <v>0</v>
      </c>
      <c r="N30" s="519">
        <v>1</v>
      </c>
    </row>
    <row r="31" spans="1:14" ht="15" x14ac:dyDescent="0.25">
      <c r="A31" s="84" t="s">
        <v>98</v>
      </c>
      <c r="B31" s="513" t="s">
        <v>420</v>
      </c>
      <c r="C31" s="514" t="s">
        <v>420</v>
      </c>
      <c r="D31" s="514" t="s">
        <v>420</v>
      </c>
      <c r="E31" s="514" t="s">
        <v>420</v>
      </c>
      <c r="F31" s="515" t="s">
        <v>420</v>
      </c>
      <c r="G31" s="514" t="s">
        <v>420</v>
      </c>
      <c r="H31" s="516" t="s">
        <v>420</v>
      </c>
      <c r="I31" s="514" t="s">
        <v>420</v>
      </c>
      <c r="J31" s="514" t="s">
        <v>420</v>
      </c>
      <c r="K31" s="514" t="s">
        <v>420</v>
      </c>
      <c r="L31" s="517" t="s">
        <v>420</v>
      </c>
      <c r="M31" s="518" t="s">
        <v>420</v>
      </c>
      <c r="N31" s="519" t="s">
        <v>420</v>
      </c>
    </row>
    <row r="32" spans="1:14" ht="15" x14ac:dyDescent="0.25">
      <c r="A32" s="84" t="s">
        <v>99</v>
      </c>
      <c r="B32" s="513" t="s">
        <v>420</v>
      </c>
      <c r="C32" s="514" t="s">
        <v>420</v>
      </c>
      <c r="D32" s="514" t="s">
        <v>420</v>
      </c>
      <c r="E32" s="514" t="s">
        <v>420</v>
      </c>
      <c r="F32" s="515" t="s">
        <v>420</v>
      </c>
      <c r="G32" s="514" t="s">
        <v>420</v>
      </c>
      <c r="H32" s="516" t="s">
        <v>420</v>
      </c>
      <c r="I32" s="514" t="s">
        <v>420</v>
      </c>
      <c r="J32" s="514" t="s">
        <v>420</v>
      </c>
      <c r="K32" s="514" t="s">
        <v>420</v>
      </c>
      <c r="L32" s="517" t="s">
        <v>420</v>
      </c>
      <c r="M32" s="518" t="s">
        <v>420</v>
      </c>
      <c r="N32" s="519" t="s">
        <v>420</v>
      </c>
    </row>
    <row r="33" spans="1:14" ht="15" x14ac:dyDescent="0.25">
      <c r="A33" s="84" t="s">
        <v>100</v>
      </c>
      <c r="B33" s="513" t="s">
        <v>420</v>
      </c>
      <c r="C33" s="514" t="s">
        <v>420</v>
      </c>
      <c r="D33" s="514" t="s">
        <v>420</v>
      </c>
      <c r="E33" s="514" t="s">
        <v>420</v>
      </c>
      <c r="F33" s="515" t="s">
        <v>420</v>
      </c>
      <c r="G33" s="514" t="s">
        <v>420</v>
      </c>
      <c r="H33" s="516" t="s">
        <v>420</v>
      </c>
      <c r="I33" s="514" t="s">
        <v>420</v>
      </c>
      <c r="J33" s="514" t="s">
        <v>420</v>
      </c>
      <c r="K33" s="514" t="s">
        <v>420</v>
      </c>
      <c r="L33" s="517" t="s">
        <v>420</v>
      </c>
      <c r="M33" s="518" t="s">
        <v>420</v>
      </c>
      <c r="N33" s="519" t="s">
        <v>420</v>
      </c>
    </row>
    <row r="34" spans="1:14" ht="15" x14ac:dyDescent="0.25">
      <c r="A34" s="84" t="s">
        <v>101</v>
      </c>
      <c r="B34" s="513" t="s">
        <v>420</v>
      </c>
      <c r="C34" s="514" t="s">
        <v>420</v>
      </c>
      <c r="D34" s="514" t="s">
        <v>420</v>
      </c>
      <c r="E34" s="514" t="s">
        <v>420</v>
      </c>
      <c r="F34" s="515" t="s">
        <v>420</v>
      </c>
      <c r="G34" s="514" t="s">
        <v>420</v>
      </c>
      <c r="H34" s="516" t="s">
        <v>420</v>
      </c>
      <c r="I34" s="514" t="s">
        <v>420</v>
      </c>
      <c r="J34" s="514" t="s">
        <v>420</v>
      </c>
      <c r="K34" s="514" t="s">
        <v>420</v>
      </c>
      <c r="L34" s="517" t="s">
        <v>420</v>
      </c>
      <c r="M34" s="518" t="s">
        <v>420</v>
      </c>
      <c r="N34" s="519" t="s">
        <v>420</v>
      </c>
    </row>
    <row r="35" spans="1:14" ht="15" x14ac:dyDescent="0.25">
      <c r="A35" s="84" t="s">
        <v>102</v>
      </c>
      <c r="B35" s="513" t="s">
        <v>420</v>
      </c>
      <c r="C35" s="514" t="s">
        <v>420</v>
      </c>
      <c r="D35" s="514" t="s">
        <v>420</v>
      </c>
      <c r="E35" s="514" t="s">
        <v>420</v>
      </c>
      <c r="F35" s="515" t="s">
        <v>420</v>
      </c>
      <c r="G35" s="514" t="s">
        <v>420</v>
      </c>
      <c r="H35" s="516" t="s">
        <v>420</v>
      </c>
      <c r="I35" s="514" t="s">
        <v>420</v>
      </c>
      <c r="J35" s="514" t="s">
        <v>420</v>
      </c>
      <c r="K35" s="514" t="s">
        <v>420</v>
      </c>
      <c r="L35" s="517" t="s">
        <v>420</v>
      </c>
      <c r="M35" s="518" t="s">
        <v>420</v>
      </c>
      <c r="N35" s="519" t="s">
        <v>420</v>
      </c>
    </row>
    <row r="36" spans="1:14" ht="15" x14ac:dyDescent="0.25">
      <c r="A36" s="84" t="s">
        <v>103</v>
      </c>
      <c r="B36" s="513">
        <v>2</v>
      </c>
      <c r="C36" s="514">
        <v>2</v>
      </c>
      <c r="D36" s="514">
        <v>2</v>
      </c>
      <c r="E36" s="514">
        <v>0</v>
      </c>
      <c r="F36" s="515">
        <v>9</v>
      </c>
      <c r="G36" s="514">
        <v>5</v>
      </c>
      <c r="H36" s="516">
        <v>4</v>
      </c>
      <c r="I36" s="514">
        <v>0</v>
      </c>
      <c r="J36" s="514">
        <v>0</v>
      </c>
      <c r="K36" s="514">
        <v>0</v>
      </c>
      <c r="L36" s="517">
        <v>11</v>
      </c>
      <c r="M36" s="518">
        <v>7</v>
      </c>
      <c r="N36" s="519">
        <v>4</v>
      </c>
    </row>
    <row r="37" spans="1:14" ht="15" x14ac:dyDescent="0.25">
      <c r="A37" s="352" t="s">
        <v>104</v>
      </c>
      <c r="B37" s="513">
        <v>6</v>
      </c>
      <c r="C37" s="514">
        <v>103</v>
      </c>
      <c r="D37" s="514">
        <v>55</v>
      </c>
      <c r="E37" s="514">
        <v>48</v>
      </c>
      <c r="F37" s="515">
        <v>5</v>
      </c>
      <c r="G37" s="514">
        <v>0</v>
      </c>
      <c r="H37" s="516">
        <v>5</v>
      </c>
      <c r="I37" s="514">
        <v>7</v>
      </c>
      <c r="J37" s="514">
        <v>0</v>
      </c>
      <c r="K37" s="514">
        <v>7</v>
      </c>
      <c r="L37" s="517">
        <v>115</v>
      </c>
      <c r="M37" s="518">
        <v>55</v>
      </c>
      <c r="N37" s="519">
        <v>60</v>
      </c>
    </row>
    <row r="38" spans="1:14" ht="15" x14ac:dyDescent="0.25">
      <c r="A38" s="84" t="s">
        <v>105</v>
      </c>
      <c r="B38" s="513" t="s">
        <v>420</v>
      </c>
      <c r="C38" s="514" t="s">
        <v>420</v>
      </c>
      <c r="D38" s="514" t="s">
        <v>420</v>
      </c>
      <c r="E38" s="514" t="s">
        <v>420</v>
      </c>
      <c r="F38" s="515" t="s">
        <v>420</v>
      </c>
      <c r="G38" s="514" t="s">
        <v>420</v>
      </c>
      <c r="H38" s="516" t="s">
        <v>420</v>
      </c>
      <c r="I38" s="514" t="s">
        <v>420</v>
      </c>
      <c r="J38" s="514" t="s">
        <v>420</v>
      </c>
      <c r="K38" s="514" t="s">
        <v>420</v>
      </c>
      <c r="L38" s="517" t="s">
        <v>420</v>
      </c>
      <c r="M38" s="518" t="s">
        <v>420</v>
      </c>
      <c r="N38" s="519" t="s">
        <v>420</v>
      </c>
    </row>
    <row r="39" spans="1:14" ht="15" x14ac:dyDescent="0.25">
      <c r="A39" s="84" t="s">
        <v>106</v>
      </c>
      <c r="B39" s="513">
        <v>1</v>
      </c>
      <c r="C39" s="514">
        <v>0</v>
      </c>
      <c r="D39" s="514">
        <v>0</v>
      </c>
      <c r="E39" s="514">
        <v>0</v>
      </c>
      <c r="F39" s="515">
        <v>0</v>
      </c>
      <c r="G39" s="514">
        <v>0</v>
      </c>
      <c r="H39" s="516">
        <v>0</v>
      </c>
      <c r="I39" s="514">
        <v>4</v>
      </c>
      <c r="J39" s="514">
        <v>1</v>
      </c>
      <c r="K39" s="514">
        <v>3</v>
      </c>
      <c r="L39" s="517">
        <v>4</v>
      </c>
      <c r="M39" s="518">
        <v>1</v>
      </c>
      <c r="N39" s="519">
        <v>3</v>
      </c>
    </row>
    <row r="40" spans="1:14" ht="15" x14ac:dyDescent="0.25">
      <c r="A40" s="84" t="s">
        <v>107</v>
      </c>
      <c r="B40" s="513" t="s">
        <v>420</v>
      </c>
      <c r="C40" s="514" t="s">
        <v>420</v>
      </c>
      <c r="D40" s="514" t="s">
        <v>420</v>
      </c>
      <c r="E40" s="514" t="s">
        <v>420</v>
      </c>
      <c r="F40" s="515" t="s">
        <v>420</v>
      </c>
      <c r="G40" s="514" t="s">
        <v>420</v>
      </c>
      <c r="H40" s="516" t="s">
        <v>420</v>
      </c>
      <c r="I40" s="514" t="s">
        <v>420</v>
      </c>
      <c r="J40" s="514" t="s">
        <v>420</v>
      </c>
      <c r="K40" s="514" t="s">
        <v>420</v>
      </c>
      <c r="L40" s="517" t="s">
        <v>420</v>
      </c>
      <c r="M40" s="518" t="s">
        <v>420</v>
      </c>
      <c r="N40" s="519" t="s">
        <v>420</v>
      </c>
    </row>
    <row r="41" spans="1:14" ht="20.399999999999999" x14ac:dyDescent="0.25">
      <c r="A41" s="84" t="s">
        <v>108</v>
      </c>
      <c r="B41" s="513">
        <v>1</v>
      </c>
      <c r="C41" s="514">
        <v>7</v>
      </c>
      <c r="D41" s="514">
        <v>2</v>
      </c>
      <c r="E41" s="514">
        <v>5</v>
      </c>
      <c r="F41" s="515">
        <v>0</v>
      </c>
      <c r="G41" s="514">
        <v>0</v>
      </c>
      <c r="H41" s="516">
        <v>0</v>
      </c>
      <c r="I41" s="514">
        <v>0</v>
      </c>
      <c r="J41" s="514">
        <v>0</v>
      </c>
      <c r="K41" s="514">
        <v>0</v>
      </c>
      <c r="L41" s="517">
        <v>7</v>
      </c>
      <c r="M41" s="518">
        <v>2</v>
      </c>
      <c r="N41" s="519">
        <v>5</v>
      </c>
    </row>
    <row r="42" spans="1:14" ht="15" x14ac:dyDescent="0.25">
      <c r="A42" s="84" t="s">
        <v>109</v>
      </c>
      <c r="B42" s="513">
        <v>2</v>
      </c>
      <c r="C42" s="514">
        <v>2</v>
      </c>
      <c r="D42" s="514">
        <v>0</v>
      </c>
      <c r="E42" s="514">
        <v>2</v>
      </c>
      <c r="F42" s="515">
        <v>0</v>
      </c>
      <c r="G42" s="514">
        <v>0</v>
      </c>
      <c r="H42" s="516">
        <v>0</v>
      </c>
      <c r="I42" s="514">
        <v>0</v>
      </c>
      <c r="J42" s="514">
        <v>0</v>
      </c>
      <c r="K42" s="514">
        <v>0</v>
      </c>
      <c r="L42" s="517">
        <v>2</v>
      </c>
      <c r="M42" s="518">
        <v>0</v>
      </c>
      <c r="N42" s="519">
        <v>2</v>
      </c>
    </row>
    <row r="43" spans="1:14" ht="20.399999999999999" x14ac:dyDescent="0.25">
      <c r="A43" s="84" t="s">
        <v>110</v>
      </c>
      <c r="B43" s="513" t="s">
        <v>420</v>
      </c>
      <c r="C43" s="514" t="s">
        <v>420</v>
      </c>
      <c r="D43" s="514" t="s">
        <v>420</v>
      </c>
      <c r="E43" s="514" t="s">
        <v>420</v>
      </c>
      <c r="F43" s="515" t="s">
        <v>420</v>
      </c>
      <c r="G43" s="514" t="s">
        <v>420</v>
      </c>
      <c r="H43" s="516" t="s">
        <v>420</v>
      </c>
      <c r="I43" s="514" t="s">
        <v>420</v>
      </c>
      <c r="J43" s="514" t="s">
        <v>420</v>
      </c>
      <c r="K43" s="514" t="s">
        <v>420</v>
      </c>
      <c r="L43" s="517" t="s">
        <v>420</v>
      </c>
      <c r="M43" s="518" t="s">
        <v>420</v>
      </c>
      <c r="N43" s="519" t="s">
        <v>420</v>
      </c>
    </row>
    <row r="44" spans="1:14" ht="20.399999999999999" x14ac:dyDescent="0.25">
      <c r="A44" s="85" t="s">
        <v>111</v>
      </c>
      <c r="B44" s="520" t="s">
        <v>420</v>
      </c>
      <c r="C44" s="521" t="s">
        <v>420</v>
      </c>
      <c r="D44" s="521" t="s">
        <v>420</v>
      </c>
      <c r="E44" s="521" t="s">
        <v>420</v>
      </c>
      <c r="F44" s="522" t="s">
        <v>420</v>
      </c>
      <c r="G44" s="521" t="s">
        <v>420</v>
      </c>
      <c r="H44" s="523" t="s">
        <v>420</v>
      </c>
      <c r="I44" s="521" t="s">
        <v>420</v>
      </c>
      <c r="J44" s="521" t="s">
        <v>420</v>
      </c>
      <c r="K44" s="521" t="s">
        <v>420</v>
      </c>
      <c r="L44" s="524" t="s">
        <v>420</v>
      </c>
      <c r="M44" s="525" t="s">
        <v>420</v>
      </c>
      <c r="N44" s="526" t="s">
        <v>420</v>
      </c>
    </row>
    <row r="45" spans="1:14" ht="20.25" customHeight="1" x14ac:dyDescent="0.25">
      <c r="A45" s="351" t="s">
        <v>452</v>
      </c>
      <c r="B45" s="527">
        <v>76</v>
      </c>
      <c r="C45" s="528">
        <v>3351</v>
      </c>
      <c r="D45" s="528">
        <v>2973</v>
      </c>
      <c r="E45" s="528">
        <v>378</v>
      </c>
      <c r="F45" s="529">
        <v>106</v>
      </c>
      <c r="G45" s="530">
        <v>79</v>
      </c>
      <c r="H45" s="531">
        <v>27</v>
      </c>
      <c r="I45" s="528">
        <v>142</v>
      </c>
      <c r="J45" s="528">
        <v>95</v>
      </c>
      <c r="K45" s="528">
        <v>47</v>
      </c>
      <c r="L45" s="532">
        <v>3599</v>
      </c>
      <c r="M45" s="528">
        <v>3147</v>
      </c>
      <c r="N45" s="533">
        <v>452</v>
      </c>
    </row>
    <row r="69" spans="1:10" x14ac:dyDescent="0.25">
      <c r="A69" s="6" t="s">
        <v>54</v>
      </c>
      <c r="B69" s="18"/>
      <c r="J69" s="6" t="s">
        <v>32</v>
      </c>
    </row>
    <row r="70" spans="1:10" ht="15" x14ac:dyDescent="0.25">
      <c r="A70" s="453" t="s">
        <v>492</v>
      </c>
      <c r="B70" s="18"/>
    </row>
  </sheetData>
  <hyperlinks>
    <hyperlink ref="A70" r:id="rId1" display="http://www.euskadi.eus/web01-a2langiz/es/contenidos/informacion/estadisticastrabajo/es_esttraba/index.shtml" xr:uid="{00000000-0004-0000-0700-000000000000}"/>
  </hyperlinks>
  <pageMargins left="0.55118110236220474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4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27.88671875" customWidth="1"/>
    <col min="2" max="2" width="8.5546875" customWidth="1"/>
    <col min="3" max="3" width="9.88671875" customWidth="1"/>
    <col min="4" max="4" width="8.6640625" customWidth="1"/>
    <col min="5" max="5" width="8.109375" customWidth="1"/>
    <col min="6" max="6" width="9.88671875" customWidth="1"/>
    <col min="7" max="7" width="7.44140625" customWidth="1"/>
    <col min="8" max="8" width="7.109375" customWidth="1"/>
    <col min="9" max="9" width="9" customWidth="1"/>
    <col min="10" max="10" width="7.109375" customWidth="1"/>
    <col min="11" max="11" width="6.33203125" customWidth="1"/>
    <col min="12" max="12" width="11.109375" customWidth="1"/>
    <col min="13" max="13" width="9" customWidth="1"/>
    <col min="14" max="14" width="8.88671875" customWidth="1"/>
  </cols>
  <sheetData>
    <row r="1" spans="1:14" x14ac:dyDescent="0.25">
      <c r="A1" s="134" t="s">
        <v>495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4" ht="15.6" x14ac:dyDescent="0.3">
      <c r="A2" s="135" t="s">
        <v>496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459" t="str">
        <f>'R2 2024'!O56</f>
        <v>2024-03</v>
      </c>
    </row>
    <row r="3" spans="1:14" x14ac:dyDescent="0.25">
      <c r="A3" s="230" t="s">
        <v>70</v>
      </c>
      <c r="B3" s="225" t="s">
        <v>2</v>
      </c>
      <c r="C3" s="252" t="s">
        <v>3</v>
      </c>
      <c r="D3" s="216" t="s">
        <v>9</v>
      </c>
      <c r="E3" s="216" t="s">
        <v>10</v>
      </c>
      <c r="F3" s="226" t="s">
        <v>6</v>
      </c>
      <c r="G3" s="216" t="s">
        <v>9</v>
      </c>
      <c r="H3" s="207" t="s">
        <v>10</v>
      </c>
      <c r="I3" s="224" t="s">
        <v>7</v>
      </c>
      <c r="J3" s="216" t="s">
        <v>9</v>
      </c>
      <c r="K3" s="216" t="s">
        <v>10</v>
      </c>
      <c r="L3" s="224" t="s">
        <v>8</v>
      </c>
      <c r="M3" s="216" t="s">
        <v>9</v>
      </c>
      <c r="N3" s="216" t="s">
        <v>10</v>
      </c>
    </row>
    <row r="4" spans="1:14" x14ac:dyDescent="0.25">
      <c r="A4" s="253" t="s">
        <v>71</v>
      </c>
      <c r="B4" s="228" t="s">
        <v>13</v>
      </c>
      <c r="C4" s="363" t="s">
        <v>14</v>
      </c>
      <c r="D4" s="221" t="s">
        <v>20</v>
      </c>
      <c r="E4" s="221" t="s">
        <v>123</v>
      </c>
      <c r="F4" s="229" t="s">
        <v>17</v>
      </c>
      <c r="G4" s="221" t="s">
        <v>20</v>
      </c>
      <c r="H4" s="223" t="s">
        <v>123</v>
      </c>
      <c r="I4" s="227" t="s">
        <v>18</v>
      </c>
      <c r="J4" s="221" t="s">
        <v>20</v>
      </c>
      <c r="K4" s="221" t="s">
        <v>123</v>
      </c>
      <c r="L4" s="227" t="s">
        <v>19</v>
      </c>
      <c r="M4" s="221" t="s">
        <v>20</v>
      </c>
      <c r="N4" s="221" t="s">
        <v>21</v>
      </c>
    </row>
    <row r="5" spans="1:14" ht="15" x14ac:dyDescent="0.25">
      <c r="A5" s="86" t="s">
        <v>72</v>
      </c>
      <c r="B5" s="43" t="s">
        <v>420</v>
      </c>
      <c r="C5" s="111" t="s">
        <v>420</v>
      </c>
      <c r="D5" s="43" t="s">
        <v>420</v>
      </c>
      <c r="E5" s="105" t="s">
        <v>420</v>
      </c>
      <c r="F5" s="43" t="s">
        <v>420</v>
      </c>
      <c r="G5" s="43" t="s">
        <v>420</v>
      </c>
      <c r="H5" s="43" t="s">
        <v>420</v>
      </c>
      <c r="I5" s="111" t="s">
        <v>420</v>
      </c>
      <c r="J5" s="43" t="s">
        <v>420</v>
      </c>
      <c r="K5" s="105" t="s">
        <v>420</v>
      </c>
      <c r="L5" s="534" t="s">
        <v>420</v>
      </c>
      <c r="M5" s="535" t="s">
        <v>420</v>
      </c>
      <c r="N5" s="536" t="s">
        <v>420</v>
      </c>
    </row>
    <row r="6" spans="1:14" ht="15" x14ac:dyDescent="0.25">
      <c r="A6" s="86" t="s">
        <v>73</v>
      </c>
      <c r="B6" s="43">
        <v>1</v>
      </c>
      <c r="C6" s="111">
        <v>1</v>
      </c>
      <c r="D6" s="43">
        <v>1</v>
      </c>
      <c r="E6" s="105">
        <v>0</v>
      </c>
      <c r="F6" s="43">
        <v>4</v>
      </c>
      <c r="G6" s="43">
        <v>3</v>
      </c>
      <c r="H6" s="43">
        <v>1</v>
      </c>
      <c r="I6" s="111">
        <v>0</v>
      </c>
      <c r="J6" s="43">
        <v>0</v>
      </c>
      <c r="K6" s="105">
        <v>0</v>
      </c>
      <c r="L6" s="534">
        <v>5</v>
      </c>
      <c r="M6" s="535">
        <v>4</v>
      </c>
      <c r="N6" s="536">
        <v>1</v>
      </c>
    </row>
    <row r="7" spans="1:14" ht="20.399999999999999" x14ac:dyDescent="0.25">
      <c r="A7" s="86" t="s">
        <v>74</v>
      </c>
      <c r="B7" s="43">
        <v>1</v>
      </c>
      <c r="C7" s="111">
        <v>0</v>
      </c>
      <c r="D7" s="43">
        <v>0</v>
      </c>
      <c r="E7" s="105">
        <v>0</v>
      </c>
      <c r="F7" s="43">
        <v>6</v>
      </c>
      <c r="G7" s="43">
        <v>5</v>
      </c>
      <c r="H7" s="43">
        <v>1</v>
      </c>
      <c r="I7" s="111">
        <v>0</v>
      </c>
      <c r="J7" s="43">
        <v>0</v>
      </c>
      <c r="K7" s="105">
        <v>0</v>
      </c>
      <c r="L7" s="534">
        <v>6</v>
      </c>
      <c r="M7" s="535">
        <v>5</v>
      </c>
      <c r="N7" s="536">
        <v>1</v>
      </c>
    </row>
    <row r="8" spans="1:14" ht="15" x14ac:dyDescent="0.25">
      <c r="A8" s="86" t="s">
        <v>75</v>
      </c>
      <c r="B8" s="43" t="s">
        <v>420</v>
      </c>
      <c r="C8" s="111" t="s">
        <v>420</v>
      </c>
      <c r="D8" s="43" t="s">
        <v>420</v>
      </c>
      <c r="E8" s="105" t="s">
        <v>420</v>
      </c>
      <c r="F8" s="43" t="s">
        <v>420</v>
      </c>
      <c r="G8" s="43" t="s">
        <v>420</v>
      </c>
      <c r="H8" s="43" t="s">
        <v>420</v>
      </c>
      <c r="I8" s="111" t="s">
        <v>420</v>
      </c>
      <c r="J8" s="43" t="s">
        <v>420</v>
      </c>
      <c r="K8" s="105" t="s">
        <v>420</v>
      </c>
      <c r="L8" s="534" t="s">
        <v>420</v>
      </c>
      <c r="M8" s="535" t="s">
        <v>420</v>
      </c>
      <c r="N8" s="536" t="s">
        <v>420</v>
      </c>
    </row>
    <row r="9" spans="1:14" ht="15" x14ac:dyDescent="0.25">
      <c r="A9" s="86" t="s">
        <v>76</v>
      </c>
      <c r="B9" s="43" t="s">
        <v>420</v>
      </c>
      <c r="C9" s="111" t="s">
        <v>420</v>
      </c>
      <c r="D9" s="43" t="s">
        <v>420</v>
      </c>
      <c r="E9" s="105" t="s">
        <v>420</v>
      </c>
      <c r="F9" s="43" t="s">
        <v>420</v>
      </c>
      <c r="G9" s="43" t="s">
        <v>420</v>
      </c>
      <c r="H9" s="43" t="s">
        <v>420</v>
      </c>
      <c r="I9" s="111" t="s">
        <v>420</v>
      </c>
      <c r="J9" s="43" t="s">
        <v>420</v>
      </c>
      <c r="K9" s="105" t="s">
        <v>420</v>
      </c>
      <c r="L9" s="534" t="s">
        <v>420</v>
      </c>
      <c r="M9" s="535" t="s">
        <v>420</v>
      </c>
      <c r="N9" s="536" t="s">
        <v>420</v>
      </c>
    </row>
    <row r="10" spans="1:14" ht="15" x14ac:dyDescent="0.25">
      <c r="A10" s="86" t="s">
        <v>77</v>
      </c>
      <c r="B10" s="43" t="s">
        <v>420</v>
      </c>
      <c r="C10" s="111" t="s">
        <v>420</v>
      </c>
      <c r="D10" s="43" t="s">
        <v>420</v>
      </c>
      <c r="E10" s="105" t="s">
        <v>420</v>
      </c>
      <c r="F10" s="43" t="s">
        <v>420</v>
      </c>
      <c r="G10" s="43" t="s">
        <v>420</v>
      </c>
      <c r="H10" s="43" t="s">
        <v>420</v>
      </c>
      <c r="I10" s="111" t="s">
        <v>420</v>
      </c>
      <c r="J10" s="43" t="s">
        <v>420</v>
      </c>
      <c r="K10" s="105" t="s">
        <v>420</v>
      </c>
      <c r="L10" s="534" t="s">
        <v>420</v>
      </c>
      <c r="M10" s="535" t="s">
        <v>420</v>
      </c>
      <c r="N10" s="536" t="s">
        <v>420</v>
      </c>
    </row>
    <row r="11" spans="1:14" ht="30.6" x14ac:dyDescent="0.25">
      <c r="A11" s="86" t="s">
        <v>78</v>
      </c>
      <c r="B11" s="43">
        <v>1</v>
      </c>
      <c r="C11" s="111">
        <v>2</v>
      </c>
      <c r="D11" s="43">
        <v>2</v>
      </c>
      <c r="E11" s="105">
        <v>0</v>
      </c>
      <c r="F11" s="43">
        <v>0</v>
      </c>
      <c r="G11" s="43">
        <v>0</v>
      </c>
      <c r="H11" s="43">
        <v>0</v>
      </c>
      <c r="I11" s="111">
        <v>0</v>
      </c>
      <c r="J11" s="43">
        <v>0</v>
      </c>
      <c r="K11" s="105">
        <v>0</v>
      </c>
      <c r="L11" s="534">
        <v>2</v>
      </c>
      <c r="M11" s="535">
        <v>2</v>
      </c>
      <c r="N11" s="536">
        <v>0</v>
      </c>
    </row>
    <row r="12" spans="1:14" ht="15" x14ac:dyDescent="0.25">
      <c r="A12" s="86" t="s">
        <v>79</v>
      </c>
      <c r="B12" s="43">
        <v>3</v>
      </c>
      <c r="C12" s="111">
        <v>848</v>
      </c>
      <c r="D12" s="43">
        <v>792</v>
      </c>
      <c r="E12" s="105">
        <v>56</v>
      </c>
      <c r="F12" s="43">
        <v>24</v>
      </c>
      <c r="G12" s="43">
        <v>24</v>
      </c>
      <c r="H12" s="43">
        <v>0</v>
      </c>
      <c r="I12" s="111">
        <v>0</v>
      </c>
      <c r="J12" s="43">
        <v>0</v>
      </c>
      <c r="K12" s="105">
        <v>0</v>
      </c>
      <c r="L12" s="534">
        <v>872</v>
      </c>
      <c r="M12" s="535">
        <v>816</v>
      </c>
      <c r="N12" s="536">
        <v>56</v>
      </c>
    </row>
    <row r="13" spans="1:14" ht="15" x14ac:dyDescent="0.25">
      <c r="A13" s="86" t="s">
        <v>80</v>
      </c>
      <c r="B13" s="43" t="s">
        <v>420</v>
      </c>
      <c r="C13" s="111" t="s">
        <v>420</v>
      </c>
      <c r="D13" s="43" t="s">
        <v>420</v>
      </c>
      <c r="E13" s="105" t="s">
        <v>420</v>
      </c>
      <c r="F13" s="43" t="s">
        <v>420</v>
      </c>
      <c r="G13" s="43" t="s">
        <v>420</v>
      </c>
      <c r="H13" s="43" t="s">
        <v>420</v>
      </c>
      <c r="I13" s="111" t="s">
        <v>420</v>
      </c>
      <c r="J13" s="43" t="s">
        <v>420</v>
      </c>
      <c r="K13" s="105" t="s">
        <v>420</v>
      </c>
      <c r="L13" s="534" t="s">
        <v>420</v>
      </c>
      <c r="M13" s="535" t="s">
        <v>420</v>
      </c>
      <c r="N13" s="536" t="s">
        <v>420</v>
      </c>
    </row>
    <row r="14" spans="1:14" ht="15" x14ac:dyDescent="0.25">
      <c r="A14" s="86" t="s">
        <v>81</v>
      </c>
      <c r="B14" s="43" t="s">
        <v>420</v>
      </c>
      <c r="C14" s="111" t="s">
        <v>420</v>
      </c>
      <c r="D14" s="43" t="s">
        <v>420</v>
      </c>
      <c r="E14" s="105" t="s">
        <v>420</v>
      </c>
      <c r="F14" s="43" t="s">
        <v>420</v>
      </c>
      <c r="G14" s="43" t="s">
        <v>420</v>
      </c>
      <c r="H14" s="43" t="s">
        <v>420</v>
      </c>
      <c r="I14" s="111" t="s">
        <v>420</v>
      </c>
      <c r="J14" s="43" t="s">
        <v>420</v>
      </c>
      <c r="K14" s="105" t="s">
        <v>420</v>
      </c>
      <c r="L14" s="534" t="s">
        <v>420</v>
      </c>
      <c r="M14" s="535" t="s">
        <v>420</v>
      </c>
      <c r="N14" s="536" t="s">
        <v>420</v>
      </c>
    </row>
    <row r="15" spans="1:14" ht="15" x14ac:dyDescent="0.25">
      <c r="A15" s="86" t="s">
        <v>82</v>
      </c>
      <c r="B15" s="43" t="s">
        <v>420</v>
      </c>
      <c r="C15" s="111" t="s">
        <v>420</v>
      </c>
      <c r="D15" s="43" t="s">
        <v>420</v>
      </c>
      <c r="E15" s="105" t="s">
        <v>420</v>
      </c>
      <c r="F15" s="43" t="s">
        <v>420</v>
      </c>
      <c r="G15" s="43" t="s">
        <v>420</v>
      </c>
      <c r="H15" s="43" t="s">
        <v>420</v>
      </c>
      <c r="I15" s="111" t="s">
        <v>420</v>
      </c>
      <c r="J15" s="43" t="s">
        <v>420</v>
      </c>
      <c r="K15" s="105" t="s">
        <v>420</v>
      </c>
      <c r="L15" s="534" t="s">
        <v>420</v>
      </c>
      <c r="M15" s="535" t="s">
        <v>420</v>
      </c>
      <c r="N15" s="536" t="s">
        <v>420</v>
      </c>
    </row>
    <row r="16" spans="1:14" ht="15" x14ac:dyDescent="0.25">
      <c r="A16" s="86" t="s">
        <v>83</v>
      </c>
      <c r="B16" s="43" t="s">
        <v>420</v>
      </c>
      <c r="C16" s="111" t="s">
        <v>420</v>
      </c>
      <c r="D16" s="43" t="s">
        <v>420</v>
      </c>
      <c r="E16" s="105" t="s">
        <v>420</v>
      </c>
      <c r="F16" s="43" t="s">
        <v>420</v>
      </c>
      <c r="G16" s="43" t="s">
        <v>420</v>
      </c>
      <c r="H16" s="43" t="s">
        <v>420</v>
      </c>
      <c r="I16" s="111" t="s">
        <v>420</v>
      </c>
      <c r="J16" s="43" t="s">
        <v>420</v>
      </c>
      <c r="K16" s="105" t="s">
        <v>420</v>
      </c>
      <c r="L16" s="534" t="s">
        <v>420</v>
      </c>
      <c r="M16" s="535" t="s">
        <v>420</v>
      </c>
      <c r="N16" s="536" t="s">
        <v>420</v>
      </c>
    </row>
    <row r="17" spans="1:14" ht="20.399999999999999" x14ac:dyDescent="0.25">
      <c r="A17" s="86" t="s">
        <v>84</v>
      </c>
      <c r="B17" s="43">
        <v>1</v>
      </c>
      <c r="C17" s="111">
        <v>59</v>
      </c>
      <c r="D17" s="43">
        <v>59</v>
      </c>
      <c r="E17" s="105">
        <v>0</v>
      </c>
      <c r="F17" s="43">
        <v>0</v>
      </c>
      <c r="G17" s="43">
        <v>0</v>
      </c>
      <c r="H17" s="43">
        <v>0</v>
      </c>
      <c r="I17" s="111">
        <v>0</v>
      </c>
      <c r="J17" s="43">
        <v>0</v>
      </c>
      <c r="K17" s="105">
        <v>0</v>
      </c>
      <c r="L17" s="534">
        <v>59</v>
      </c>
      <c r="M17" s="535">
        <v>59</v>
      </c>
      <c r="N17" s="536">
        <v>0</v>
      </c>
    </row>
    <row r="18" spans="1:14" ht="15" x14ac:dyDescent="0.25">
      <c r="A18" s="86" t="s">
        <v>85</v>
      </c>
      <c r="B18" s="43" t="s">
        <v>420</v>
      </c>
      <c r="C18" s="111" t="s">
        <v>420</v>
      </c>
      <c r="D18" s="43" t="s">
        <v>420</v>
      </c>
      <c r="E18" s="105" t="s">
        <v>420</v>
      </c>
      <c r="F18" s="43" t="s">
        <v>420</v>
      </c>
      <c r="G18" s="43" t="s">
        <v>420</v>
      </c>
      <c r="H18" s="43" t="s">
        <v>420</v>
      </c>
      <c r="I18" s="111" t="s">
        <v>420</v>
      </c>
      <c r="J18" s="43" t="s">
        <v>420</v>
      </c>
      <c r="K18" s="105" t="s">
        <v>420</v>
      </c>
      <c r="L18" s="534" t="s">
        <v>420</v>
      </c>
      <c r="M18" s="535" t="s">
        <v>420</v>
      </c>
      <c r="N18" s="536" t="s">
        <v>420</v>
      </c>
    </row>
    <row r="19" spans="1:14" ht="20.399999999999999" x14ac:dyDescent="0.25">
      <c r="A19" s="86" t="s">
        <v>86</v>
      </c>
      <c r="B19" s="43" t="s">
        <v>420</v>
      </c>
      <c r="C19" s="111" t="s">
        <v>420</v>
      </c>
      <c r="D19" s="43" t="s">
        <v>420</v>
      </c>
      <c r="E19" s="105" t="s">
        <v>420</v>
      </c>
      <c r="F19" s="43" t="s">
        <v>420</v>
      </c>
      <c r="G19" s="43" t="s">
        <v>420</v>
      </c>
      <c r="H19" s="43" t="s">
        <v>420</v>
      </c>
      <c r="I19" s="111" t="s">
        <v>420</v>
      </c>
      <c r="J19" s="43" t="s">
        <v>420</v>
      </c>
      <c r="K19" s="105" t="s">
        <v>420</v>
      </c>
      <c r="L19" s="534" t="s">
        <v>420</v>
      </c>
      <c r="M19" s="535" t="s">
        <v>420</v>
      </c>
      <c r="N19" s="536" t="s">
        <v>420</v>
      </c>
    </row>
    <row r="20" spans="1:14" ht="15" x14ac:dyDescent="0.25">
      <c r="A20" s="86" t="s">
        <v>87</v>
      </c>
      <c r="B20" s="43">
        <v>1</v>
      </c>
      <c r="C20" s="111">
        <v>0</v>
      </c>
      <c r="D20" s="43">
        <v>0</v>
      </c>
      <c r="E20" s="105">
        <v>0</v>
      </c>
      <c r="F20" s="43">
        <v>0</v>
      </c>
      <c r="G20" s="43">
        <v>0</v>
      </c>
      <c r="H20" s="43">
        <v>0</v>
      </c>
      <c r="I20" s="111">
        <v>14</v>
      </c>
      <c r="J20" s="43">
        <v>14</v>
      </c>
      <c r="K20" s="105">
        <v>0</v>
      </c>
      <c r="L20" s="534">
        <v>14</v>
      </c>
      <c r="M20" s="535">
        <v>14</v>
      </c>
      <c r="N20" s="536">
        <v>0</v>
      </c>
    </row>
    <row r="21" spans="1:14" ht="15" x14ac:dyDescent="0.25">
      <c r="A21" s="86" t="s">
        <v>88</v>
      </c>
      <c r="B21" s="43">
        <v>1</v>
      </c>
      <c r="C21" s="111">
        <v>195</v>
      </c>
      <c r="D21" s="43">
        <v>184</v>
      </c>
      <c r="E21" s="105">
        <v>11</v>
      </c>
      <c r="F21" s="43">
        <v>0</v>
      </c>
      <c r="G21" s="43">
        <v>0</v>
      </c>
      <c r="H21" s="43">
        <v>0</v>
      </c>
      <c r="I21" s="111">
        <v>0</v>
      </c>
      <c r="J21" s="43">
        <v>0</v>
      </c>
      <c r="K21" s="105">
        <v>0</v>
      </c>
      <c r="L21" s="534">
        <v>195</v>
      </c>
      <c r="M21" s="535">
        <v>184</v>
      </c>
      <c r="N21" s="536">
        <v>11</v>
      </c>
    </row>
    <row r="22" spans="1:14" ht="15" x14ac:dyDescent="0.25">
      <c r="A22" s="86" t="s">
        <v>89</v>
      </c>
      <c r="B22" s="43" t="s">
        <v>420</v>
      </c>
      <c r="C22" s="111" t="s">
        <v>420</v>
      </c>
      <c r="D22" s="43" t="s">
        <v>420</v>
      </c>
      <c r="E22" s="105" t="s">
        <v>420</v>
      </c>
      <c r="F22" s="43" t="s">
        <v>420</v>
      </c>
      <c r="G22" s="43" t="s">
        <v>420</v>
      </c>
      <c r="H22" s="43" t="s">
        <v>420</v>
      </c>
      <c r="I22" s="111" t="s">
        <v>420</v>
      </c>
      <c r="J22" s="43" t="s">
        <v>420</v>
      </c>
      <c r="K22" s="105" t="s">
        <v>420</v>
      </c>
      <c r="L22" s="534" t="s">
        <v>420</v>
      </c>
      <c r="M22" s="535" t="s">
        <v>420</v>
      </c>
      <c r="N22" s="536" t="s">
        <v>420</v>
      </c>
    </row>
    <row r="23" spans="1:14" ht="15" x14ac:dyDescent="0.25">
      <c r="A23" s="86" t="s">
        <v>90</v>
      </c>
      <c r="B23" s="43">
        <v>1</v>
      </c>
      <c r="C23" s="111">
        <v>0</v>
      </c>
      <c r="D23" s="43">
        <v>0</v>
      </c>
      <c r="E23" s="105">
        <v>0</v>
      </c>
      <c r="F23" s="43">
        <v>1</v>
      </c>
      <c r="G23" s="43">
        <v>1</v>
      </c>
      <c r="H23" s="43">
        <v>0</v>
      </c>
      <c r="I23" s="111">
        <v>0</v>
      </c>
      <c r="J23" s="43">
        <v>0</v>
      </c>
      <c r="K23" s="105">
        <v>0</v>
      </c>
      <c r="L23" s="534">
        <v>1</v>
      </c>
      <c r="M23" s="535">
        <v>1</v>
      </c>
      <c r="N23" s="536">
        <v>0</v>
      </c>
    </row>
    <row r="24" spans="1:14" ht="15" x14ac:dyDescent="0.25">
      <c r="A24" s="86" t="s">
        <v>91</v>
      </c>
      <c r="B24" s="43" t="s">
        <v>420</v>
      </c>
      <c r="C24" s="111" t="s">
        <v>420</v>
      </c>
      <c r="D24" s="43" t="s">
        <v>420</v>
      </c>
      <c r="E24" s="105" t="s">
        <v>420</v>
      </c>
      <c r="F24" s="43" t="s">
        <v>420</v>
      </c>
      <c r="G24" s="43" t="s">
        <v>420</v>
      </c>
      <c r="H24" s="43" t="s">
        <v>420</v>
      </c>
      <c r="I24" s="111" t="s">
        <v>420</v>
      </c>
      <c r="J24" s="43" t="s">
        <v>420</v>
      </c>
      <c r="K24" s="105" t="s">
        <v>420</v>
      </c>
      <c r="L24" s="534" t="s">
        <v>420</v>
      </c>
      <c r="M24" s="535" t="s">
        <v>420</v>
      </c>
      <c r="N24" s="536" t="s">
        <v>420</v>
      </c>
    </row>
    <row r="25" spans="1:14" ht="15" x14ac:dyDescent="0.25">
      <c r="A25" s="86" t="s">
        <v>92</v>
      </c>
      <c r="B25" s="43" t="s">
        <v>420</v>
      </c>
      <c r="C25" s="111" t="s">
        <v>420</v>
      </c>
      <c r="D25" s="43" t="s">
        <v>420</v>
      </c>
      <c r="E25" s="105" t="s">
        <v>420</v>
      </c>
      <c r="F25" s="43" t="s">
        <v>420</v>
      </c>
      <c r="G25" s="43" t="s">
        <v>420</v>
      </c>
      <c r="H25" s="43" t="s">
        <v>420</v>
      </c>
      <c r="I25" s="111" t="s">
        <v>420</v>
      </c>
      <c r="J25" s="43" t="s">
        <v>420</v>
      </c>
      <c r="K25" s="105" t="s">
        <v>420</v>
      </c>
      <c r="L25" s="534" t="s">
        <v>420</v>
      </c>
      <c r="M25" s="535" t="s">
        <v>420</v>
      </c>
      <c r="N25" s="536" t="s">
        <v>420</v>
      </c>
    </row>
    <row r="26" spans="1:14" ht="15" x14ac:dyDescent="0.25">
      <c r="A26" s="86" t="s">
        <v>93</v>
      </c>
      <c r="B26" s="43" t="s">
        <v>420</v>
      </c>
      <c r="C26" s="111" t="s">
        <v>420</v>
      </c>
      <c r="D26" s="43" t="s">
        <v>420</v>
      </c>
      <c r="E26" s="105" t="s">
        <v>420</v>
      </c>
      <c r="F26" s="43" t="s">
        <v>420</v>
      </c>
      <c r="G26" s="43" t="s">
        <v>420</v>
      </c>
      <c r="H26" s="43" t="s">
        <v>420</v>
      </c>
      <c r="I26" s="111" t="s">
        <v>420</v>
      </c>
      <c r="J26" s="43" t="s">
        <v>420</v>
      </c>
      <c r="K26" s="105" t="s">
        <v>420</v>
      </c>
      <c r="L26" s="534" t="s">
        <v>420</v>
      </c>
      <c r="M26" s="535" t="s">
        <v>420</v>
      </c>
      <c r="N26" s="536" t="s">
        <v>420</v>
      </c>
    </row>
    <row r="27" spans="1:14" ht="20.399999999999999" x14ac:dyDescent="0.25">
      <c r="A27" s="86" t="s">
        <v>94</v>
      </c>
      <c r="B27" s="43">
        <v>1</v>
      </c>
      <c r="C27" s="111">
        <v>0</v>
      </c>
      <c r="D27" s="43">
        <v>0</v>
      </c>
      <c r="E27" s="105">
        <v>0</v>
      </c>
      <c r="F27" s="43">
        <v>0</v>
      </c>
      <c r="G27" s="43">
        <v>0</v>
      </c>
      <c r="H27" s="43">
        <v>0</v>
      </c>
      <c r="I27" s="111">
        <v>14</v>
      </c>
      <c r="J27" s="43">
        <v>13</v>
      </c>
      <c r="K27" s="105">
        <v>1</v>
      </c>
      <c r="L27" s="534">
        <v>14</v>
      </c>
      <c r="M27" s="535">
        <v>13</v>
      </c>
      <c r="N27" s="536">
        <v>1</v>
      </c>
    </row>
    <row r="28" spans="1:14" ht="15" x14ac:dyDescent="0.25">
      <c r="A28" s="86" t="s">
        <v>95</v>
      </c>
      <c r="B28" s="43" t="s">
        <v>420</v>
      </c>
      <c r="C28" s="111" t="s">
        <v>420</v>
      </c>
      <c r="D28" s="43" t="s">
        <v>420</v>
      </c>
      <c r="E28" s="105" t="s">
        <v>420</v>
      </c>
      <c r="F28" s="43" t="s">
        <v>420</v>
      </c>
      <c r="G28" s="43" t="s">
        <v>420</v>
      </c>
      <c r="H28" s="43" t="s">
        <v>420</v>
      </c>
      <c r="I28" s="111" t="s">
        <v>420</v>
      </c>
      <c r="J28" s="43" t="s">
        <v>420</v>
      </c>
      <c r="K28" s="105" t="s">
        <v>420</v>
      </c>
      <c r="L28" s="534" t="s">
        <v>420</v>
      </c>
      <c r="M28" s="535" t="s">
        <v>420</v>
      </c>
      <c r="N28" s="536" t="s">
        <v>420</v>
      </c>
    </row>
    <row r="29" spans="1:14" ht="15" x14ac:dyDescent="0.25">
      <c r="A29" s="86" t="s">
        <v>96</v>
      </c>
      <c r="B29" s="43">
        <v>1</v>
      </c>
      <c r="C29" s="111">
        <v>5</v>
      </c>
      <c r="D29" s="43">
        <v>0</v>
      </c>
      <c r="E29" s="105">
        <v>5</v>
      </c>
      <c r="F29" s="43">
        <v>0</v>
      </c>
      <c r="G29" s="43">
        <v>0</v>
      </c>
      <c r="H29" s="43">
        <v>0</v>
      </c>
      <c r="I29" s="111">
        <v>0</v>
      </c>
      <c r="J29" s="43">
        <v>0</v>
      </c>
      <c r="K29" s="105">
        <v>0</v>
      </c>
      <c r="L29" s="534">
        <v>5</v>
      </c>
      <c r="M29" s="535">
        <v>0</v>
      </c>
      <c r="N29" s="536">
        <v>5</v>
      </c>
    </row>
    <row r="30" spans="1:14" ht="20.399999999999999" x14ac:dyDescent="0.25">
      <c r="A30" s="86" t="s">
        <v>97</v>
      </c>
      <c r="B30" s="43" t="s">
        <v>420</v>
      </c>
      <c r="C30" s="111" t="s">
        <v>420</v>
      </c>
      <c r="D30" s="43" t="s">
        <v>420</v>
      </c>
      <c r="E30" s="105" t="s">
        <v>420</v>
      </c>
      <c r="F30" s="43" t="s">
        <v>420</v>
      </c>
      <c r="G30" s="43" t="s">
        <v>420</v>
      </c>
      <c r="H30" s="43" t="s">
        <v>420</v>
      </c>
      <c r="I30" s="111" t="s">
        <v>420</v>
      </c>
      <c r="J30" s="43" t="s">
        <v>420</v>
      </c>
      <c r="K30" s="105" t="s">
        <v>420</v>
      </c>
      <c r="L30" s="534" t="s">
        <v>420</v>
      </c>
      <c r="M30" s="535" t="s">
        <v>420</v>
      </c>
      <c r="N30" s="536" t="s">
        <v>420</v>
      </c>
    </row>
    <row r="31" spans="1:14" ht="15" x14ac:dyDescent="0.25">
      <c r="A31" s="86" t="s">
        <v>98</v>
      </c>
      <c r="B31" s="43" t="s">
        <v>420</v>
      </c>
      <c r="C31" s="111" t="s">
        <v>420</v>
      </c>
      <c r="D31" s="43" t="s">
        <v>420</v>
      </c>
      <c r="E31" s="105" t="s">
        <v>420</v>
      </c>
      <c r="F31" s="43" t="s">
        <v>420</v>
      </c>
      <c r="G31" s="43" t="s">
        <v>420</v>
      </c>
      <c r="H31" s="43" t="s">
        <v>420</v>
      </c>
      <c r="I31" s="111" t="s">
        <v>420</v>
      </c>
      <c r="J31" s="43" t="s">
        <v>420</v>
      </c>
      <c r="K31" s="105" t="s">
        <v>420</v>
      </c>
      <c r="L31" s="534" t="s">
        <v>420</v>
      </c>
      <c r="M31" s="535" t="s">
        <v>420</v>
      </c>
      <c r="N31" s="536" t="s">
        <v>420</v>
      </c>
    </row>
    <row r="32" spans="1:14" ht="15" x14ac:dyDescent="0.25">
      <c r="A32" s="86" t="s">
        <v>99</v>
      </c>
      <c r="B32" s="43" t="s">
        <v>420</v>
      </c>
      <c r="C32" s="111" t="s">
        <v>420</v>
      </c>
      <c r="D32" s="43" t="s">
        <v>420</v>
      </c>
      <c r="E32" s="105" t="s">
        <v>420</v>
      </c>
      <c r="F32" s="43" t="s">
        <v>420</v>
      </c>
      <c r="G32" s="43" t="s">
        <v>420</v>
      </c>
      <c r="H32" s="43" t="s">
        <v>420</v>
      </c>
      <c r="I32" s="111" t="s">
        <v>420</v>
      </c>
      <c r="J32" s="43" t="s">
        <v>420</v>
      </c>
      <c r="K32" s="105" t="s">
        <v>420</v>
      </c>
      <c r="L32" s="534" t="s">
        <v>420</v>
      </c>
      <c r="M32" s="535" t="s">
        <v>420</v>
      </c>
      <c r="N32" s="536" t="s">
        <v>420</v>
      </c>
    </row>
    <row r="33" spans="1:14" ht="15" x14ac:dyDescent="0.25">
      <c r="A33" s="86" t="s">
        <v>100</v>
      </c>
      <c r="B33" s="43" t="s">
        <v>420</v>
      </c>
      <c r="C33" s="111" t="s">
        <v>420</v>
      </c>
      <c r="D33" s="43" t="s">
        <v>420</v>
      </c>
      <c r="E33" s="105" t="s">
        <v>420</v>
      </c>
      <c r="F33" s="43" t="s">
        <v>420</v>
      </c>
      <c r="G33" s="43" t="s">
        <v>420</v>
      </c>
      <c r="H33" s="43" t="s">
        <v>420</v>
      </c>
      <c r="I33" s="111" t="s">
        <v>420</v>
      </c>
      <c r="J33" s="43" t="s">
        <v>420</v>
      </c>
      <c r="K33" s="105" t="s">
        <v>420</v>
      </c>
      <c r="L33" s="534" t="s">
        <v>420</v>
      </c>
      <c r="M33" s="535" t="s">
        <v>420</v>
      </c>
      <c r="N33" s="536" t="s">
        <v>420</v>
      </c>
    </row>
    <row r="34" spans="1:14" ht="15" x14ac:dyDescent="0.25">
      <c r="A34" s="86" t="s">
        <v>101</v>
      </c>
      <c r="B34" s="43" t="s">
        <v>420</v>
      </c>
      <c r="C34" s="111" t="s">
        <v>420</v>
      </c>
      <c r="D34" s="43" t="s">
        <v>420</v>
      </c>
      <c r="E34" s="105" t="s">
        <v>420</v>
      </c>
      <c r="F34" s="43" t="s">
        <v>420</v>
      </c>
      <c r="G34" s="43" t="s">
        <v>420</v>
      </c>
      <c r="H34" s="43" t="s">
        <v>420</v>
      </c>
      <c r="I34" s="111" t="s">
        <v>420</v>
      </c>
      <c r="J34" s="43" t="s">
        <v>420</v>
      </c>
      <c r="K34" s="105" t="s">
        <v>420</v>
      </c>
      <c r="L34" s="534" t="s">
        <v>420</v>
      </c>
      <c r="M34" s="535" t="s">
        <v>420</v>
      </c>
      <c r="N34" s="536" t="s">
        <v>420</v>
      </c>
    </row>
    <row r="35" spans="1:14" ht="15" x14ac:dyDescent="0.25">
      <c r="A35" s="353" t="s">
        <v>102</v>
      </c>
      <c r="B35" s="43" t="s">
        <v>420</v>
      </c>
      <c r="C35" s="111" t="s">
        <v>420</v>
      </c>
      <c r="D35" s="43" t="s">
        <v>420</v>
      </c>
      <c r="E35" s="105" t="s">
        <v>420</v>
      </c>
      <c r="F35" s="43" t="s">
        <v>420</v>
      </c>
      <c r="G35" s="43" t="s">
        <v>420</v>
      </c>
      <c r="H35" s="43" t="s">
        <v>420</v>
      </c>
      <c r="I35" s="111" t="s">
        <v>420</v>
      </c>
      <c r="J35" s="43" t="s">
        <v>420</v>
      </c>
      <c r="K35" s="105" t="s">
        <v>420</v>
      </c>
      <c r="L35" s="534" t="s">
        <v>420</v>
      </c>
      <c r="M35" s="535" t="s">
        <v>420</v>
      </c>
      <c r="N35" s="536" t="s">
        <v>420</v>
      </c>
    </row>
    <row r="36" spans="1:14" ht="20.399999999999999" x14ac:dyDescent="0.25">
      <c r="A36" s="86" t="s">
        <v>103</v>
      </c>
      <c r="B36" s="43" t="s">
        <v>420</v>
      </c>
      <c r="C36" s="111" t="s">
        <v>420</v>
      </c>
      <c r="D36" s="43" t="s">
        <v>420</v>
      </c>
      <c r="E36" s="105" t="s">
        <v>420</v>
      </c>
      <c r="F36" s="43" t="s">
        <v>420</v>
      </c>
      <c r="G36" s="43" t="s">
        <v>420</v>
      </c>
      <c r="H36" s="43" t="s">
        <v>420</v>
      </c>
      <c r="I36" s="111" t="s">
        <v>420</v>
      </c>
      <c r="J36" s="43" t="s">
        <v>420</v>
      </c>
      <c r="K36" s="105" t="s">
        <v>420</v>
      </c>
      <c r="L36" s="534" t="s">
        <v>420</v>
      </c>
      <c r="M36" s="535" t="s">
        <v>420</v>
      </c>
      <c r="N36" s="536" t="s">
        <v>420</v>
      </c>
    </row>
    <row r="37" spans="1:14" ht="20.399999999999999" x14ac:dyDescent="0.25">
      <c r="A37" s="86" t="s">
        <v>104</v>
      </c>
      <c r="B37" s="43">
        <v>1</v>
      </c>
      <c r="C37" s="111">
        <v>0</v>
      </c>
      <c r="D37" s="43">
        <v>0</v>
      </c>
      <c r="E37" s="105">
        <v>0</v>
      </c>
      <c r="F37" s="43">
        <v>0</v>
      </c>
      <c r="G37" s="43">
        <v>0</v>
      </c>
      <c r="H37" s="43">
        <v>0</v>
      </c>
      <c r="I37" s="111">
        <v>7</v>
      </c>
      <c r="J37" s="43">
        <v>0</v>
      </c>
      <c r="K37" s="105">
        <v>7</v>
      </c>
      <c r="L37" s="534">
        <v>7</v>
      </c>
      <c r="M37" s="535">
        <v>0</v>
      </c>
      <c r="N37" s="536">
        <v>7</v>
      </c>
    </row>
    <row r="38" spans="1:14" ht="20.399999999999999" x14ac:dyDescent="0.25">
      <c r="A38" s="86" t="s">
        <v>105</v>
      </c>
      <c r="B38" s="43" t="s">
        <v>420</v>
      </c>
      <c r="C38" s="111" t="s">
        <v>420</v>
      </c>
      <c r="D38" s="43" t="s">
        <v>420</v>
      </c>
      <c r="E38" s="105" t="s">
        <v>420</v>
      </c>
      <c r="F38" s="43" t="s">
        <v>420</v>
      </c>
      <c r="G38" s="43" t="s">
        <v>420</v>
      </c>
      <c r="H38" s="43" t="s">
        <v>420</v>
      </c>
      <c r="I38" s="111" t="s">
        <v>420</v>
      </c>
      <c r="J38" s="43" t="s">
        <v>420</v>
      </c>
      <c r="K38" s="105" t="s">
        <v>420</v>
      </c>
      <c r="L38" s="534" t="s">
        <v>420</v>
      </c>
      <c r="M38" s="535" t="s">
        <v>420</v>
      </c>
      <c r="N38" s="536" t="s">
        <v>420</v>
      </c>
    </row>
    <row r="39" spans="1:14" ht="15" x14ac:dyDescent="0.25">
      <c r="A39" s="86" t="s">
        <v>106</v>
      </c>
      <c r="B39" s="43" t="s">
        <v>420</v>
      </c>
      <c r="C39" s="111" t="s">
        <v>420</v>
      </c>
      <c r="D39" s="43" t="s">
        <v>420</v>
      </c>
      <c r="E39" s="105" t="s">
        <v>420</v>
      </c>
      <c r="F39" s="43" t="s">
        <v>420</v>
      </c>
      <c r="G39" s="43" t="s">
        <v>420</v>
      </c>
      <c r="H39" s="43" t="s">
        <v>420</v>
      </c>
      <c r="I39" s="111" t="s">
        <v>420</v>
      </c>
      <c r="J39" s="43" t="s">
        <v>420</v>
      </c>
      <c r="K39" s="105" t="s">
        <v>420</v>
      </c>
      <c r="L39" s="534" t="s">
        <v>420</v>
      </c>
      <c r="M39" s="535" t="s">
        <v>420</v>
      </c>
      <c r="N39" s="536" t="s">
        <v>420</v>
      </c>
    </row>
    <row r="40" spans="1:14" ht="20.399999999999999" x14ac:dyDescent="0.25">
      <c r="A40" s="86" t="s">
        <v>107</v>
      </c>
      <c r="B40" s="43" t="s">
        <v>420</v>
      </c>
      <c r="C40" s="111" t="s">
        <v>420</v>
      </c>
      <c r="D40" s="43" t="s">
        <v>420</v>
      </c>
      <c r="E40" s="105" t="s">
        <v>420</v>
      </c>
      <c r="F40" s="43" t="s">
        <v>420</v>
      </c>
      <c r="G40" s="43" t="s">
        <v>420</v>
      </c>
      <c r="H40" s="43" t="s">
        <v>420</v>
      </c>
      <c r="I40" s="111" t="s">
        <v>420</v>
      </c>
      <c r="J40" s="43" t="s">
        <v>420</v>
      </c>
      <c r="K40" s="105" t="s">
        <v>420</v>
      </c>
      <c r="L40" s="534" t="s">
        <v>420</v>
      </c>
      <c r="M40" s="535" t="s">
        <v>420</v>
      </c>
      <c r="N40" s="536" t="s">
        <v>420</v>
      </c>
    </row>
    <row r="41" spans="1:14" ht="20.399999999999999" x14ac:dyDescent="0.25">
      <c r="A41" s="86" t="s">
        <v>108</v>
      </c>
      <c r="B41" s="43" t="s">
        <v>420</v>
      </c>
      <c r="C41" s="111" t="s">
        <v>420</v>
      </c>
      <c r="D41" s="43" t="s">
        <v>420</v>
      </c>
      <c r="E41" s="105" t="s">
        <v>420</v>
      </c>
      <c r="F41" s="43" t="s">
        <v>420</v>
      </c>
      <c r="G41" s="43" t="s">
        <v>420</v>
      </c>
      <c r="H41" s="43" t="s">
        <v>420</v>
      </c>
      <c r="I41" s="111" t="s">
        <v>420</v>
      </c>
      <c r="J41" s="43" t="s">
        <v>420</v>
      </c>
      <c r="K41" s="105" t="s">
        <v>420</v>
      </c>
      <c r="L41" s="534" t="s">
        <v>420</v>
      </c>
      <c r="M41" s="535" t="s">
        <v>420</v>
      </c>
      <c r="N41" s="536" t="s">
        <v>420</v>
      </c>
    </row>
    <row r="42" spans="1:14" ht="15" x14ac:dyDescent="0.25">
      <c r="A42" s="86" t="s">
        <v>109</v>
      </c>
      <c r="B42" s="43" t="s">
        <v>420</v>
      </c>
      <c r="C42" s="111" t="s">
        <v>420</v>
      </c>
      <c r="D42" s="43" t="s">
        <v>420</v>
      </c>
      <c r="E42" s="105" t="s">
        <v>420</v>
      </c>
      <c r="F42" s="43" t="s">
        <v>420</v>
      </c>
      <c r="G42" s="43" t="s">
        <v>420</v>
      </c>
      <c r="H42" s="43" t="s">
        <v>420</v>
      </c>
      <c r="I42" s="111" t="s">
        <v>420</v>
      </c>
      <c r="J42" s="43" t="s">
        <v>420</v>
      </c>
      <c r="K42" s="105" t="s">
        <v>420</v>
      </c>
      <c r="L42" s="534" t="s">
        <v>420</v>
      </c>
      <c r="M42" s="535" t="s">
        <v>420</v>
      </c>
      <c r="N42" s="536" t="s">
        <v>420</v>
      </c>
    </row>
    <row r="43" spans="1:14" ht="30.6" x14ac:dyDescent="0.25">
      <c r="A43" s="86" t="s">
        <v>110</v>
      </c>
      <c r="B43" s="43" t="s">
        <v>420</v>
      </c>
      <c r="C43" s="111" t="s">
        <v>420</v>
      </c>
      <c r="D43" s="43" t="s">
        <v>420</v>
      </c>
      <c r="E43" s="105" t="s">
        <v>420</v>
      </c>
      <c r="F43" s="43" t="s">
        <v>420</v>
      </c>
      <c r="G43" s="43" t="s">
        <v>420</v>
      </c>
      <c r="H43" s="43" t="s">
        <v>420</v>
      </c>
      <c r="I43" s="111" t="s">
        <v>420</v>
      </c>
      <c r="J43" s="43" t="s">
        <v>420</v>
      </c>
      <c r="K43" s="105" t="s">
        <v>420</v>
      </c>
      <c r="L43" s="534" t="s">
        <v>420</v>
      </c>
      <c r="M43" s="535" t="s">
        <v>420</v>
      </c>
      <c r="N43" s="536" t="s">
        <v>420</v>
      </c>
    </row>
    <row r="44" spans="1:14" ht="20.399999999999999" x14ac:dyDescent="0.25">
      <c r="A44" s="87" t="s">
        <v>111</v>
      </c>
      <c r="B44" s="44" t="s">
        <v>420</v>
      </c>
      <c r="C44" s="112" t="s">
        <v>420</v>
      </c>
      <c r="D44" s="44" t="s">
        <v>420</v>
      </c>
      <c r="E44" s="106" t="s">
        <v>420</v>
      </c>
      <c r="F44" s="44" t="s">
        <v>420</v>
      </c>
      <c r="G44" s="44" t="s">
        <v>420</v>
      </c>
      <c r="H44" s="44" t="s">
        <v>420</v>
      </c>
      <c r="I44" s="112" t="s">
        <v>420</v>
      </c>
      <c r="J44" s="44" t="s">
        <v>420</v>
      </c>
      <c r="K44" s="106" t="s">
        <v>420</v>
      </c>
      <c r="L44" s="537" t="s">
        <v>420</v>
      </c>
      <c r="M44" s="538" t="s">
        <v>420</v>
      </c>
      <c r="N44" s="539" t="s">
        <v>420</v>
      </c>
    </row>
    <row r="45" spans="1:14" ht="17.399999999999999" x14ac:dyDescent="0.25">
      <c r="A45" s="165" t="s">
        <v>422</v>
      </c>
      <c r="B45" s="540">
        <v>13</v>
      </c>
      <c r="C45" s="541">
        <v>1110</v>
      </c>
      <c r="D45" s="542">
        <v>1038</v>
      </c>
      <c r="E45" s="543">
        <v>72</v>
      </c>
      <c r="F45" s="542">
        <v>35</v>
      </c>
      <c r="G45" s="542">
        <v>33</v>
      </c>
      <c r="H45" s="542">
        <v>2</v>
      </c>
      <c r="I45" s="541">
        <v>35</v>
      </c>
      <c r="J45" s="542">
        <v>27</v>
      </c>
      <c r="K45" s="543">
        <v>8</v>
      </c>
      <c r="L45" s="541">
        <v>1180</v>
      </c>
      <c r="M45" s="542">
        <v>1098</v>
      </c>
      <c r="N45" s="543">
        <v>82</v>
      </c>
    </row>
    <row r="63" spans="1:10" x14ac:dyDescent="0.25">
      <c r="A63" s="6" t="s">
        <v>54</v>
      </c>
      <c r="B63" s="18"/>
      <c r="J63" s="6" t="s">
        <v>32</v>
      </c>
    </row>
    <row r="64" spans="1:10" ht="15" x14ac:dyDescent="0.25">
      <c r="A64" s="453" t="s">
        <v>492</v>
      </c>
      <c r="B64" s="18"/>
    </row>
  </sheetData>
  <hyperlinks>
    <hyperlink ref="A64" r:id="rId1" display="http://www.euskadi.eus/web01-a2langiz/es/contenidos/informacion/estadisticastrabajo/es_esttraba/index.shtml" xr:uid="{00000000-0004-0000-08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124F6-A415-4DDB-9B18-9D4225889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9ABB9-D9F0-4EEC-850B-178D696A2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B250F-926C-4287-AC06-BF42202C0E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6db5dee-7c46-40d8-8231-4a14d1913bbc"/>
    <ds:schemaRef ds:uri="206c6aec-f80a-41ea-b81e-b6d0985a31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Índice</vt:lpstr>
      <vt:lpstr>R1 2024</vt:lpstr>
      <vt:lpstr>R2 2024</vt:lpstr>
      <vt:lpstr>R3 2024</vt:lpstr>
      <vt:lpstr>R4 2023</vt:lpstr>
      <vt:lpstr>R5 2023</vt:lpstr>
      <vt:lpstr>R6 2023</vt:lpstr>
      <vt:lpstr>R7 2023</vt:lpstr>
      <vt:lpstr>R8 2023</vt:lpstr>
      <vt:lpstr>R9 2023</vt:lpstr>
      <vt:lpstr>R10 2023</vt:lpstr>
      <vt:lpstr>R11 2023</vt:lpstr>
      <vt:lpstr>R12 2023</vt:lpstr>
      <vt:lpstr>R13 2023</vt:lpstr>
      <vt:lpstr>R14 2023</vt:lpstr>
      <vt:lpstr>R15 2023</vt:lpstr>
      <vt:lpstr>R16 2023</vt:lpstr>
      <vt:lpstr>R17 2023</vt:lpstr>
      <vt:lpstr>R18 2012-2023</vt:lpstr>
      <vt:lpstr>R19 1993-2023</vt:lpstr>
      <vt:lpstr>'R1 2024'!Área_de_impresión</vt:lpstr>
      <vt:lpstr>'R11 2023'!Área_de_impresión</vt:lpstr>
      <vt:lpstr>'R18 2012-2023'!Área_de_impresión</vt:lpstr>
      <vt:lpstr>'R3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García Blázquez, Juan Tomas</cp:lastModifiedBy>
  <cp:lastPrinted>2021-05-31T10:25:02Z</cp:lastPrinted>
  <dcterms:created xsi:type="dcterms:W3CDTF">1996-11-27T10:00:04Z</dcterms:created>
  <dcterms:modified xsi:type="dcterms:W3CDTF">2024-04-19T07:54:48Z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