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Conciliaciones Individuales/2024/"/>
    </mc:Choice>
  </mc:AlternateContent>
  <xr:revisionPtr revIDLastSave="18" documentId="8_{76BC1099-C2C4-4464-A104-87FECCCC17D8}" xr6:coauthVersionLast="47" xr6:coauthVersionMax="47" xr10:uidLastSave="{5F10E121-7448-463E-9993-786B04C9F83E}"/>
  <bookViews>
    <workbookView xWindow="-108" yWindow="-108" windowWidth="23256" windowHeight="12576" tabRatio="737" xr2:uid="{00000000-000D-0000-FFFF-FFFF00000000}"/>
  </bookViews>
  <sheets>
    <sheet name="CI 2024 por Mes y TH" sheetId="79" r:id="rId1"/>
    <sheet name="Conciliaciones 2024" sheetId="90" r:id="rId2"/>
    <sheet name="CI Tablas 2014-2024" sheetId="89" r:id="rId3"/>
    <sheet name="Conciliaciones 2008-2024" sheetId="88" r:id="rId4"/>
    <sheet name="Conciliaciones 2024 CNAE-2" sheetId="92" r:id="rId5"/>
  </sheets>
  <definedNames>
    <definedName name="_xlnm.Print_Area" localSheetId="2">'CI Tablas 2014-2024'!$A$1:$W$40</definedName>
    <definedName name="_xlnm.Print_Area" localSheetId="3">'Conciliaciones 2008-2024'!$A$1:$N$113</definedName>
    <definedName name="_xlnm.Print_Area" localSheetId="1">'Conciliaciones 2024'!$A$1:$O$96</definedName>
    <definedName name="_xlnm.Print_Area" localSheetId="4">'Conciliaciones 2024 CNAE-2'!$A$1:$Y$95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90" l="1"/>
  <c r="I88" i="88"/>
  <c r="G2" i="89" l="1"/>
  <c r="V5" i="89" s="1"/>
  <c r="N39" i="90"/>
  <c r="G1" i="88"/>
  <c r="H57" i="90"/>
  <c r="G3" i="89" l="1"/>
  <c r="J88" i="88"/>
</calcChain>
</file>

<file path=xl/sharedStrings.xml><?xml version="1.0" encoding="utf-8"?>
<sst xmlns="http://schemas.openxmlformats.org/spreadsheetml/2006/main" count="1220" uniqueCount="239">
  <si>
    <t>Despidos</t>
  </si>
  <si>
    <t>Iraizpenak</t>
  </si>
  <si>
    <t>Sanciones</t>
  </si>
  <si>
    <t>Zigorrak</t>
  </si>
  <si>
    <t>Varios</t>
  </si>
  <si>
    <t>Besteak</t>
  </si>
  <si>
    <t>TOTAL</t>
  </si>
  <si>
    <t>OROTARA</t>
  </si>
  <si>
    <t>MES</t>
  </si>
  <si>
    <t>AÑO</t>
  </si>
  <si>
    <t>Hila</t>
  </si>
  <si>
    <t xml:space="preserve">   Intentadas sin efecto / Eraginik gabe </t>
  </si>
  <si>
    <t>Reclam. cantidad</t>
  </si>
  <si>
    <t>ASUNTOS TERMINADOS</t>
  </si>
  <si>
    <t>BUKATUTAKO GAIAK</t>
  </si>
  <si>
    <t>CANTIDADES ACORDADAS/ADOSTUTAKO DIRUA</t>
  </si>
  <si>
    <t xml:space="preserve">   No presentadas / Ez aurkeztuak</t>
  </si>
  <si>
    <t>Urte</t>
  </si>
  <si>
    <t xml:space="preserve">   Con avenencia total / Abenikoz</t>
  </si>
  <si>
    <t xml:space="preserve">   Sin avenencia / Abenikorik gabe</t>
  </si>
  <si>
    <t xml:space="preserve">   Otros motivos / Beste zioak</t>
  </si>
  <si>
    <t>SUMAN TOTAL / Orotara</t>
  </si>
  <si>
    <t xml:space="preserve">   Desistidas / Etsitakoak</t>
  </si>
  <si>
    <t>B</t>
  </si>
  <si>
    <t>G</t>
  </si>
  <si>
    <t>A</t>
  </si>
  <si>
    <t>E</t>
  </si>
  <si>
    <t>Reclamaciones cantidad</t>
  </si>
  <si>
    <t>Diru errekalmazioak</t>
  </si>
  <si>
    <t>Araba</t>
  </si>
  <si>
    <t>Gipuzkoa</t>
  </si>
  <si>
    <t>Bizkaia</t>
  </si>
  <si>
    <t>CAE</t>
  </si>
  <si>
    <t>Total</t>
  </si>
  <si>
    <t>Avenencia</t>
  </si>
  <si>
    <t>Sin Avenencia</t>
  </si>
  <si>
    <t>Intentadas sin efecto</t>
  </si>
  <si>
    <t>No presentadas</t>
  </si>
  <si>
    <t>Abenikoz</t>
  </si>
  <si>
    <t>HILA</t>
  </si>
  <si>
    <t>Abenikorik gabe</t>
  </si>
  <si>
    <t>Saiatuak eraginik gabe</t>
  </si>
  <si>
    <t>Ez aurkeztuak</t>
  </si>
  <si>
    <t>Desistidas</t>
  </si>
  <si>
    <t>Etsitakoak</t>
  </si>
  <si>
    <t>Otros motivos</t>
  </si>
  <si>
    <t>Beste zioak</t>
  </si>
  <si>
    <t>Orotara</t>
  </si>
  <si>
    <t>Año</t>
  </si>
  <si>
    <t>Reclamac. cantidad</t>
  </si>
  <si>
    <r>
      <t>Año/</t>
    </r>
    <r>
      <rPr>
        <i/>
        <sz val="10"/>
        <rFont val="Arial"/>
        <family val="2"/>
      </rPr>
      <t>urtea</t>
    </r>
    <r>
      <rPr>
        <sz val="10"/>
        <rFont val="Arial"/>
        <family val="2"/>
      </rPr>
      <t>:</t>
    </r>
  </si>
  <si>
    <t>URTE</t>
  </si>
  <si>
    <t>% Incr.</t>
  </si>
  <si>
    <t>Nº</t>
  </si>
  <si>
    <t>CONCILIACIONES</t>
  </si>
  <si>
    <t>INDIVIDUALES</t>
  </si>
  <si>
    <t xml:space="preserve">     Con Avenencia</t>
  </si>
  <si>
    <t xml:space="preserve">     Sin Avenencia</t>
  </si>
  <si>
    <t xml:space="preserve">     Intentadas sin efecto</t>
  </si>
  <si>
    <t xml:space="preserve">     No presentadas</t>
  </si>
  <si>
    <t xml:space="preserve">     Desistidas</t>
  </si>
  <si>
    <t>Conciliaciones con Avenencia</t>
  </si>
  <si>
    <t>Año/urtea:</t>
  </si>
  <si>
    <t>Fuente: Dirección de Trabajo y Seguridad Social / Lan eta Gizarte Segurantza Zuzendaritza</t>
  </si>
  <si>
    <t>Mes/hila</t>
  </si>
  <si>
    <t>D n/n-1</t>
  </si>
  <si>
    <t>CONCILIACIONES INDIVIDUALES POR ACTIVIDAD (CNAE-2)</t>
  </si>
  <si>
    <t>Actividad CNAE-2</t>
  </si>
  <si>
    <t>Nº Conciliaciones</t>
  </si>
  <si>
    <t>%</t>
  </si>
  <si>
    <t>Cantidades acordadas</t>
  </si>
  <si>
    <t>01 Agricultura, ganadería, caza y servicios relacionados con las mismas</t>
  </si>
  <si>
    <t>02 Silvicultura y explotación forestal</t>
  </si>
  <si>
    <t>03 Pesca y acuicultura</t>
  </si>
  <si>
    <t>08 Otras industrias extractivas</t>
  </si>
  <si>
    <t>10 Industria de la alimentación</t>
  </si>
  <si>
    <t>11 Fabricación de bebidas</t>
  </si>
  <si>
    <t>12 Industria del tabaco</t>
  </si>
  <si>
    <t>13 Industria textil</t>
  </si>
  <si>
    <t>14 Confección de prendas de vestir</t>
  </si>
  <si>
    <t>16 Industria de la madera y del corcho, excepto muebles; cestería y   espartería</t>
  </si>
  <si>
    <t>17 Industria del papel</t>
  </si>
  <si>
    <t>18 Artes gráficas y reproducción de soportes grabados: impresión, encuadernación</t>
  </si>
  <si>
    <t>19 Coquerías y refino de petróleo</t>
  </si>
  <si>
    <t>20 Industria química</t>
  </si>
  <si>
    <t>21 Fabricación de productos farmacéuticos</t>
  </si>
  <si>
    <t>22 Fabricación de productos de caucho y plásticos</t>
  </si>
  <si>
    <t>23 Fabricación de otros productos minerales no metálicos</t>
  </si>
  <si>
    <t>24 Metalurgia; fabricación de productos de hierro, acero y ferroaleaciones</t>
  </si>
  <si>
    <t>25 Fabricación de productos metálicos, excepto maquinaria y equipo</t>
  </si>
  <si>
    <t>26 Fabricación de productos informáticos, electrónicos y ópticos</t>
  </si>
  <si>
    <t>27 Fabricación de material y equipo eléctrico</t>
  </si>
  <si>
    <t>28 Fabricación de maquinaria y equipo n.c.o.p.</t>
  </si>
  <si>
    <t>29 Fabricación de vehículos de motor, remolques y semirremolques</t>
  </si>
  <si>
    <t>30 Fabricación de otro material de transporte</t>
  </si>
  <si>
    <t>31 Fabricación de muebles</t>
  </si>
  <si>
    <t>32 Otras industrias manufactureras</t>
  </si>
  <si>
    <t>33 Reparación e instalación de maquinaria y equipo</t>
  </si>
  <si>
    <t>35 Suministro de energía eléctrica, gas, vapor y aire acondicionado</t>
  </si>
  <si>
    <t>36 Captación, depuración y distribución de agua</t>
  </si>
  <si>
    <t>37 Recogida y tratamiento de aguas residuales</t>
  </si>
  <si>
    <t>38 Recogida, tratamiento y eliminación de residuos; valorización</t>
  </si>
  <si>
    <t>39 Actividades de descontaminación y otros servicios de gestión de    residuos</t>
  </si>
  <si>
    <t>41 Construcción de edificios</t>
  </si>
  <si>
    <t>42 Ingeniería civil</t>
  </si>
  <si>
    <t>43 Actividades de construcción especializada</t>
  </si>
  <si>
    <t>45 Venta y reparación de vehículos de motor y motocicletas</t>
  </si>
  <si>
    <t>46 Comercio al por mayor e intermediarios del comercio, excepto de vehículos de motor y motocicletas</t>
  </si>
  <si>
    <t>47 Comercio al por menor, excepto de vehículos de motor y motocicletas</t>
  </si>
  <si>
    <t>49 Transporte terrestre y por tubería</t>
  </si>
  <si>
    <t>50 Transporte marítimo y por vías  navegables interiores</t>
  </si>
  <si>
    <t>51 Transporte aéreo</t>
  </si>
  <si>
    <t>52 Almacenamiento y actividades anexas al transporte</t>
  </si>
  <si>
    <t>53 Actividades postales y de correos</t>
  </si>
  <si>
    <t>55 Servicios de alojamiento</t>
  </si>
  <si>
    <t>56 Servicios de comidas y bebidas</t>
  </si>
  <si>
    <t>58 Edición</t>
  </si>
  <si>
    <t>59 Actividades cinematográficas, de vídeo y de programas de televisión, grabación de sonido y edición musical</t>
  </si>
  <si>
    <t>60 Actividades de programación y emisión  de radio y televisión</t>
  </si>
  <si>
    <t>61 Telecomunicaciones</t>
  </si>
  <si>
    <t>62 Programación, consultoría y otras actividades relacionadas con la informática</t>
  </si>
  <si>
    <t>63 Servicios de información</t>
  </si>
  <si>
    <t>64 Servicios financieros, excepto seguros y fondos de pensiones</t>
  </si>
  <si>
    <t>65 Seguros, reaseguros y fondos de pensiones, excepto Seguridad Social obligatoria</t>
  </si>
  <si>
    <t>66 Actividades auxiliares a los servicios financieros y a los seguros</t>
  </si>
  <si>
    <t>68 Actividades inmobiliarias</t>
  </si>
  <si>
    <t>69 Actividades jurídicas y de contabilidad</t>
  </si>
  <si>
    <t>70 Actividades de las sedes centrales; actividades de consultoría de gestión empresarial</t>
  </si>
  <si>
    <t>71 Servicios técnicos de arquitectura e ingeniería; ensayos y análisis   técnicos</t>
  </si>
  <si>
    <t>72 Investigación y desarrollo</t>
  </si>
  <si>
    <t>73 Publicidad y estudios de mercado</t>
  </si>
  <si>
    <t>74 Otras actividades profesionales, científicas y técnicas</t>
  </si>
  <si>
    <t>75 Actividades veterinarias</t>
  </si>
  <si>
    <t>77 Actividades de alquiler</t>
  </si>
  <si>
    <t>78 Actividades relacionadas con el empleo</t>
  </si>
  <si>
    <t>79 Actividades de agencias de viajes, operadores turísticos, servicios de reservas y actividades relacionadas con los mismos</t>
  </si>
  <si>
    <t>80 Actividades de seguridad e investigación</t>
  </si>
  <si>
    <t>81 Servicios a edificios y actividades de jardinería</t>
  </si>
  <si>
    <t>82 Actividades administrativas de oficina y otras actividades auxiliares a  las empresas</t>
  </si>
  <si>
    <t>84 Administración Pública y defensa; Seguridad Social obligatoria</t>
  </si>
  <si>
    <t>85 Educación</t>
  </si>
  <si>
    <t>86 Actividades sanitarias</t>
  </si>
  <si>
    <t>87 Asistencia en establecimientos residenciales</t>
  </si>
  <si>
    <t>88 Actividades de servicios sociales sin alojamiento</t>
  </si>
  <si>
    <t>90 Actividades de creación, artísticas y espectáculos</t>
  </si>
  <si>
    <t>91 Actividades de bibliotecas, archivos, museos y otras actividades   culturales</t>
  </si>
  <si>
    <t>92 Actividades de juegos de azar y apuestas</t>
  </si>
  <si>
    <t>93 Actividades deportivas, recreativas y de entretenimiento</t>
  </si>
  <si>
    <t>94 Actividades asociativas</t>
  </si>
  <si>
    <t>95 Reparación de ordenadores, efectos personales y artículos de uso doméstico</t>
  </si>
  <si>
    <t>96 Otros servicios personales</t>
  </si>
  <si>
    <t>97 Actividades de los hogares como empleadores de personal doméstico</t>
  </si>
  <si>
    <t>99 Actividades de organizaciones y organismos extraterritoriales</t>
  </si>
  <si>
    <t>CONCILIACIONES INDIVIDUALES: DESPIDOS POR ACTIVIDAD (CNAE-2)</t>
  </si>
  <si>
    <t>Nº Despidos</t>
  </si>
  <si>
    <t>CONCILIACIONES por TH y Sector de Actividad</t>
  </si>
  <si>
    <t>Sector Actividad</t>
  </si>
  <si>
    <t>TH</t>
  </si>
  <si>
    <t>Cantidades Acordadas</t>
  </si>
  <si>
    <t>Nekazaritza</t>
  </si>
  <si>
    <t>Agrario</t>
  </si>
  <si>
    <t>Alava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</si>
  <si>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</si>
  <si>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</si>
  <si>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</si>
  <si>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</si>
  <si>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</si>
  <si>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</si>
  <si>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</si>
  <si>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</si>
  <si>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</si>
  <si>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</si>
  <si>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</si>
  <si>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CONCILIACIONES con AVENENCIA por TH y Sector de Actividad</t>
  </si>
  <si>
    <t>Cantidades</t>
  </si>
  <si>
    <t>DESPIDOS por TH y Sector de Actividad</t>
  </si>
  <si>
    <t>DESPIDOS con AVENENCIA por TH y Sector de Actividad</t>
  </si>
  <si>
    <t>06 Extracción de crudo de petróleo y gas natural</t>
  </si>
  <si>
    <t>09 Actividades de apoyo a las industrias extractivas</t>
  </si>
  <si>
    <t>15 Industria del cuero y del calzado</t>
  </si>
  <si>
    <t>TOTAL / GUZTIRA</t>
  </si>
  <si>
    <t>05 Extracción de antracita, hulla y lignito</t>
  </si>
  <si>
    <t xml:space="preserve"> </t>
  </si>
  <si>
    <t>07 Extracción de minerales metálicos</t>
  </si>
  <si>
    <t>98 Actividades de los hogares como productores de bienes y servicios para uso propío</t>
  </si>
  <si>
    <r>
      <t xml:space="preserve">Fuente: Dirección de Trabajo y Seguridad Social / </t>
    </r>
    <r>
      <rPr>
        <i/>
        <sz val="12"/>
        <rFont val="Arial"/>
        <family val="2"/>
      </rPr>
      <t>Lan eta Gizarte Segurantza Zuzendaritza</t>
    </r>
  </si>
  <si>
    <t>https://www.euskadi.eus/web01-s2lanju/es/contenidos/informacion/estadisticastrabajo/es_esttraba/index.shtml#conciliacion</t>
  </si>
  <si>
    <r>
      <t xml:space="preserve">Fuente: Dirección de Trabajo y Seguridad Social / </t>
    </r>
    <r>
      <rPr>
        <i/>
        <sz val="10"/>
        <rFont val="Arial"/>
        <family val="2"/>
      </rPr>
      <t>Lan eta Gizarte Segurantza Zuzendaritza</t>
    </r>
  </si>
  <si>
    <t>CONCILIACIONES INDIVIDUALES EN LA C.A.E EN 2024 (por mes)</t>
  </si>
  <si>
    <t>CONCILIACIONES INDIVIDUALES EN ALAVA EN 2024 (por mes)</t>
  </si>
  <si>
    <t>CONCILIACIONES INDIVIDUALES EN GUIPUZCOA EN 2024 (por mes)</t>
  </si>
  <si>
    <t>CONCILIACIONES INDIVIDUALES EN BIZKAIA EN 2024 (por mes)</t>
  </si>
  <si>
    <t>2024ko GIZABANAKO ADISKIDETZEAK E.A.E.n  (Hilabeteka)</t>
  </si>
  <si>
    <t>2024ko GIZABANAKO ADISKIDETZEAK ARABAn  (Hilabeteka)</t>
  </si>
  <si>
    <t>2024ko GIZABANAKO ADISKIDETZEAK GIPUZKOAn  (Hilabeteka)</t>
  </si>
  <si>
    <t>2024ko GIZABANAKO ADISKIDETZEAK BIZKAIAn  (Hilabeteka)</t>
  </si>
  <si>
    <t>Total Conciliaciones 2024 según Tipo de Resolución por Mes</t>
  </si>
  <si>
    <t>Total Conciliaciones 2024 - Cantidades Acordadas</t>
  </si>
  <si>
    <t>2024eko adiskidetzeak ebazpen motaren arabera, hilabeteka (guztira)</t>
  </si>
  <si>
    <t>2024eko erabakitako adiskidetzeak (Adostutako dirua)</t>
  </si>
  <si>
    <t>Total Conciliaciones 2024 según Motivación por Mes</t>
  </si>
  <si>
    <t>2024ko adiskidetzeak ebazpen zioaren arabera, hilabeteka (guztira)</t>
  </si>
  <si>
    <t>Total Conciliaciones 2024 por Mes y TH</t>
  </si>
  <si>
    <t>2024ko erabakitako adiskidetzeak lurraldeka eta hilabeteka</t>
  </si>
  <si>
    <t>Total Despidos 2024 por Mes y TH</t>
  </si>
  <si>
    <t>Total Despidos con Avenencia 2024 por Mes y TH</t>
  </si>
  <si>
    <t>2024ko erabakitako iraizpenak, lurraldeka eta hilabeteka</t>
  </si>
  <si>
    <t>2024ko erabakitako Iraizpenak Abenikoz, lurraldeka eta hilabeteka</t>
  </si>
  <si>
    <t>Total Conciliaciones 2024 según Motivación por Mes (Con Avenencia)</t>
  </si>
  <si>
    <t>2024ko adiskidetzeak ebazpen zioaren arabera eta Abenikoz, hilabeteka (guztira)</t>
  </si>
  <si>
    <t>Total Sanciones con Avenencia 2024 por Mes y TH</t>
  </si>
  <si>
    <t>2024ko erabakitako Zigorrak Abenikoz, lurraldeka eta hilabeteka</t>
  </si>
  <si>
    <t>Total Reclamaciones de Cantidad con Avenencia 2024 por Mes y TH</t>
  </si>
  <si>
    <t>Total Varios con Avenencia 2024 por Mes y TH</t>
  </si>
  <si>
    <t>2024ko erabakitako Diru-errekamazioak Abenikoz, lurraldeka eta hilabeteka</t>
  </si>
  <si>
    <t>2024ko erabakitako Besteak Abenikoz, lurraldeka eta hilabeteka</t>
  </si>
  <si>
    <t>Nª</t>
  </si>
  <si>
    <t>Total Conciliaciones según Tipo de Resolución - 2014 /</t>
  </si>
  <si>
    <t xml:space="preserve">Adiskidetzeak ebazpen motaren arabera (guztira) -    2014 / </t>
  </si>
  <si>
    <t>Total Conciliaciones Resueltas 2008/2024</t>
  </si>
  <si>
    <t>Total Conciliaciones 2008/2024 - Cantidades Acordadas</t>
  </si>
  <si>
    <t>2008/2024 bitarteko erabakitako adiskidetzeak (guztira)</t>
  </si>
  <si>
    <t>2008/2024 bitarteko erabakitako adiskidetzeak (Adostutako dirua)</t>
  </si>
  <si>
    <t>Total Conciliaciones 2008/2024 - Despidos</t>
  </si>
  <si>
    <t>Total Conciliaciones  2008/2024 - Sanciones</t>
  </si>
  <si>
    <t>2008/2024 bitarteko erabakitako adiskidetzeak (Iraizpenak)</t>
  </si>
  <si>
    <t>2008/2024 bitarteko erabakitako adiskidetzeak (Zigorrak)</t>
  </si>
  <si>
    <t>Total Conciliaciones  2008/2024 - Reclamaciones de cantidad</t>
  </si>
  <si>
    <t>Total Conciliaciones  2008/2024 - Causas Varias</t>
  </si>
  <si>
    <t>2008/2024 bitarteko erabakitako adiskidetzeak (Diru-erreklamazioak)</t>
  </si>
  <si>
    <t>2008/2024 bitarteko erabakitako adiskidetzeak (Bestelako kausak)</t>
  </si>
  <si>
    <t>Total Conciliaciones 2008/2024 según Tipo de Resolución</t>
  </si>
  <si>
    <t>2008/2024ko adiskidetzeak ebazpen motaren arabera (guztira)</t>
  </si>
  <si>
    <t>Total Conciliaciones 2008/2024 - Despidos con Avenencia</t>
  </si>
  <si>
    <t>2008/2024ko Adiskidetzeak Abenikoz, ebazpen zioaren arabera (guztira)</t>
  </si>
  <si>
    <t>Total Conciliaciones con Avenencia 2008/2024 según Motivación</t>
  </si>
  <si>
    <t>2008/2024 bitarteko erabakitako adiskidetzeak (Iraizpenak Abenikoz)</t>
  </si>
  <si>
    <t>2008 /</t>
  </si>
  <si>
    <t>2024-12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</si>
</sst>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]_-;\-* #,##0.00\ [$€]_-;_-* &quot;-&quot;??\ [$€]_-;_-@_-"/>
    <numFmt numFmtId="165" formatCode="0_ ;\-0\ "/>
  </numFmts>
  <fonts count="6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0"/>
      <color indexed="8"/>
      <name val="MS Sans Serif"/>
      <family val="2"/>
    </font>
    <font>
      <i/>
      <sz val="8"/>
      <name val="Arial"/>
      <family val="2"/>
    </font>
    <font>
      <b/>
      <i/>
      <sz val="7"/>
      <color indexed="8"/>
      <name val="Arial"/>
      <family val="2"/>
    </font>
    <font>
      <i/>
      <sz val="7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Symbol"/>
      <family val="1"/>
      <charset val="2"/>
    </font>
    <font>
      <sz val="6.5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4"/>
      <name val="Arial"/>
      <family val="2"/>
    </font>
    <font>
      <i/>
      <sz val="10"/>
      <color indexed="8"/>
      <name val="Calibri"/>
      <family val="2"/>
      <scheme val="minor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i/>
      <sz val="14"/>
      <color indexed="8"/>
      <name val="Arial"/>
      <family val="2"/>
    </font>
    <font>
      <i/>
      <sz val="14"/>
      <name val="Arial"/>
      <family val="2"/>
    </font>
    <font>
      <b/>
      <i/>
      <sz val="15"/>
      <name val="Arial"/>
      <family val="2"/>
    </font>
    <font>
      <b/>
      <sz val="16"/>
      <color indexed="8"/>
      <name val="Arial"/>
      <family val="2"/>
    </font>
    <font>
      <b/>
      <i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2"/>
      <color indexed="12"/>
      <name val="Arial"/>
      <family val="2"/>
    </font>
    <font>
      <b/>
      <i/>
      <sz val="10"/>
      <color indexed="8"/>
      <name val="Symbol"/>
      <family val="1"/>
      <charset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ECFF"/>
        <bgColor indexed="8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34" fillId="0" borderId="0"/>
    <xf numFmtId="0" fontId="1" fillId="23" borderId="4" applyNumberFormat="0" applyFont="0" applyAlignment="0" applyProtection="0"/>
    <xf numFmtId="9" fontId="12" fillId="0" borderId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8" fillId="0" borderId="8" applyNumberFormat="0" applyFill="0" applyAlignment="0" applyProtection="0"/>
    <xf numFmtId="0" fontId="29" fillId="0" borderId="9" applyNumberFormat="0" applyFill="0" applyAlignment="0" applyProtection="0"/>
    <xf numFmtId="43" fontId="1" fillId="0" borderId="0" applyFont="0" applyFill="0" applyBorder="0" applyAlignment="0" applyProtection="0"/>
    <xf numFmtId="0" fontId="34" fillId="0" borderId="0"/>
  </cellStyleXfs>
  <cellXfs count="503">
    <xf numFmtId="0" fontId="0" fillId="0" borderId="0" xfId="0"/>
    <xf numFmtId="3" fontId="3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22" fillId="0" borderId="0" xfId="0" applyFont="1"/>
    <xf numFmtId="0" fontId="3" fillId="0" borderId="0" xfId="0" applyFont="1" applyFill="1" applyBorder="1"/>
    <xf numFmtId="3" fontId="22" fillId="0" borderId="0" xfId="0" applyNumberFormat="1" applyFont="1" applyFill="1" applyBorder="1" applyAlignment="1"/>
    <xf numFmtId="4" fontId="22" fillId="0" borderId="0" xfId="0" applyNumberFormat="1" applyFont="1"/>
    <xf numFmtId="3" fontId="22" fillId="0" borderId="0" xfId="0" applyNumberFormat="1" applyFont="1" applyBorder="1"/>
    <xf numFmtId="0" fontId="22" fillId="0" borderId="0" xfId="0" applyFont="1" applyBorder="1"/>
    <xf numFmtId="3" fontId="22" fillId="0" borderId="0" xfId="0" applyNumberFormat="1" applyFont="1" applyBorder="1" applyAlignment="1">
      <alignment horizontal="right"/>
    </xf>
    <xf numFmtId="0" fontId="32" fillId="0" borderId="0" xfId="0" applyFont="1"/>
    <xf numFmtId="0" fontId="22" fillId="0" borderId="0" xfId="35"/>
    <xf numFmtId="0" fontId="22" fillId="0" borderId="0" xfId="35" applyFill="1"/>
    <xf numFmtId="0" fontId="22" fillId="0" borderId="0" xfId="35" applyBorder="1"/>
    <xf numFmtId="3" fontId="2" fillId="0" borderId="0" xfId="35" applyNumberFormat="1" applyFont="1" applyFill="1" applyBorder="1"/>
    <xf numFmtId="0" fontId="11" fillId="0" borderId="0" xfId="35" applyFont="1"/>
    <xf numFmtId="0" fontId="8" fillId="0" borderId="0" xfId="32" applyAlignment="1" applyProtection="1">
      <alignment horizontal="left"/>
    </xf>
    <xf numFmtId="0" fontId="3" fillId="0" borderId="0" xfId="0" applyFont="1" applyFill="1" applyBorder="1" applyAlignment="1">
      <alignment vertical="center"/>
    </xf>
    <xf numFmtId="4" fontId="22" fillId="0" borderId="0" xfId="0" applyNumberFormat="1" applyFont="1" applyFill="1" applyBorder="1" applyAlignment="1"/>
    <xf numFmtId="4" fontId="3" fillId="0" borderId="0" xfId="0" applyNumberFormat="1" applyFont="1" applyFill="1" applyBorder="1"/>
    <xf numFmtId="0" fontId="3" fillId="0" borderId="13" xfId="0" applyFont="1" applyFill="1" applyBorder="1"/>
    <xf numFmtId="3" fontId="22" fillId="0" borderId="13" xfId="0" applyNumberFormat="1" applyFont="1" applyFill="1" applyBorder="1" applyAlignment="1"/>
    <xf numFmtId="3" fontId="3" fillId="0" borderId="14" xfId="0" applyNumberFormat="1" applyFont="1" applyFill="1" applyBorder="1" applyAlignment="1"/>
    <xf numFmtId="0" fontId="22" fillId="0" borderId="15" xfId="0" applyFont="1" applyFill="1" applyBorder="1"/>
    <xf numFmtId="3" fontId="3" fillId="0" borderId="16" xfId="0" applyNumberFormat="1" applyFont="1" applyFill="1" applyBorder="1" applyAlignment="1"/>
    <xf numFmtId="0" fontId="22" fillId="0" borderId="17" xfId="0" applyFont="1" applyFill="1" applyBorder="1"/>
    <xf numFmtId="0" fontId="3" fillId="0" borderId="18" xfId="0" applyFont="1" applyFill="1" applyBorder="1"/>
    <xf numFmtId="4" fontId="22" fillId="0" borderId="18" xfId="0" applyNumberFormat="1" applyFont="1" applyFill="1" applyBorder="1" applyAlignment="1"/>
    <xf numFmtId="4" fontId="3" fillId="0" borderId="19" xfId="0" applyNumberFormat="1" applyFont="1" applyFill="1" applyBorder="1" applyAlignment="1"/>
    <xf numFmtId="4" fontId="22" fillId="0" borderId="17" xfId="0" applyNumberFormat="1" applyFont="1" applyFill="1" applyBorder="1"/>
    <xf numFmtId="4" fontId="3" fillId="0" borderId="18" xfId="0" applyNumberFormat="1" applyFont="1" applyFill="1" applyBorder="1"/>
    <xf numFmtId="4" fontId="3" fillId="0" borderId="16" xfId="0" applyNumberFormat="1" applyFont="1" applyFill="1" applyBorder="1" applyAlignment="1"/>
    <xf numFmtId="4" fontId="22" fillId="0" borderId="15" xfId="0" applyNumberFormat="1" applyFont="1" applyFill="1" applyBorder="1"/>
    <xf numFmtId="3" fontId="22" fillId="0" borderId="0" xfId="35" applyNumberFormat="1"/>
    <xf numFmtId="0" fontId="22" fillId="0" borderId="0" xfId="35" applyFill="1" applyBorder="1"/>
    <xf numFmtId="0" fontId="6" fillId="0" borderId="0" xfId="35" applyFont="1" applyFill="1" applyBorder="1" applyAlignment="1">
      <alignment vertical="center"/>
    </xf>
    <xf numFmtId="3" fontId="2" fillId="0" borderId="0" xfId="35" applyNumberFormat="1" applyFont="1" applyFill="1" applyBorder="1" applyAlignment="1">
      <alignment vertical="center"/>
    </xf>
    <xf numFmtId="2" fontId="37" fillId="0" borderId="0" xfId="35" applyNumberFormat="1" applyFont="1" applyFill="1" applyBorder="1"/>
    <xf numFmtId="4" fontId="30" fillId="0" borderId="0" xfId="35" applyNumberFormat="1" applyFont="1" applyFill="1" applyBorder="1" applyAlignment="1">
      <alignment vertical="center"/>
    </xf>
    <xf numFmtId="3" fontId="22" fillId="0" borderId="0" xfId="35" applyNumberFormat="1" applyFill="1" applyBorder="1"/>
    <xf numFmtId="3" fontId="22" fillId="0" borderId="0" xfId="35" applyNumberFormat="1" applyFill="1"/>
    <xf numFmtId="0" fontId="2" fillId="0" borderId="0" xfId="35" applyFont="1" applyBorder="1"/>
    <xf numFmtId="0" fontId="41" fillId="25" borderId="0" xfId="35" applyFont="1" applyFill="1" applyAlignment="1">
      <alignment horizontal="center"/>
    </xf>
    <xf numFmtId="3" fontId="11" fillId="0" borderId="0" xfId="35" applyNumberFormat="1" applyFont="1" applyFill="1" applyBorder="1" applyAlignment="1">
      <alignment vertical="center"/>
    </xf>
    <xf numFmtId="4" fontId="3" fillId="0" borderId="0" xfId="35" applyNumberFormat="1" applyFont="1" applyFill="1" applyBorder="1" applyAlignment="1">
      <alignment vertical="center"/>
    </xf>
    <xf numFmtId="3" fontId="3" fillId="0" borderId="0" xfId="35" applyNumberFormat="1" applyFont="1" applyFill="1" applyBorder="1" applyAlignment="1">
      <alignment vertical="center"/>
    </xf>
    <xf numFmtId="3" fontId="3" fillId="0" borderId="14" xfId="35" applyNumberFormat="1" applyFont="1" applyFill="1" applyBorder="1"/>
    <xf numFmtId="3" fontId="4" fillId="0" borderId="16" xfId="35" applyNumberFormat="1" applyFont="1" applyFill="1" applyBorder="1"/>
    <xf numFmtId="3" fontId="4" fillId="0" borderId="14" xfId="35" applyNumberFormat="1" applyFont="1" applyFill="1" applyBorder="1"/>
    <xf numFmtId="3" fontId="3" fillId="0" borderId="16" xfId="35" applyNumberFormat="1" applyFont="1" applyFill="1" applyBorder="1" applyAlignment="1">
      <alignment vertical="center"/>
    </xf>
    <xf numFmtId="0" fontId="22" fillId="0" borderId="15" xfId="35" applyBorder="1"/>
    <xf numFmtId="2" fontId="35" fillId="0" borderId="0" xfId="35" applyNumberFormat="1" applyFont="1" applyFill="1" applyBorder="1"/>
    <xf numFmtId="2" fontId="35" fillId="0" borderId="16" xfId="35" applyNumberFormat="1" applyFont="1" applyFill="1" applyBorder="1"/>
    <xf numFmtId="3" fontId="3" fillId="0" borderId="13" xfId="35" applyNumberFormat="1" applyFont="1" applyFill="1" applyBorder="1"/>
    <xf numFmtId="0" fontId="5" fillId="0" borderId="0" xfId="35" applyFont="1" applyFill="1" applyBorder="1" applyAlignment="1">
      <alignment vertical="center"/>
    </xf>
    <xf numFmtId="0" fontId="5" fillId="0" borderId="0" xfId="35" applyFont="1" applyFill="1" applyBorder="1" applyAlignment="1">
      <alignment horizontal="right" vertical="center"/>
    </xf>
    <xf numFmtId="0" fontId="41" fillId="0" borderId="0" xfId="35" applyFont="1" applyFill="1"/>
    <xf numFmtId="3" fontId="4" fillId="0" borderId="0" xfId="35" applyNumberFormat="1" applyFont="1" applyFill="1" applyBorder="1"/>
    <xf numFmtId="2" fontId="35" fillId="0" borderId="22" xfId="35" applyNumberFormat="1" applyFont="1" applyFill="1" applyBorder="1"/>
    <xf numFmtId="1" fontId="22" fillId="0" borderId="15" xfId="0" applyNumberFormat="1" applyFont="1" applyFill="1" applyBorder="1"/>
    <xf numFmtId="1" fontId="22" fillId="0" borderId="17" xfId="0" applyNumberFormat="1" applyFont="1" applyFill="1" applyBorder="1"/>
    <xf numFmtId="0" fontId="2" fillId="0" borderId="0" xfId="35" applyFont="1" applyFill="1" applyBorder="1" applyAlignment="1">
      <alignment vertical="center"/>
    </xf>
    <xf numFmtId="0" fontId="22" fillId="0" borderId="18" xfId="35" applyFill="1" applyBorder="1"/>
    <xf numFmtId="0" fontId="22" fillId="0" borderId="18" xfId="35" applyBorder="1"/>
    <xf numFmtId="0" fontId="41" fillId="25" borderId="0" xfId="35" applyFont="1" applyFill="1" applyBorder="1" applyAlignment="1">
      <alignment horizontal="left"/>
    </xf>
    <xf numFmtId="0" fontId="45" fillId="0" borderId="0" xfId="35" applyFont="1" applyBorder="1"/>
    <xf numFmtId="3" fontId="3" fillId="0" borderId="14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46" fillId="0" borderId="0" xfId="35" applyFont="1"/>
    <xf numFmtId="0" fontId="45" fillId="24" borderId="0" xfId="0" applyFont="1" applyFill="1" applyAlignment="1">
      <alignment horizontal="right"/>
    </xf>
    <xf numFmtId="0" fontId="31" fillId="26" borderId="0" xfId="0" applyFont="1" applyFill="1" applyBorder="1"/>
    <xf numFmtId="3" fontId="32" fillId="26" borderId="0" xfId="0" applyNumberFormat="1" applyFont="1" applyFill="1" applyBorder="1" applyAlignment="1"/>
    <xf numFmtId="3" fontId="31" fillId="26" borderId="16" xfId="0" applyNumberFormat="1" applyFont="1" applyFill="1" applyBorder="1" applyAlignment="1"/>
    <xf numFmtId="0" fontId="31" fillId="26" borderId="0" xfId="0" applyFont="1" applyFill="1" applyBorder="1" applyAlignment="1">
      <alignment vertical="center"/>
    </xf>
    <xf numFmtId="4" fontId="47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0" fontId="31" fillId="27" borderId="0" xfId="0" applyFont="1" applyFill="1" applyBorder="1"/>
    <xf numFmtId="3" fontId="32" fillId="27" borderId="0" xfId="0" applyNumberFormat="1" applyFont="1" applyFill="1" applyBorder="1" applyAlignment="1"/>
    <xf numFmtId="3" fontId="31" fillId="27" borderId="16" xfId="0" applyNumberFormat="1" applyFont="1" applyFill="1" applyBorder="1" applyAlignment="1"/>
    <xf numFmtId="1" fontId="33" fillId="27" borderId="15" xfId="0" applyNumberFormat="1" applyFont="1" applyFill="1" applyBorder="1" applyAlignment="1">
      <alignment horizontal="center"/>
    </xf>
    <xf numFmtId="1" fontId="32" fillId="27" borderId="15" xfId="0" applyNumberFormat="1" applyFont="1" applyFill="1" applyBorder="1"/>
    <xf numFmtId="0" fontId="31" fillId="27" borderId="0" xfId="0" applyFont="1" applyFill="1" applyBorder="1" applyAlignment="1">
      <alignment vertical="center"/>
    </xf>
    <xf numFmtId="1" fontId="47" fillId="27" borderId="17" xfId="0" applyNumberFormat="1" applyFont="1" applyFill="1" applyBorder="1" applyAlignment="1">
      <alignment vertical="center"/>
    </xf>
    <xf numFmtId="4" fontId="42" fillId="27" borderId="18" xfId="0" applyNumberFormat="1" applyFont="1" applyFill="1" applyBorder="1" applyAlignment="1">
      <alignment vertical="center"/>
    </xf>
    <xf numFmtId="4" fontId="42" fillId="27" borderId="19" xfId="0" applyNumberFormat="1" applyFont="1" applyFill="1" applyBorder="1" applyAlignment="1">
      <alignment vertical="center"/>
    </xf>
    <xf numFmtId="0" fontId="33" fillId="26" borderId="15" xfId="0" applyFont="1" applyFill="1" applyBorder="1" applyAlignment="1">
      <alignment horizontal="center"/>
    </xf>
    <xf numFmtId="0" fontId="32" fillId="26" borderId="15" xfId="0" applyFont="1" applyFill="1" applyBorder="1"/>
    <xf numFmtId="4" fontId="47" fillId="26" borderId="17" xfId="0" applyNumberFormat="1" applyFont="1" applyFill="1" applyBorder="1" applyAlignment="1">
      <alignment vertical="center"/>
    </xf>
    <xf numFmtId="4" fontId="42" fillId="26" borderId="18" xfId="0" applyNumberFormat="1" applyFont="1" applyFill="1" applyBorder="1" applyAlignment="1">
      <alignment vertical="center"/>
    </xf>
    <xf numFmtId="4" fontId="42" fillId="26" borderId="19" xfId="0" applyNumberFormat="1" applyFont="1" applyFill="1" applyBorder="1" applyAlignment="1">
      <alignment vertical="center"/>
    </xf>
    <xf numFmtId="0" fontId="31" fillId="25" borderId="0" xfId="0" applyFont="1" applyFill="1" applyBorder="1"/>
    <xf numFmtId="3" fontId="32" fillId="25" borderId="0" xfId="0" applyNumberFormat="1" applyFont="1" applyFill="1" applyBorder="1" applyAlignment="1"/>
    <xf numFmtId="3" fontId="31" fillId="25" borderId="16" xfId="0" applyNumberFormat="1" applyFont="1" applyFill="1" applyBorder="1" applyAlignment="1"/>
    <xf numFmtId="0" fontId="33" fillId="25" borderId="15" xfId="0" applyFont="1" applyFill="1" applyBorder="1" applyAlignment="1">
      <alignment horizontal="center"/>
    </xf>
    <xf numFmtId="0" fontId="32" fillId="25" borderId="15" xfId="0" applyFont="1" applyFill="1" applyBorder="1"/>
    <xf numFmtId="0" fontId="31" fillId="25" borderId="0" xfId="0" applyFont="1" applyFill="1" applyBorder="1" applyAlignment="1">
      <alignment vertical="center"/>
    </xf>
    <xf numFmtId="4" fontId="47" fillId="25" borderId="17" xfId="0" applyNumberFormat="1" applyFont="1" applyFill="1" applyBorder="1" applyAlignment="1">
      <alignment vertical="center"/>
    </xf>
    <xf numFmtId="4" fontId="42" fillId="25" borderId="18" xfId="0" applyNumberFormat="1" applyFont="1" applyFill="1" applyBorder="1" applyAlignment="1">
      <alignment vertical="center"/>
    </xf>
    <xf numFmtId="4" fontId="42" fillId="25" borderId="19" xfId="0" applyNumberFormat="1" applyFont="1" applyFill="1" applyBorder="1" applyAlignment="1">
      <alignment vertical="center"/>
    </xf>
    <xf numFmtId="0" fontId="31" fillId="28" borderId="0" xfId="0" applyFont="1" applyFill="1" applyBorder="1"/>
    <xf numFmtId="3" fontId="32" fillId="28" borderId="0" xfId="0" applyNumberFormat="1" applyFont="1" applyFill="1" applyBorder="1" applyAlignment="1"/>
    <xf numFmtId="3" fontId="31" fillId="28" borderId="16" xfId="0" applyNumberFormat="1" applyFont="1" applyFill="1" applyBorder="1" applyAlignment="1"/>
    <xf numFmtId="0" fontId="33" fillId="28" borderId="15" xfId="0" applyFont="1" applyFill="1" applyBorder="1" applyAlignment="1">
      <alignment horizontal="center"/>
    </xf>
    <xf numFmtId="0" fontId="32" fillId="28" borderId="15" xfId="0" applyFont="1" applyFill="1" applyBorder="1"/>
    <xf numFmtId="0" fontId="31" fillId="28" borderId="0" xfId="0" applyFont="1" applyFill="1" applyBorder="1" applyAlignment="1">
      <alignment vertical="center"/>
    </xf>
    <xf numFmtId="4" fontId="47" fillId="28" borderId="17" xfId="0" applyNumberFormat="1" applyFont="1" applyFill="1" applyBorder="1" applyAlignment="1">
      <alignment vertical="center"/>
    </xf>
    <xf numFmtId="4" fontId="42" fillId="28" borderId="18" xfId="0" applyNumberFormat="1" applyFont="1" applyFill="1" applyBorder="1" applyAlignment="1">
      <alignment vertical="center"/>
    </xf>
    <xf numFmtId="4" fontId="42" fillId="28" borderId="19" xfId="0" applyNumberFormat="1" applyFont="1" applyFill="1" applyBorder="1" applyAlignment="1">
      <alignment vertical="center"/>
    </xf>
    <xf numFmtId="0" fontId="42" fillId="30" borderId="23" xfId="35" applyFont="1" applyFill="1" applyBorder="1" applyAlignment="1">
      <alignment horizontal="center"/>
    </xf>
    <xf numFmtId="0" fontId="42" fillId="30" borderId="26" xfId="35" applyFont="1" applyFill="1" applyBorder="1" applyAlignment="1">
      <alignment horizontal="center"/>
    </xf>
    <xf numFmtId="0" fontId="3" fillId="30" borderId="27" xfId="35" applyFont="1" applyFill="1" applyBorder="1" applyAlignment="1">
      <alignment horizontal="center"/>
    </xf>
    <xf numFmtId="4" fontId="35" fillId="30" borderId="28" xfId="35" applyNumberFormat="1" applyFont="1" applyFill="1" applyBorder="1" applyAlignment="1">
      <alignment horizontal="center"/>
    </xf>
    <xf numFmtId="4" fontId="35" fillId="30" borderId="29" xfId="35" applyNumberFormat="1" applyFont="1" applyFill="1" applyBorder="1" applyAlignment="1">
      <alignment horizontal="center"/>
    </xf>
    <xf numFmtId="0" fontId="42" fillId="27" borderId="30" xfId="35" applyFont="1" applyFill="1" applyBorder="1"/>
    <xf numFmtId="3" fontId="43" fillId="27" borderId="31" xfId="35" applyNumberFormat="1" applyFont="1" applyFill="1" applyBorder="1"/>
    <xf numFmtId="3" fontId="43" fillId="27" borderId="0" xfId="35" applyNumberFormat="1" applyFont="1" applyFill="1" applyBorder="1"/>
    <xf numFmtId="2" fontId="10" fillId="27" borderId="0" xfId="35" applyNumberFormat="1" applyFont="1" applyFill="1" applyBorder="1"/>
    <xf numFmtId="2" fontId="10" fillId="27" borderId="32" xfId="35" applyNumberFormat="1" applyFont="1" applyFill="1" applyBorder="1"/>
    <xf numFmtId="0" fontId="3" fillId="27" borderId="30" xfId="35" applyFont="1" applyFill="1" applyBorder="1"/>
    <xf numFmtId="3" fontId="22" fillId="27" borderId="31" xfId="35" applyNumberFormat="1" applyFont="1" applyFill="1" applyBorder="1"/>
    <xf numFmtId="3" fontId="22" fillId="27" borderId="0" xfId="35" applyNumberFormat="1" applyFont="1" applyFill="1" applyBorder="1"/>
    <xf numFmtId="2" fontId="35" fillId="27" borderId="0" xfId="35" applyNumberFormat="1" applyFont="1" applyFill="1" applyBorder="1"/>
    <xf numFmtId="2" fontId="35" fillId="27" borderId="32" xfId="35" applyNumberFormat="1" applyFont="1" applyFill="1" applyBorder="1"/>
    <xf numFmtId="0" fontId="3" fillId="27" borderId="33" xfId="35" applyFont="1" applyFill="1" applyBorder="1"/>
    <xf numFmtId="3" fontId="22" fillId="27" borderId="34" xfId="35" applyNumberFormat="1" applyFont="1" applyFill="1" applyBorder="1"/>
    <xf numFmtId="3" fontId="22" fillId="27" borderId="36" xfId="35" applyNumberFormat="1" applyFont="1" applyFill="1" applyBorder="1"/>
    <xf numFmtId="2" fontId="35" fillId="27" borderId="36" xfId="35" applyNumberFormat="1" applyFont="1" applyFill="1" applyBorder="1"/>
    <xf numFmtId="2" fontId="35" fillId="27" borderId="35" xfId="35" applyNumberFormat="1" applyFont="1" applyFill="1" applyBorder="1"/>
    <xf numFmtId="0" fontId="42" fillId="26" borderId="30" xfId="35" applyFont="1" applyFill="1" applyBorder="1"/>
    <xf numFmtId="3" fontId="3" fillId="26" borderId="31" xfId="35" applyNumberFormat="1" applyFont="1" applyFill="1" applyBorder="1"/>
    <xf numFmtId="3" fontId="3" fillId="26" borderId="0" xfId="35" applyNumberFormat="1" applyFont="1" applyFill="1" applyBorder="1"/>
    <xf numFmtId="2" fontId="10" fillId="26" borderId="0" xfId="35" applyNumberFormat="1" applyFont="1" applyFill="1" applyBorder="1"/>
    <xf numFmtId="2" fontId="10" fillId="26" borderId="37" xfId="35" applyNumberFormat="1" applyFont="1" applyFill="1" applyBorder="1"/>
    <xf numFmtId="0" fontId="22" fillId="26" borderId="30" xfId="35" applyFont="1" applyFill="1" applyBorder="1"/>
    <xf numFmtId="3" fontId="22" fillId="26" borderId="31" xfId="35" applyNumberFormat="1" applyFill="1" applyBorder="1"/>
    <xf numFmtId="3" fontId="22" fillId="26" borderId="0" xfId="35" applyNumberFormat="1" applyFill="1" applyBorder="1"/>
    <xf numFmtId="2" fontId="35" fillId="26" borderId="0" xfId="35" applyNumberFormat="1" applyFont="1" applyFill="1" applyBorder="1"/>
    <xf numFmtId="2" fontId="35" fillId="26" borderId="32" xfId="35" applyNumberFormat="1" applyFont="1" applyFill="1" applyBorder="1"/>
    <xf numFmtId="0" fontId="22" fillId="26" borderId="33" xfId="35" applyFont="1" applyFill="1" applyBorder="1"/>
    <xf numFmtId="3" fontId="22" fillId="26" borderId="34" xfId="35" applyNumberFormat="1" applyFill="1" applyBorder="1"/>
    <xf numFmtId="3" fontId="22" fillId="26" borderId="36" xfId="35" applyNumberFormat="1" applyFill="1" applyBorder="1"/>
    <xf numFmtId="2" fontId="35" fillId="26" borderId="36" xfId="35" applyNumberFormat="1" applyFont="1" applyFill="1" applyBorder="1"/>
    <xf numFmtId="2" fontId="35" fillId="26" borderId="35" xfId="35" applyNumberFormat="1" applyFont="1" applyFill="1" applyBorder="1"/>
    <xf numFmtId="0" fontId="42" fillId="25" borderId="30" xfId="35" applyFont="1" applyFill="1" applyBorder="1"/>
    <xf numFmtId="3" fontId="3" fillId="25" borderId="31" xfId="35" applyNumberFormat="1" applyFont="1" applyFill="1" applyBorder="1"/>
    <xf numFmtId="3" fontId="3" fillId="25" borderId="0" xfId="35" applyNumberFormat="1" applyFont="1" applyFill="1" applyBorder="1"/>
    <xf numFmtId="2" fontId="10" fillId="25" borderId="0" xfId="35" applyNumberFormat="1" applyFont="1" applyFill="1" applyBorder="1"/>
    <xf numFmtId="2" fontId="10" fillId="25" borderId="37" xfId="35" applyNumberFormat="1" applyFont="1" applyFill="1" applyBorder="1"/>
    <xf numFmtId="0" fontId="22" fillId="25" borderId="30" xfId="35" applyFont="1" applyFill="1" applyBorder="1"/>
    <xf numFmtId="3" fontId="22" fillId="25" borderId="31" xfId="35" applyNumberFormat="1" applyFill="1" applyBorder="1"/>
    <xf numFmtId="3" fontId="22" fillId="25" borderId="0" xfId="35" applyNumberFormat="1" applyFill="1" applyBorder="1"/>
    <xf numFmtId="2" fontId="35" fillId="25" borderId="0" xfId="35" applyNumberFormat="1" applyFont="1" applyFill="1" applyBorder="1"/>
    <xf numFmtId="2" fontId="35" fillId="25" borderId="32" xfId="35" applyNumberFormat="1" applyFont="1" applyFill="1" applyBorder="1"/>
    <xf numFmtId="0" fontId="22" fillId="25" borderId="33" xfId="35" applyFont="1" applyFill="1" applyBorder="1"/>
    <xf numFmtId="3" fontId="22" fillId="25" borderId="34" xfId="35" applyNumberFormat="1" applyFill="1" applyBorder="1"/>
    <xf numFmtId="3" fontId="22" fillId="25" borderId="36" xfId="35" applyNumberFormat="1" applyFill="1" applyBorder="1"/>
    <xf numFmtId="2" fontId="35" fillId="25" borderId="36" xfId="35" applyNumberFormat="1" applyFont="1" applyFill="1" applyBorder="1"/>
    <xf numFmtId="2" fontId="35" fillId="25" borderId="35" xfId="35" applyNumberFormat="1" applyFont="1" applyFill="1" applyBorder="1"/>
    <xf numFmtId="0" fontId="42" fillId="28" borderId="30" xfId="35" applyFont="1" applyFill="1" applyBorder="1"/>
    <xf numFmtId="3" fontId="3" fillId="28" borderId="31" xfId="35" applyNumberFormat="1" applyFont="1" applyFill="1" applyBorder="1"/>
    <xf numFmtId="3" fontId="3" fillId="28" borderId="0" xfId="35" applyNumberFormat="1" applyFont="1" applyFill="1" applyBorder="1"/>
    <xf numFmtId="2" fontId="10" fillId="28" borderId="0" xfId="35" applyNumberFormat="1" applyFont="1" applyFill="1" applyBorder="1"/>
    <xf numFmtId="2" fontId="10" fillId="28" borderId="37" xfId="35" applyNumberFormat="1" applyFont="1" applyFill="1" applyBorder="1"/>
    <xf numFmtId="0" fontId="22" fillId="28" borderId="30" xfId="35" applyFont="1" applyFill="1" applyBorder="1"/>
    <xf numFmtId="3" fontId="22" fillId="28" borderId="31" xfId="35" applyNumberFormat="1" applyFill="1" applyBorder="1"/>
    <xf numFmtId="3" fontId="22" fillId="28" borderId="0" xfId="35" applyNumberFormat="1" applyFill="1" applyBorder="1"/>
    <xf numFmtId="2" fontId="35" fillId="28" borderId="0" xfId="35" applyNumberFormat="1" applyFont="1" applyFill="1" applyBorder="1"/>
    <xf numFmtId="2" fontId="35" fillId="28" borderId="32" xfId="35" applyNumberFormat="1" applyFont="1" applyFill="1" applyBorder="1"/>
    <xf numFmtId="0" fontId="22" fillId="28" borderId="33" xfId="35" applyFont="1" applyFill="1" applyBorder="1"/>
    <xf numFmtId="3" fontId="22" fillId="28" borderId="34" xfId="35" applyNumberFormat="1" applyFill="1" applyBorder="1"/>
    <xf numFmtId="3" fontId="22" fillId="28" borderId="36" xfId="35" applyNumberFormat="1" applyFill="1" applyBorder="1"/>
    <xf numFmtId="2" fontId="35" fillId="28" borderId="36" xfId="35" applyNumberFormat="1" applyFont="1" applyFill="1" applyBorder="1"/>
    <xf numFmtId="2" fontId="35" fillId="28" borderId="35" xfId="35" applyNumberFormat="1" applyFont="1" applyFill="1" applyBorder="1"/>
    <xf numFmtId="0" fontId="42" fillId="29" borderId="30" xfId="35" applyFont="1" applyFill="1" applyBorder="1"/>
    <xf numFmtId="3" fontId="3" fillId="29" borderId="31" xfId="35" applyNumberFormat="1" applyFont="1" applyFill="1" applyBorder="1"/>
    <xf numFmtId="3" fontId="3" fillId="29" borderId="0" xfId="35" applyNumberFormat="1" applyFont="1" applyFill="1" applyBorder="1"/>
    <xf numFmtId="2" fontId="10" fillId="29" borderId="0" xfId="35" applyNumberFormat="1" applyFont="1" applyFill="1" applyBorder="1"/>
    <xf numFmtId="2" fontId="10" fillId="29" borderId="32" xfId="35" applyNumberFormat="1" applyFont="1" applyFill="1" applyBorder="1"/>
    <xf numFmtId="0" fontId="22" fillId="29" borderId="30" xfId="35" applyFont="1" applyFill="1" applyBorder="1"/>
    <xf numFmtId="3" fontId="22" fillId="29" borderId="31" xfId="35" applyNumberFormat="1" applyFill="1" applyBorder="1"/>
    <xf numFmtId="3" fontId="22" fillId="29" borderId="0" xfId="35" applyNumberFormat="1" applyFill="1" applyBorder="1"/>
    <xf numFmtId="2" fontId="35" fillId="29" borderId="0" xfId="35" applyNumberFormat="1" applyFont="1" applyFill="1" applyBorder="1"/>
    <xf numFmtId="2" fontId="35" fillId="29" borderId="32" xfId="35" applyNumberFormat="1" applyFont="1" applyFill="1" applyBorder="1"/>
    <xf numFmtId="0" fontId="22" fillId="29" borderId="38" xfId="35" applyFont="1" applyFill="1" applyBorder="1"/>
    <xf numFmtId="3" fontId="22" fillId="29" borderId="39" xfId="35" applyNumberFormat="1" applyFill="1" applyBorder="1"/>
    <xf numFmtId="3" fontId="22" fillId="29" borderId="41" xfId="35" applyNumberFormat="1" applyFill="1" applyBorder="1"/>
    <xf numFmtId="2" fontId="35" fillId="29" borderId="41" xfId="35" applyNumberFormat="1" applyFont="1" applyFill="1" applyBorder="1"/>
    <xf numFmtId="2" fontId="35" fillId="29" borderId="40" xfId="35" applyNumberFormat="1" applyFont="1" applyFill="1" applyBorder="1"/>
    <xf numFmtId="0" fontId="30" fillId="29" borderId="12" xfId="35" applyFont="1" applyFill="1" applyBorder="1" applyAlignment="1">
      <alignment horizontal="center" vertical="center" wrapText="1"/>
    </xf>
    <xf numFmtId="0" fontId="38" fillId="29" borderId="10" xfId="36" applyFont="1" applyFill="1" applyBorder="1" applyAlignment="1">
      <alignment horizontal="center" vertical="center" wrapText="1"/>
    </xf>
    <xf numFmtId="0" fontId="37" fillId="29" borderId="17" xfId="35" applyFont="1" applyFill="1" applyBorder="1" applyAlignment="1">
      <alignment horizontal="center" vertical="center" wrapText="1"/>
    </xf>
    <xf numFmtId="0" fontId="36" fillId="29" borderId="11" xfId="36" applyFont="1" applyFill="1" applyBorder="1" applyAlignment="1">
      <alignment horizontal="center" vertical="center" wrapText="1"/>
    </xf>
    <xf numFmtId="0" fontId="2" fillId="29" borderId="20" xfId="35" applyFont="1" applyFill="1" applyBorder="1" applyAlignment="1">
      <alignment horizontal="center"/>
    </xf>
    <xf numFmtId="0" fontId="10" fillId="29" borderId="20" xfId="35" applyFont="1" applyFill="1" applyBorder="1" applyAlignment="1">
      <alignment horizontal="center"/>
    </xf>
    <xf numFmtId="0" fontId="10" fillId="29" borderId="21" xfId="35" applyFont="1" applyFill="1" applyBorder="1" applyAlignment="1">
      <alignment horizontal="center"/>
    </xf>
    <xf numFmtId="0" fontId="40" fillId="29" borderId="12" xfId="35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/>
    </xf>
    <xf numFmtId="0" fontId="3" fillId="30" borderId="10" xfId="0" applyFont="1" applyFill="1" applyBorder="1" applyAlignment="1">
      <alignment horizontal="center"/>
    </xf>
    <xf numFmtId="49" fontId="3" fillId="30" borderId="10" xfId="0" applyNumberFormat="1" applyFont="1" applyFill="1" applyBorder="1" applyAlignment="1">
      <alignment horizontal="center"/>
    </xf>
    <xf numFmtId="0" fontId="3" fillId="30" borderId="11" xfId="0" applyFont="1" applyFill="1" applyBorder="1" applyAlignment="1">
      <alignment horizontal="center"/>
    </xf>
    <xf numFmtId="49" fontId="4" fillId="30" borderId="11" xfId="0" applyNumberFormat="1" applyFont="1" applyFill="1" applyBorder="1" applyAlignment="1">
      <alignment horizontal="center"/>
    </xf>
    <xf numFmtId="0" fontId="4" fillId="25" borderId="10" xfId="0" applyFont="1" applyFill="1" applyBorder="1" applyAlignment="1">
      <alignment horizontal="center"/>
    </xf>
    <xf numFmtId="0" fontId="3" fillId="25" borderId="10" xfId="0" applyFont="1" applyFill="1" applyBorder="1" applyAlignment="1">
      <alignment horizontal="center"/>
    </xf>
    <xf numFmtId="49" fontId="3" fillId="25" borderId="10" xfId="0" applyNumberFormat="1" applyFont="1" applyFill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49" fontId="4" fillId="25" borderId="11" xfId="0" applyNumberFormat="1" applyFont="1" applyFill="1" applyBorder="1" applyAlignment="1">
      <alignment horizontal="center"/>
    </xf>
    <xf numFmtId="0" fontId="4" fillId="26" borderId="10" xfId="0" applyFont="1" applyFill="1" applyBorder="1" applyAlignment="1">
      <alignment horizontal="center"/>
    </xf>
    <xf numFmtId="0" fontId="3" fillId="26" borderId="10" xfId="0" applyFont="1" applyFill="1" applyBorder="1" applyAlignment="1">
      <alignment horizontal="center"/>
    </xf>
    <xf numFmtId="49" fontId="3" fillId="26" borderId="10" xfId="0" applyNumberFormat="1" applyFont="1" applyFill="1" applyBorder="1" applyAlignment="1">
      <alignment horizontal="center"/>
    </xf>
    <xf numFmtId="0" fontId="3" fillId="26" borderId="11" xfId="0" applyFont="1" applyFill="1" applyBorder="1" applyAlignment="1">
      <alignment horizontal="center"/>
    </xf>
    <xf numFmtId="49" fontId="4" fillId="26" borderId="11" xfId="0" applyNumberFormat="1" applyFont="1" applyFill="1" applyBorder="1" applyAlignment="1">
      <alignment horizontal="center"/>
    </xf>
    <xf numFmtId="0" fontId="4" fillId="28" borderId="10" xfId="0" applyFont="1" applyFill="1" applyBorder="1" applyAlignment="1">
      <alignment horizontal="center"/>
    </xf>
    <xf numFmtId="0" fontId="3" fillId="28" borderId="10" xfId="0" applyFont="1" applyFill="1" applyBorder="1" applyAlignment="1">
      <alignment horizontal="center"/>
    </xf>
    <xf numFmtId="49" fontId="3" fillId="28" borderId="10" xfId="0" applyNumberFormat="1" applyFont="1" applyFill="1" applyBorder="1" applyAlignment="1">
      <alignment horizontal="center"/>
    </xf>
    <xf numFmtId="0" fontId="3" fillId="28" borderId="11" xfId="0" applyFont="1" applyFill="1" applyBorder="1" applyAlignment="1">
      <alignment horizontal="center"/>
    </xf>
    <xf numFmtId="49" fontId="4" fillId="28" borderId="11" xfId="0" applyNumberFormat="1" applyFont="1" applyFill="1" applyBorder="1" applyAlignment="1">
      <alignment horizontal="center"/>
    </xf>
    <xf numFmtId="0" fontId="30" fillId="30" borderId="12" xfId="35" applyFont="1" applyFill="1" applyBorder="1" applyAlignment="1">
      <alignment horizontal="center" vertical="center" wrapText="1"/>
    </xf>
    <xf numFmtId="0" fontId="30" fillId="30" borderId="12" xfId="35" applyFont="1" applyFill="1" applyBorder="1" applyAlignment="1">
      <alignment horizontal="center" vertical="center"/>
    </xf>
    <xf numFmtId="0" fontId="30" fillId="30" borderId="12" xfId="35" applyFont="1" applyFill="1" applyBorder="1" applyAlignment="1">
      <alignment horizontal="left" vertical="center"/>
    </xf>
    <xf numFmtId="0" fontId="38" fillId="30" borderId="12" xfId="36" applyFont="1" applyFill="1" applyBorder="1" applyAlignment="1">
      <alignment horizontal="center" vertical="center"/>
    </xf>
    <xf numFmtId="0" fontId="39" fillId="30" borderId="10" xfId="36" applyFont="1" applyFill="1" applyBorder="1" applyAlignment="1">
      <alignment horizontal="center"/>
    </xf>
    <xf numFmtId="0" fontId="37" fillId="30" borderId="17" xfId="35" applyFont="1" applyFill="1" applyBorder="1" applyAlignment="1">
      <alignment horizontal="center" vertical="center" wrapText="1"/>
    </xf>
    <xf numFmtId="0" fontId="37" fillId="30" borderId="17" xfId="35" applyFont="1" applyFill="1" applyBorder="1" applyAlignment="1">
      <alignment horizontal="center" vertical="center"/>
    </xf>
    <xf numFmtId="0" fontId="37" fillId="30" borderId="17" xfId="35" applyFont="1" applyFill="1" applyBorder="1" applyAlignment="1">
      <alignment horizontal="left" vertical="center"/>
    </xf>
    <xf numFmtId="0" fontId="36" fillId="30" borderId="17" xfId="36" applyFont="1" applyFill="1" applyBorder="1" applyAlignment="1">
      <alignment horizontal="center" vertical="center"/>
    </xf>
    <xf numFmtId="0" fontId="39" fillId="30" borderId="11" xfId="36" applyFont="1" applyFill="1" applyBorder="1" applyAlignment="1">
      <alignment horizontal="center"/>
    </xf>
    <xf numFmtId="0" fontId="3" fillId="0" borderId="0" xfId="35" applyFont="1" applyFill="1"/>
    <xf numFmtId="0" fontId="9" fillId="0" borderId="0" xfId="35" applyFont="1" applyFill="1"/>
    <xf numFmtId="0" fontId="2" fillId="29" borderId="20" xfId="35" applyFont="1" applyFill="1" applyBorder="1" applyAlignment="1">
      <alignment horizontal="center" vertical="center"/>
    </xf>
    <xf numFmtId="0" fontId="10" fillId="29" borderId="20" xfId="35" applyFont="1" applyFill="1" applyBorder="1" applyAlignment="1">
      <alignment horizontal="center" vertical="center"/>
    </xf>
    <xf numFmtId="0" fontId="10" fillId="29" borderId="21" xfId="35" applyFont="1" applyFill="1" applyBorder="1" applyAlignment="1">
      <alignment horizontal="center" vertical="center"/>
    </xf>
    <xf numFmtId="0" fontId="22" fillId="0" borderId="0" xfId="35" applyAlignment="1">
      <alignment vertical="center"/>
    </xf>
    <xf numFmtId="49" fontId="3" fillId="0" borderId="0" xfId="0" applyNumberFormat="1" applyFont="1" applyFill="1" applyBorder="1" applyAlignment="1">
      <alignment horizontal="center"/>
    </xf>
    <xf numFmtId="0" fontId="8" fillId="0" borderId="0" xfId="32" applyFont="1" applyAlignment="1" applyProtection="1"/>
    <xf numFmtId="0" fontId="3" fillId="0" borderId="15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0" fontId="32" fillId="0" borderId="0" xfId="35" applyFont="1" applyFill="1" applyBorder="1"/>
    <xf numFmtId="4" fontId="31" fillId="27" borderId="17" xfId="35" applyNumberFormat="1" applyFont="1" applyFill="1" applyBorder="1" applyAlignment="1">
      <alignment vertical="center"/>
    </xf>
    <xf numFmtId="0" fontId="32" fillId="0" borderId="0" xfId="35" applyFont="1" applyBorder="1"/>
    <xf numFmtId="0" fontId="42" fillId="27" borderId="17" xfId="35" applyFont="1" applyFill="1" applyBorder="1" applyAlignment="1">
      <alignment vertical="center"/>
    </xf>
    <xf numFmtId="3" fontId="42" fillId="27" borderId="11" xfId="35" applyNumberFormat="1" applyFont="1" applyFill="1" applyBorder="1" applyAlignment="1">
      <alignment vertical="center"/>
    </xf>
    <xf numFmtId="3" fontId="42" fillId="27" borderId="18" xfId="35" applyNumberFormat="1" applyFont="1" applyFill="1" applyBorder="1" applyAlignment="1">
      <alignment vertical="center"/>
    </xf>
    <xf numFmtId="3" fontId="42" fillId="27" borderId="17" xfId="35" applyNumberFormat="1" applyFont="1" applyFill="1" applyBorder="1" applyAlignment="1">
      <alignment vertical="center"/>
    </xf>
    <xf numFmtId="0" fontId="47" fillId="0" borderId="0" xfId="35" applyFont="1" applyFill="1" applyBorder="1"/>
    <xf numFmtId="4" fontId="42" fillId="27" borderId="17" xfId="35" applyNumberFormat="1" applyFont="1" applyFill="1" applyBorder="1" applyAlignment="1">
      <alignment vertical="center"/>
    </xf>
    <xf numFmtId="0" fontId="47" fillId="0" borderId="0" xfId="35" applyFont="1"/>
    <xf numFmtId="3" fontId="42" fillId="27" borderId="19" xfId="35" applyNumberFormat="1" applyFont="1" applyFill="1" applyBorder="1" applyAlignment="1">
      <alignment vertical="center"/>
    </xf>
    <xf numFmtId="0" fontId="48" fillId="25" borderId="0" xfId="35" applyFont="1" applyFill="1" applyAlignment="1">
      <alignment horizontal="center"/>
    </xf>
    <xf numFmtId="3" fontId="42" fillId="27" borderId="11" xfId="0" applyNumberFormat="1" applyFont="1" applyFill="1" applyBorder="1" applyAlignment="1">
      <alignment vertical="center"/>
    </xf>
    <xf numFmtId="3" fontId="42" fillId="27" borderId="19" xfId="0" applyNumberFormat="1" applyFont="1" applyFill="1" applyBorder="1" applyAlignment="1">
      <alignment vertical="center"/>
    </xf>
    <xf numFmtId="0" fontId="47" fillId="0" borderId="0" xfId="35" applyFont="1" applyFill="1"/>
    <xf numFmtId="0" fontId="42" fillId="27" borderId="17" xfId="35" applyFont="1" applyFill="1" applyBorder="1" applyAlignment="1">
      <alignment horizontal="center" vertical="center"/>
    </xf>
    <xf numFmtId="3" fontId="47" fillId="27" borderId="18" xfId="35" applyNumberFormat="1" applyFont="1" applyFill="1" applyBorder="1" applyAlignment="1">
      <alignment vertical="center"/>
    </xf>
    <xf numFmtId="0" fontId="47" fillId="0" borderId="0" xfId="35" applyFont="1" applyFill="1" applyAlignment="1">
      <alignment vertical="center"/>
    </xf>
    <xf numFmtId="0" fontId="47" fillId="0" borderId="0" xfId="35" applyFont="1" applyFill="1" applyBorder="1" applyAlignment="1">
      <alignment vertical="center"/>
    </xf>
    <xf numFmtId="3" fontId="43" fillId="27" borderId="18" xfId="35" applyNumberFormat="1" applyFont="1" applyFill="1" applyBorder="1" applyAlignment="1">
      <alignment vertical="center"/>
    </xf>
    <xf numFmtId="0" fontId="47" fillId="0" borderId="0" xfId="35" applyFont="1" applyAlignment="1">
      <alignment vertical="center"/>
    </xf>
    <xf numFmtId="0" fontId="47" fillId="27" borderId="17" xfId="35" applyFont="1" applyFill="1" applyBorder="1" applyAlignment="1">
      <alignment horizontal="center" vertical="center"/>
    </xf>
    <xf numFmtId="0" fontId="31" fillId="0" borderId="0" xfId="0" applyFont="1" applyFill="1" applyBorder="1"/>
    <xf numFmtId="3" fontId="32" fillId="0" borderId="0" xfId="0" applyNumberFormat="1" applyFont="1" applyFill="1" applyBorder="1" applyAlignment="1"/>
    <xf numFmtId="0" fontId="31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4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1" fontId="31" fillId="0" borderId="0" xfId="0" applyNumberFormat="1" applyFont="1" applyFill="1" applyBorder="1" applyAlignment="1">
      <alignment horizontal="center"/>
    </xf>
    <xf numFmtId="3" fontId="31" fillId="0" borderId="0" xfId="0" applyNumberFormat="1" applyFont="1" applyFill="1" applyBorder="1" applyAlignment="1"/>
    <xf numFmtId="1" fontId="33" fillId="0" borderId="0" xfId="0" applyNumberFormat="1" applyFont="1" applyFill="1" applyBorder="1" applyAlignment="1">
      <alignment horizontal="center"/>
    </xf>
    <xf numFmtId="1" fontId="32" fillId="0" borderId="0" xfId="0" applyNumberFormat="1" applyFont="1" applyFill="1" applyBorder="1"/>
    <xf numFmtId="1" fontId="47" fillId="0" borderId="0" xfId="0" applyNumberFormat="1" applyFont="1" applyFill="1" applyBorder="1" applyAlignment="1">
      <alignment vertical="center"/>
    </xf>
    <xf numFmtId="4" fontId="42" fillId="0" borderId="0" xfId="0" applyNumberFormat="1" applyFont="1" applyFill="1" applyBorder="1" applyAlignment="1">
      <alignment vertical="center"/>
    </xf>
    <xf numFmtId="0" fontId="45" fillId="0" borderId="0" xfId="0" applyFont="1"/>
    <xf numFmtId="165" fontId="49" fillId="31" borderId="0" xfId="47" applyNumberFormat="1" applyFont="1" applyFill="1" applyAlignment="1">
      <alignment horizontal="right"/>
    </xf>
    <xf numFmtId="0" fontId="42" fillId="32" borderId="42" xfId="0" applyFont="1" applyFill="1" applyBorder="1" applyAlignment="1">
      <alignment horizontal="center" vertical="center"/>
    </xf>
    <xf numFmtId="0" fontId="42" fillId="32" borderId="43" xfId="0" applyFont="1" applyFill="1" applyBorder="1" applyAlignment="1">
      <alignment horizontal="center" vertical="center"/>
    </xf>
    <xf numFmtId="0" fontId="43" fillId="32" borderId="44" xfId="0" applyFont="1" applyFill="1" applyBorder="1" applyAlignment="1">
      <alignment horizontal="center" vertical="center"/>
    </xf>
    <xf numFmtId="4" fontId="42" fillId="32" borderId="45" xfId="0" applyNumberFormat="1" applyFont="1" applyFill="1" applyBorder="1" applyAlignment="1">
      <alignment horizontal="center" vertical="center"/>
    </xf>
    <xf numFmtId="0" fontId="43" fillId="32" borderId="46" xfId="0" applyFont="1" applyFill="1" applyBorder="1" applyAlignment="1">
      <alignment horizontal="center" vertical="center"/>
    </xf>
    <xf numFmtId="0" fontId="0" fillId="26" borderId="30" xfId="0" applyFill="1" applyBorder="1"/>
    <xf numFmtId="3" fontId="47" fillId="26" borderId="0" xfId="0" applyNumberFormat="1" applyFont="1" applyFill="1" applyBorder="1"/>
    <xf numFmtId="4" fontId="47" fillId="26" borderId="0" xfId="0" applyNumberFormat="1" applyFont="1" applyFill="1" applyBorder="1"/>
    <xf numFmtId="49" fontId="31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0" fontId="33" fillId="0" borderId="0" xfId="0" applyFont="1" applyFill="1" applyBorder="1" applyAlignment="1">
      <alignment horizontal="center"/>
    </xf>
    <xf numFmtId="4" fontId="47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8" fillId="0" borderId="0" xfId="32" applyFill="1" applyBorder="1" applyAlignment="1" applyProtection="1">
      <alignment horizontal="left"/>
    </xf>
    <xf numFmtId="0" fontId="42" fillId="32" borderId="45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4" fontId="42" fillId="0" borderId="0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4" fontId="47" fillId="0" borderId="0" xfId="0" applyNumberFormat="1" applyFont="1" applyAlignment="1">
      <alignment horizontal="center" vertical="center"/>
    </xf>
    <xf numFmtId="0" fontId="48" fillId="0" borderId="0" xfId="0" applyFont="1"/>
    <xf numFmtId="0" fontId="51" fillId="33" borderId="49" xfId="48" applyFont="1" applyFill="1" applyBorder="1" applyAlignment="1">
      <alignment horizontal="center" vertical="center"/>
    </xf>
    <xf numFmtId="0" fontId="51" fillId="33" borderId="50" xfId="48" applyFont="1" applyFill="1" applyBorder="1" applyAlignment="1">
      <alignment horizontal="center" vertical="center"/>
    </xf>
    <xf numFmtId="0" fontId="51" fillId="33" borderId="51" xfId="48" applyFont="1" applyFill="1" applyBorder="1" applyAlignment="1">
      <alignment horizontal="center" vertical="center"/>
    </xf>
    <xf numFmtId="0" fontId="51" fillId="33" borderId="52" xfId="48" applyFont="1" applyFill="1" applyBorder="1" applyAlignment="1">
      <alignment horizontal="center" vertical="center"/>
    </xf>
    <xf numFmtId="0" fontId="47" fillId="34" borderId="53" xfId="0" applyFont="1" applyFill="1" applyBorder="1"/>
    <xf numFmtId="0" fontId="52" fillId="35" borderId="0" xfId="48" applyFont="1" applyFill="1" applyBorder="1" applyAlignment="1">
      <alignment horizontal="right" wrapText="1"/>
    </xf>
    <xf numFmtId="3" fontId="47" fillId="36" borderId="54" xfId="0" applyNumberFormat="1" applyFont="1" applyFill="1" applyBorder="1"/>
    <xf numFmtId="4" fontId="47" fillId="36" borderId="55" xfId="0" applyNumberFormat="1" applyFont="1" applyFill="1" applyBorder="1"/>
    <xf numFmtId="0" fontId="52" fillId="37" borderId="0" xfId="48" applyFont="1" applyFill="1" applyBorder="1" applyAlignment="1">
      <alignment horizontal="right" wrapText="1"/>
    </xf>
    <xf numFmtId="3" fontId="47" fillId="32" borderId="0" xfId="0" applyNumberFormat="1" applyFont="1" applyFill="1" applyBorder="1"/>
    <xf numFmtId="4" fontId="47" fillId="32" borderId="56" xfId="0" applyNumberFormat="1" applyFont="1" applyFill="1" applyBorder="1"/>
    <xf numFmtId="0" fontId="44" fillId="34" borderId="53" xfId="0" applyFont="1" applyFill="1" applyBorder="1"/>
    <xf numFmtId="0" fontId="52" fillId="38" borderId="0" xfId="48" applyFont="1" applyFill="1" applyBorder="1" applyAlignment="1">
      <alignment horizontal="right" wrapText="1"/>
    </xf>
    <xf numFmtId="3" fontId="47" fillId="39" borderId="0" xfId="0" applyNumberFormat="1" applyFont="1" applyFill="1" applyBorder="1"/>
    <xf numFmtId="4" fontId="47" fillId="39" borderId="56" xfId="0" applyNumberFormat="1" applyFont="1" applyFill="1" applyBorder="1"/>
    <xf numFmtId="0" fontId="42" fillId="34" borderId="57" xfId="0" applyFont="1" applyFill="1" applyBorder="1"/>
    <xf numFmtId="0" fontId="43" fillId="40" borderId="18" xfId="0" applyFont="1" applyFill="1" applyBorder="1"/>
    <xf numFmtId="3" fontId="42" fillId="40" borderId="18" xfId="0" applyNumberFormat="1" applyFont="1" applyFill="1" applyBorder="1"/>
    <xf numFmtId="4" fontId="42" fillId="40" borderId="58" xfId="0" applyNumberFormat="1" applyFont="1" applyFill="1" applyBorder="1"/>
    <xf numFmtId="0" fontId="47" fillId="41" borderId="53" xfId="0" applyFont="1" applyFill="1" applyBorder="1"/>
    <xf numFmtId="3" fontId="47" fillId="36" borderId="0" xfId="0" applyNumberFormat="1" applyFont="1" applyFill="1" applyBorder="1"/>
    <xf numFmtId="4" fontId="47" fillId="36" borderId="56" xfId="0" applyNumberFormat="1" applyFont="1" applyFill="1" applyBorder="1"/>
    <xf numFmtId="0" fontId="44" fillId="41" borderId="53" xfId="0" applyFont="1" applyFill="1" applyBorder="1"/>
    <xf numFmtId="0" fontId="42" fillId="41" borderId="57" xfId="0" applyFont="1" applyFill="1" applyBorder="1"/>
    <xf numFmtId="0" fontId="47" fillId="42" borderId="53" xfId="0" applyFont="1" applyFill="1" applyBorder="1"/>
    <xf numFmtId="0" fontId="44" fillId="42" borderId="53" xfId="0" applyFont="1" applyFill="1" applyBorder="1"/>
    <xf numFmtId="0" fontId="42" fillId="42" borderId="57" xfId="0" applyFont="1" applyFill="1" applyBorder="1"/>
    <xf numFmtId="0" fontId="47" fillId="43" borderId="53" xfId="0" applyFont="1" applyFill="1" applyBorder="1"/>
    <xf numFmtId="0" fontId="44" fillId="43" borderId="53" xfId="0" applyFont="1" applyFill="1" applyBorder="1"/>
    <xf numFmtId="0" fontId="42" fillId="43" borderId="59" xfId="0" applyFont="1" applyFill="1" applyBorder="1"/>
    <xf numFmtId="0" fontId="43" fillId="40" borderId="60" xfId="0" applyFont="1" applyFill="1" applyBorder="1"/>
    <xf numFmtId="3" fontId="42" fillId="40" borderId="60" xfId="0" applyNumberFormat="1" applyFont="1" applyFill="1" applyBorder="1"/>
    <xf numFmtId="4" fontId="42" fillId="40" borderId="61" xfId="0" applyNumberFormat="1" applyFont="1" applyFill="1" applyBorder="1"/>
    <xf numFmtId="0" fontId="41" fillId="29" borderId="53" xfId="0" applyFont="1" applyFill="1" applyBorder="1"/>
    <xf numFmtId="0" fontId="53" fillId="44" borderId="0" xfId="48" applyFont="1" applyFill="1" applyBorder="1" applyAlignment="1">
      <alignment horizontal="right" wrapText="1"/>
    </xf>
    <xf numFmtId="3" fontId="41" fillId="29" borderId="0" xfId="0" applyNumberFormat="1" applyFont="1" applyFill="1" applyBorder="1"/>
    <xf numFmtId="4" fontId="41" fillId="29" borderId="56" xfId="0" applyNumberFormat="1" applyFont="1" applyFill="1" applyBorder="1"/>
    <xf numFmtId="0" fontId="54" fillId="29" borderId="53" xfId="0" applyFont="1" applyFill="1" applyBorder="1"/>
    <xf numFmtId="0" fontId="45" fillId="29" borderId="62" xfId="0" applyFont="1" applyFill="1" applyBorder="1"/>
    <xf numFmtId="3" fontId="45" fillId="29" borderId="63" xfId="0" applyNumberFormat="1" applyFont="1" applyFill="1" applyBorder="1"/>
    <xf numFmtId="4" fontId="45" fillId="29" borderId="64" xfId="0" applyNumberFormat="1" applyFont="1" applyFill="1" applyBorder="1"/>
    <xf numFmtId="0" fontId="49" fillId="29" borderId="63" xfId="0" applyFont="1" applyFill="1" applyBorder="1" applyAlignment="1">
      <alignment horizontal="right"/>
    </xf>
    <xf numFmtId="165" fontId="55" fillId="31" borderId="0" xfId="47" applyNumberFormat="1" applyFont="1" applyFill="1" applyAlignment="1">
      <alignment horizontal="right"/>
    </xf>
    <xf numFmtId="3" fontId="46" fillId="0" borderId="0" xfId="0" applyNumberFormat="1" applyFont="1" applyFill="1" applyBorder="1" applyAlignment="1"/>
    <xf numFmtId="3" fontId="48" fillId="0" borderId="0" xfId="0" applyNumberFormat="1" applyFont="1" applyFill="1" applyBorder="1" applyAlignment="1"/>
    <xf numFmtId="0" fontId="46" fillId="0" borderId="0" xfId="0" applyFont="1" applyFill="1" applyBorder="1"/>
    <xf numFmtId="0" fontId="48" fillId="0" borderId="0" xfId="0" applyFont="1" applyFill="1" applyBorder="1"/>
    <xf numFmtId="0" fontId="46" fillId="0" borderId="0" xfId="0" applyFont="1"/>
    <xf numFmtId="2" fontId="10" fillId="27" borderId="32" xfId="35" applyNumberFormat="1" applyFont="1" applyFill="1" applyBorder="1" applyAlignment="1">
      <alignment horizontal="center"/>
    </xf>
    <xf numFmtId="2" fontId="35" fillId="27" borderId="32" xfId="35" applyNumberFormat="1" applyFont="1" applyFill="1" applyBorder="1" applyAlignment="1">
      <alignment horizontal="center"/>
    </xf>
    <xf numFmtId="2" fontId="35" fillId="27" borderId="35" xfId="35" applyNumberFormat="1" applyFont="1" applyFill="1" applyBorder="1" applyAlignment="1">
      <alignment horizontal="center"/>
    </xf>
    <xf numFmtId="2" fontId="10" fillId="26" borderId="32" xfId="35" applyNumberFormat="1" applyFont="1" applyFill="1" applyBorder="1" applyAlignment="1">
      <alignment horizontal="center"/>
    </xf>
    <xf numFmtId="2" fontId="35" fillId="26" borderId="32" xfId="35" applyNumberFormat="1" applyFont="1" applyFill="1" applyBorder="1" applyAlignment="1">
      <alignment horizontal="center"/>
    </xf>
    <xf numFmtId="2" fontId="35" fillId="26" borderId="35" xfId="35" applyNumberFormat="1" applyFont="1" applyFill="1" applyBorder="1" applyAlignment="1">
      <alignment horizontal="center"/>
    </xf>
    <xf numFmtId="2" fontId="10" fillId="25" borderId="32" xfId="35" applyNumberFormat="1" applyFont="1" applyFill="1" applyBorder="1" applyAlignment="1">
      <alignment horizontal="center"/>
    </xf>
    <xf numFmtId="2" fontId="35" fillId="25" borderId="32" xfId="35" applyNumberFormat="1" applyFont="1" applyFill="1" applyBorder="1" applyAlignment="1">
      <alignment horizontal="center"/>
    </xf>
    <xf numFmtId="2" fontId="35" fillId="25" borderId="35" xfId="35" applyNumberFormat="1" applyFont="1" applyFill="1" applyBorder="1" applyAlignment="1">
      <alignment horizontal="center"/>
    </xf>
    <xf numFmtId="2" fontId="10" fillId="28" borderId="32" xfId="35" applyNumberFormat="1" applyFont="1" applyFill="1" applyBorder="1" applyAlignment="1">
      <alignment horizontal="center"/>
    </xf>
    <xf numFmtId="2" fontId="35" fillId="28" borderId="32" xfId="35" applyNumberFormat="1" applyFont="1" applyFill="1" applyBorder="1" applyAlignment="1">
      <alignment horizontal="center"/>
    </xf>
    <xf numFmtId="2" fontId="35" fillId="28" borderId="35" xfId="35" applyNumberFormat="1" applyFont="1" applyFill="1" applyBorder="1" applyAlignment="1">
      <alignment horizontal="center"/>
    </xf>
    <xf numFmtId="2" fontId="10" fillId="29" borderId="32" xfId="35" applyNumberFormat="1" applyFont="1" applyFill="1" applyBorder="1" applyAlignment="1">
      <alignment horizontal="center"/>
    </xf>
    <xf numFmtId="2" fontId="35" fillId="29" borderId="32" xfId="35" applyNumberFormat="1" applyFont="1" applyFill="1" applyBorder="1" applyAlignment="1">
      <alignment horizontal="center"/>
    </xf>
    <xf numFmtId="2" fontId="35" fillId="29" borderId="40" xfId="35" applyNumberFormat="1" applyFont="1" applyFill="1" applyBorder="1" applyAlignment="1">
      <alignment horizontal="center"/>
    </xf>
    <xf numFmtId="0" fontId="58" fillId="28" borderId="38" xfId="0" applyFont="1" applyFill="1" applyBorder="1" applyAlignment="1">
      <alignment vertical="center"/>
    </xf>
    <xf numFmtId="3" fontId="56" fillId="28" borderId="41" xfId="0" applyNumberFormat="1" applyFont="1" applyFill="1" applyBorder="1" applyAlignment="1">
      <alignment vertical="center"/>
    </xf>
    <xf numFmtId="2" fontId="57" fillId="28" borderId="41" xfId="0" applyNumberFormat="1" applyFont="1" applyFill="1" applyBorder="1" applyAlignment="1">
      <alignment vertical="center"/>
    </xf>
    <xf numFmtId="4" fontId="56" fillId="28" borderId="41" xfId="0" applyNumberFormat="1" applyFont="1" applyFill="1" applyBorder="1" applyAlignment="1">
      <alignment vertical="center"/>
    </xf>
    <xf numFmtId="2" fontId="57" fillId="28" borderId="48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5" fontId="41" fillId="25" borderId="0" xfId="35" applyNumberFormat="1" applyFont="1" applyFill="1" applyBorder="1" applyAlignment="1">
      <alignment horizontal="right"/>
    </xf>
    <xf numFmtId="2" fontId="10" fillId="27" borderId="47" xfId="35" applyNumberFormat="1" applyFont="1" applyFill="1" applyBorder="1"/>
    <xf numFmtId="2" fontId="35" fillId="27" borderId="47" xfId="35" applyNumberFormat="1" applyFont="1" applyFill="1" applyBorder="1"/>
    <xf numFmtId="2" fontId="35" fillId="27" borderId="67" xfId="35" applyNumberFormat="1" applyFont="1" applyFill="1" applyBorder="1"/>
    <xf numFmtId="2" fontId="10" fillId="26" borderId="68" xfId="35" applyNumberFormat="1" applyFont="1" applyFill="1" applyBorder="1"/>
    <xf numFmtId="2" fontId="35" fillId="26" borderId="47" xfId="35" applyNumberFormat="1" applyFont="1" applyFill="1" applyBorder="1"/>
    <xf numFmtId="2" fontId="35" fillId="26" borderId="67" xfId="35" applyNumberFormat="1" applyFont="1" applyFill="1" applyBorder="1"/>
    <xf numFmtId="2" fontId="10" fillId="25" borderId="68" xfId="35" applyNumberFormat="1" applyFont="1" applyFill="1" applyBorder="1"/>
    <xf numFmtId="2" fontId="35" fillId="25" borderId="47" xfId="35" applyNumberFormat="1" applyFont="1" applyFill="1" applyBorder="1"/>
    <xf numFmtId="2" fontId="35" fillId="25" borderId="67" xfId="35" applyNumberFormat="1" applyFont="1" applyFill="1" applyBorder="1"/>
    <xf numFmtId="2" fontId="10" fillId="28" borderId="68" xfId="35" applyNumberFormat="1" applyFont="1" applyFill="1" applyBorder="1"/>
    <xf numFmtId="2" fontId="35" fillId="28" borderId="47" xfId="35" applyNumberFormat="1" applyFont="1" applyFill="1" applyBorder="1"/>
    <xf numFmtId="2" fontId="35" fillId="28" borderId="67" xfId="35" applyNumberFormat="1" applyFont="1" applyFill="1" applyBorder="1"/>
    <xf numFmtId="2" fontId="10" fillId="29" borderId="47" xfId="35" applyNumberFormat="1" applyFont="1" applyFill="1" applyBorder="1"/>
    <xf numFmtId="2" fontId="35" fillId="29" borderId="47" xfId="35" applyNumberFormat="1" applyFont="1" applyFill="1" applyBorder="1"/>
    <xf numFmtId="2" fontId="35" fillId="29" borderId="48" xfId="35" applyNumberFormat="1" applyFont="1" applyFill="1" applyBorder="1"/>
    <xf numFmtId="0" fontId="1" fillId="0" borderId="0" xfId="0" applyFont="1"/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4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Border="1"/>
    <xf numFmtId="4" fontId="1" fillId="0" borderId="0" xfId="0" applyNumberFormat="1" applyFont="1" applyAlignment="1">
      <alignment horizontal="center"/>
    </xf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65" fontId="49" fillId="31" borderId="0" xfId="0" applyNumberFormat="1" applyFont="1" applyFill="1" applyAlignment="1">
      <alignment horizontal="right"/>
    </xf>
    <xf numFmtId="49" fontId="42" fillId="0" borderId="0" xfId="0" applyNumberFormat="1" applyFont="1" applyFill="1" applyBorder="1" applyAlignment="1">
      <alignment horizontal="center"/>
    </xf>
    <xf numFmtId="0" fontId="47" fillId="0" borderId="0" xfId="0" applyFont="1" applyBorder="1"/>
    <xf numFmtId="3" fontId="43" fillId="0" borderId="0" xfId="0" applyNumberFormat="1" applyFont="1" applyBorder="1" applyAlignment="1">
      <alignment horizontal="center"/>
    </xf>
    <xf numFmtId="3" fontId="47" fillId="0" borderId="0" xfId="0" applyNumberFormat="1" applyFont="1" applyBorder="1"/>
    <xf numFmtId="3" fontId="42" fillId="0" borderId="0" xfId="0" applyNumberFormat="1" applyFont="1" applyBorder="1" applyAlignment="1">
      <alignment horizontal="center"/>
    </xf>
    <xf numFmtId="0" fontId="47" fillId="0" borderId="0" xfId="0" applyFont="1"/>
    <xf numFmtId="0" fontId="59" fillId="0" borderId="0" xfId="32" applyFont="1" applyAlignment="1" applyProtection="1"/>
    <xf numFmtId="3" fontId="47" fillId="0" borderId="0" xfId="0" applyNumberFormat="1" applyFont="1" applyBorder="1" applyAlignment="1">
      <alignment horizontal="right"/>
    </xf>
    <xf numFmtId="0" fontId="47" fillId="0" borderId="0" xfId="35" applyFont="1" applyBorder="1"/>
    <xf numFmtId="0" fontId="3" fillId="0" borderId="15" xfId="35" applyFont="1" applyFill="1" applyBorder="1" applyAlignment="1">
      <alignment horizontal="center" vertical="center"/>
    </xf>
    <xf numFmtId="3" fontId="1" fillId="0" borderId="13" xfId="35" applyNumberFormat="1" applyFont="1" applyFill="1" applyBorder="1" applyAlignment="1">
      <alignment vertical="center"/>
    </xf>
    <xf numFmtId="3" fontId="1" fillId="0" borderId="0" xfId="35" applyNumberFormat="1" applyFont="1" applyFill="1" applyBorder="1" applyAlignment="1">
      <alignment vertical="center"/>
    </xf>
    <xf numFmtId="0" fontId="1" fillId="0" borderId="0" xfId="35" applyFont="1" applyFill="1" applyBorder="1"/>
    <xf numFmtId="4" fontId="1" fillId="0" borderId="0" xfId="35" applyNumberFormat="1" applyFont="1" applyFill="1" applyBorder="1" applyAlignment="1">
      <alignment vertical="center"/>
    </xf>
    <xf numFmtId="4" fontId="3" fillId="0" borderId="16" xfId="35" applyNumberFormat="1" applyFont="1" applyFill="1" applyBorder="1" applyAlignment="1">
      <alignment vertical="center"/>
    </xf>
    <xf numFmtId="0" fontId="1" fillId="0" borderId="0" xfId="35" applyFont="1" applyBorder="1"/>
    <xf numFmtId="0" fontId="1" fillId="0" borderId="0" xfId="35" applyFont="1"/>
    <xf numFmtId="0" fontId="1" fillId="0" borderId="0" xfId="35" applyFont="1" applyFill="1"/>
    <xf numFmtId="4" fontId="47" fillId="27" borderId="18" xfId="35" applyNumberFormat="1" applyFont="1" applyFill="1" applyBorder="1" applyAlignment="1">
      <alignment vertical="center"/>
    </xf>
    <xf numFmtId="4" fontId="42" fillId="27" borderId="18" xfId="35" applyNumberFormat="1" applyFont="1" applyFill="1" applyBorder="1" applyAlignment="1">
      <alignment vertical="center"/>
    </xf>
    <xf numFmtId="2" fontId="4" fillId="27" borderId="19" xfId="35" applyNumberFormat="1" applyFont="1" applyFill="1" applyBorder="1" applyAlignment="1">
      <alignment vertical="center"/>
    </xf>
    <xf numFmtId="2" fontId="9" fillId="27" borderId="19" xfId="35" applyNumberFormat="1" applyFont="1" applyFill="1" applyBorder="1" applyAlignment="1">
      <alignment vertical="center"/>
    </xf>
    <xf numFmtId="2" fontId="4" fillId="27" borderId="11" xfId="35" applyNumberFormat="1" applyFont="1" applyFill="1" applyBorder="1" applyAlignment="1">
      <alignment vertical="center"/>
    </xf>
    <xf numFmtId="2" fontId="50" fillId="26" borderId="0" xfId="0" applyNumberFormat="1" applyFont="1" applyFill="1" applyBorder="1" applyAlignment="1">
      <alignment vertical="center"/>
    </xf>
    <xf numFmtId="2" fontId="50" fillId="26" borderId="47" xfId="0" applyNumberFormat="1" applyFont="1" applyFill="1" applyBorder="1" applyAlignment="1">
      <alignment vertical="center"/>
    </xf>
    <xf numFmtId="0" fontId="9" fillId="34" borderId="0" xfId="0" applyFont="1" applyFill="1" applyAlignment="1">
      <alignment vertical="center"/>
    </xf>
    <xf numFmtId="4" fontId="9" fillId="34" borderId="0" xfId="0" applyNumberFormat="1" applyFont="1" applyFill="1" applyAlignment="1">
      <alignment vertical="center"/>
    </xf>
    <xf numFmtId="0" fontId="9" fillId="41" borderId="0" xfId="0" applyFont="1" applyFill="1" applyAlignment="1">
      <alignment vertical="center"/>
    </xf>
    <xf numFmtId="4" fontId="9" fillId="41" borderId="0" xfId="0" applyNumberFormat="1" applyFont="1" applyFill="1" applyAlignment="1">
      <alignment vertical="center"/>
    </xf>
    <xf numFmtId="0" fontId="9" fillId="42" borderId="0" xfId="0" applyFont="1" applyFill="1" applyAlignment="1">
      <alignment vertical="center"/>
    </xf>
    <xf numFmtId="4" fontId="9" fillId="42" borderId="0" xfId="0" applyNumberFormat="1" applyFont="1" applyFill="1" applyAlignment="1">
      <alignment vertical="center"/>
    </xf>
    <xf numFmtId="0" fontId="9" fillId="43" borderId="0" xfId="0" applyFont="1" applyFill="1" applyAlignment="1">
      <alignment vertical="center"/>
    </xf>
    <xf numFmtId="4" fontId="9" fillId="43" borderId="0" xfId="0" applyNumberFormat="1" applyFont="1" applyFill="1" applyAlignment="1">
      <alignment vertical="center"/>
    </xf>
    <xf numFmtId="0" fontId="4" fillId="29" borderId="0" xfId="0" applyFont="1" applyFill="1" applyAlignment="1">
      <alignment vertical="center"/>
    </xf>
    <xf numFmtId="4" fontId="4" fillId="29" borderId="0" xfId="0" applyNumberFormat="1" applyFont="1" applyFill="1" applyAlignment="1">
      <alignment vertical="center"/>
    </xf>
    <xf numFmtId="1" fontId="47" fillId="27" borderId="15" xfId="0" applyNumberFormat="1" applyFont="1" applyFill="1" applyBorder="1"/>
    <xf numFmtId="0" fontId="42" fillId="27" borderId="0" xfId="0" applyFont="1" applyFill="1" applyBorder="1"/>
    <xf numFmtId="3" fontId="47" fillId="27" borderId="0" xfId="0" applyNumberFormat="1" applyFont="1" applyFill="1" applyBorder="1" applyAlignment="1"/>
    <xf numFmtId="3" fontId="42" fillId="27" borderId="16" xfId="0" applyNumberFormat="1" applyFont="1" applyFill="1" applyBorder="1" applyAlignment="1"/>
    <xf numFmtId="0" fontId="47" fillId="26" borderId="15" xfId="0" applyFont="1" applyFill="1" applyBorder="1"/>
    <xf numFmtId="0" fontId="42" fillId="26" borderId="0" xfId="0" applyFont="1" applyFill="1" applyBorder="1"/>
    <xf numFmtId="3" fontId="47" fillId="26" borderId="0" xfId="0" applyNumberFormat="1" applyFont="1" applyFill="1" applyBorder="1" applyAlignment="1"/>
    <xf numFmtId="3" fontId="42" fillId="26" borderId="16" xfId="0" applyNumberFormat="1" applyFont="1" applyFill="1" applyBorder="1" applyAlignment="1"/>
    <xf numFmtId="0" fontId="47" fillId="25" borderId="15" xfId="0" applyFont="1" applyFill="1" applyBorder="1"/>
    <xf numFmtId="0" fontId="42" fillId="25" borderId="0" xfId="0" applyFont="1" applyFill="1" applyBorder="1"/>
    <xf numFmtId="3" fontId="47" fillId="25" borderId="0" xfId="0" applyNumberFormat="1" applyFont="1" applyFill="1" applyBorder="1" applyAlignment="1"/>
    <xf numFmtId="3" fontId="42" fillId="25" borderId="16" xfId="0" applyNumberFormat="1" applyFont="1" applyFill="1" applyBorder="1" applyAlignment="1"/>
    <xf numFmtId="0" fontId="47" fillId="28" borderId="15" xfId="0" applyFont="1" applyFill="1" applyBorder="1"/>
    <xf numFmtId="0" fontId="42" fillId="28" borderId="0" xfId="0" applyFont="1" applyFill="1" applyBorder="1"/>
    <xf numFmtId="3" fontId="47" fillId="28" borderId="0" xfId="0" applyNumberFormat="1" applyFont="1" applyFill="1" applyBorder="1" applyAlignment="1"/>
    <xf numFmtId="3" fontId="42" fillId="28" borderId="16" xfId="0" applyNumberFormat="1" applyFont="1" applyFill="1" applyBorder="1" applyAlignment="1"/>
    <xf numFmtId="0" fontId="45" fillId="24" borderId="0" xfId="0" applyFont="1" applyFill="1"/>
    <xf numFmtId="0" fontId="41" fillId="24" borderId="0" xfId="0" applyFont="1" applyFill="1"/>
    <xf numFmtId="0" fontId="49" fillId="24" borderId="0" xfId="0" applyFont="1" applyFill="1"/>
    <xf numFmtId="0" fontId="45" fillId="45" borderId="0" xfId="0" applyFont="1" applyFill="1" applyAlignment="1">
      <alignment horizontal="right"/>
    </xf>
    <xf numFmtId="0" fontId="45" fillId="25" borderId="0" xfId="0" applyFont="1" applyFill="1" applyAlignment="1">
      <alignment horizontal="right"/>
    </xf>
    <xf numFmtId="0" fontId="45" fillId="28" borderId="0" xfId="0" applyFont="1" applyFill="1" applyAlignment="1">
      <alignment horizontal="right"/>
    </xf>
    <xf numFmtId="0" fontId="42" fillId="0" borderId="0" xfId="35" applyFont="1"/>
    <xf numFmtId="0" fontId="44" fillId="0" borderId="0" xfId="35" applyFont="1"/>
    <xf numFmtId="0" fontId="42" fillId="0" borderId="0" xfId="35" applyFont="1" applyBorder="1"/>
    <xf numFmtId="0" fontId="44" fillId="0" borderId="0" xfId="35" applyFont="1" applyBorder="1"/>
    <xf numFmtId="0" fontId="42" fillId="0" borderId="0" xfId="0" applyFont="1"/>
    <xf numFmtId="0" fontId="42" fillId="0" borderId="0" xfId="35" applyFont="1" applyFill="1"/>
    <xf numFmtId="0" fontId="44" fillId="0" borderId="0" xfId="35" applyFont="1" applyFill="1"/>
    <xf numFmtId="0" fontId="42" fillId="0" borderId="0" xfId="35" applyFont="1" applyFill="1" applyBorder="1"/>
    <xf numFmtId="0" fontId="44" fillId="0" borderId="0" xfId="35" applyFont="1" applyFill="1" applyBorder="1"/>
    <xf numFmtId="1" fontId="42" fillId="27" borderId="15" xfId="0" applyNumberFormat="1" applyFont="1" applyFill="1" applyBorder="1" applyAlignment="1">
      <alignment horizontal="center"/>
    </xf>
    <xf numFmtId="49" fontId="42" fillId="26" borderId="15" xfId="0" applyNumberFormat="1" applyFont="1" applyFill="1" applyBorder="1" applyAlignment="1">
      <alignment horizontal="center"/>
    </xf>
    <xf numFmtId="49" fontId="42" fillId="25" borderId="15" xfId="0" applyNumberFormat="1" applyFont="1" applyFill="1" applyBorder="1" applyAlignment="1">
      <alignment horizontal="center"/>
    </xf>
    <xf numFmtId="49" fontId="42" fillId="28" borderId="15" xfId="0" applyNumberFormat="1" applyFont="1" applyFill="1" applyBorder="1" applyAlignment="1">
      <alignment horizontal="center"/>
    </xf>
    <xf numFmtId="0" fontId="45" fillId="30" borderId="24" xfId="35" applyFont="1" applyFill="1" applyBorder="1" applyAlignment="1">
      <alignment horizontal="right"/>
    </xf>
    <xf numFmtId="0" fontId="45" fillId="30" borderId="25" xfId="35" applyFont="1" applyFill="1" applyBorder="1" applyAlignment="1">
      <alignment horizontal="left"/>
    </xf>
    <xf numFmtId="0" fontId="45" fillId="30" borderId="24" xfId="35" applyFont="1" applyFill="1" applyBorder="1" applyAlignment="1"/>
    <xf numFmtId="0" fontId="45" fillId="30" borderId="25" xfId="35" applyFont="1" applyFill="1" applyBorder="1" applyAlignment="1"/>
    <xf numFmtId="0" fontId="45" fillId="30" borderId="65" xfId="35" applyFont="1" applyFill="1" applyBorder="1" applyAlignment="1"/>
    <xf numFmtId="0" fontId="45" fillId="30" borderId="66" xfId="35" applyFont="1" applyFill="1" applyBorder="1" applyAlignment="1"/>
    <xf numFmtId="0" fontId="45" fillId="0" borderId="0" xfId="35" applyFont="1" applyFill="1" applyAlignment="1">
      <alignment horizontal="left"/>
    </xf>
    <xf numFmtId="0" fontId="45" fillId="0" borderId="0" xfId="35" applyFont="1"/>
    <xf numFmtId="0" fontId="54" fillId="0" borderId="0" xfId="35" applyFont="1"/>
    <xf numFmtId="0" fontId="41" fillId="0" borderId="0" xfId="35" applyFont="1"/>
    <xf numFmtId="0" fontId="54" fillId="0" borderId="0" xfId="35" applyFont="1" applyFill="1" applyAlignment="1">
      <alignment horizontal="left"/>
    </xf>
    <xf numFmtId="4" fontId="42" fillId="27" borderId="11" xfId="35" applyNumberFormat="1" applyFont="1" applyFill="1" applyBorder="1" applyAlignment="1">
      <alignment vertical="center"/>
    </xf>
    <xf numFmtId="4" fontId="42" fillId="27" borderId="19" xfId="35" applyNumberFormat="1" applyFont="1" applyFill="1" applyBorder="1" applyAlignment="1">
      <alignment vertical="center"/>
    </xf>
    <xf numFmtId="0" fontId="42" fillId="0" borderId="0" xfId="35" applyFont="1" applyFill="1" applyAlignment="1">
      <alignment vertical="center"/>
    </xf>
    <xf numFmtId="0" fontId="4" fillId="30" borderId="20" xfId="35" applyFont="1" applyFill="1" applyBorder="1" applyAlignment="1">
      <alignment horizontal="center"/>
    </xf>
    <xf numFmtId="0" fontId="60" fillId="30" borderId="21" xfId="36" applyFont="1" applyFill="1" applyBorder="1" applyAlignment="1">
      <alignment horizontal="center"/>
    </xf>
    <xf numFmtId="3" fontId="47" fillId="0" borderId="0" xfId="35" applyNumberFormat="1" applyFont="1"/>
    <xf numFmtId="3" fontId="1" fillId="0" borderId="0" xfId="35" applyNumberFormat="1" applyFont="1"/>
    <xf numFmtId="0" fontId="42" fillId="0" borderId="0" xfId="35" applyFont="1" applyFill="1" applyBorder="1" applyAlignment="1">
      <alignment vertical="center"/>
    </xf>
    <xf numFmtId="0" fontId="1" fillId="30" borderId="12" xfId="35" applyFont="1" applyFill="1" applyBorder="1" applyAlignment="1">
      <alignment horizontal="center" vertical="center" wrapText="1"/>
    </xf>
    <xf numFmtId="0" fontId="1" fillId="30" borderId="12" xfId="35" applyFont="1" applyFill="1" applyBorder="1" applyAlignment="1">
      <alignment horizontal="center" vertical="center"/>
    </xf>
    <xf numFmtId="0" fontId="61" fillId="30" borderId="12" xfId="36" applyFont="1" applyFill="1" applyBorder="1" applyAlignment="1">
      <alignment horizontal="center" vertical="center"/>
    </xf>
    <xf numFmtId="0" fontId="60" fillId="30" borderId="14" xfId="36" applyFont="1" applyFill="1" applyBorder="1" applyAlignment="1">
      <alignment horizontal="center"/>
    </xf>
    <xf numFmtId="0" fontId="9" fillId="30" borderId="17" xfId="35" applyFont="1" applyFill="1" applyBorder="1" applyAlignment="1">
      <alignment horizontal="center" vertical="center" wrapText="1"/>
    </xf>
    <xf numFmtId="0" fontId="9" fillId="30" borderId="17" xfId="35" applyFont="1" applyFill="1" applyBorder="1" applyAlignment="1">
      <alignment horizontal="center" vertical="center"/>
    </xf>
    <xf numFmtId="0" fontId="62" fillId="30" borderId="17" xfId="36" applyFont="1" applyFill="1" applyBorder="1" applyAlignment="1">
      <alignment horizontal="center" vertical="center"/>
    </xf>
    <xf numFmtId="0" fontId="60" fillId="30" borderId="19" xfId="36" applyFont="1" applyFill="1" applyBorder="1" applyAlignment="1">
      <alignment horizontal="center"/>
    </xf>
    <xf numFmtId="0" fontId="45" fillId="30" borderId="69" xfId="35" applyFont="1" applyFill="1" applyBorder="1" applyAlignment="1">
      <alignment horizontal="center"/>
    </xf>
    <xf numFmtId="0" fontId="45" fillId="30" borderId="66" xfId="35" applyFont="1" applyFill="1" applyBorder="1" applyAlignment="1">
      <alignment horizontal="center"/>
    </xf>
  </cellXfs>
  <cellStyles count="4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" xfId="32" builtinId="8"/>
    <cellStyle name="Incorrecto" xfId="33" builtinId="27" customBuiltin="1"/>
    <cellStyle name="Millares" xfId="47" builtinId="3"/>
    <cellStyle name="Neutral" xfId="34" builtinId="28" customBuiltin="1"/>
    <cellStyle name="Normal" xfId="0" builtinId="0"/>
    <cellStyle name="Normal 3" xfId="35" xr:uid="{00000000-0005-0000-0000-000025000000}"/>
    <cellStyle name="Normal_Aut2000-10" xfId="36" xr:uid="{00000000-0005-0000-0000-000026000000}"/>
    <cellStyle name="Normal_Hu-2001 Sector Actividad" xfId="48" xr:uid="{00000000-0005-0000-0000-000027000000}"/>
    <cellStyle name="Notas" xfId="37" builtinId="10" customBuiltin="1"/>
    <cellStyle name="Porcentual 2" xfId="38" xr:uid="{00000000-0005-0000-0000-000029000000}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mruColors>
      <color rgb="FF99CCFF"/>
      <color rgb="FFCCFFFF"/>
      <color rgb="FFCCFFCC"/>
      <color rgb="FFFFFFCC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14-468B-B6BF-6E69F556465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14-468B-B6BF-6E69F556465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14-468B-B6BF-6E69F556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304-448E-93C8-59D256A80F2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304-448E-93C8-59D256A80F2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304-448E-93C8-59D256A80F2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304-448E-93C8-59D256A80F2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304-448E-93C8-59D256A80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0A-4C7C-8D0C-9E46DC2E4C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B0A-4C7C-8D0C-9E46DC2E4C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B0A-4C7C-8D0C-9E46DC2E4C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B0A-4C7C-8D0C-9E46DC2E4C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DB0A-4C7C-8D0C-9E46DC2E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6A-445C-86EF-5788A02191F5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6A-445C-86EF-5788A02191F5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26A-445C-86EF-5788A02191F5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26A-445C-86EF-5788A0219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3C-48F4-B00B-D7631994B0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3C-48F4-B00B-D7631994B0B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C-48F4-B00B-D7631994B0B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63C-48F4-B00B-D7631994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6D1-4A8C-A87F-DF73B4CB840E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6D1-4A8C-A87F-DF73B4CB840E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6D1-4A8C-A87F-DF73B4CB840E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6D1-4A8C-A87F-DF73B4CB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FD6-4961-83B6-42792C2D4127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FD6-4961-83B6-42792C2D4127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D6-4961-83B6-42792C2D4127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FD6-4961-83B6-42792C2D4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AB-4643-8779-576776C71C8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7AB-4643-8779-576776C71C8F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7AB-4643-8779-576776C71C8F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7AB-4643-8779-576776C7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3-4C56-B7BE-7B828E1D0FB9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3-4C56-B7BE-7B828E1D0FB9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623-4C56-B7BE-7B828E1D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22368"/>
        <c:axId val="162128640"/>
      </c:lineChart>
      <c:catAx>
        <c:axId val="1621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2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23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89-4C54-8023-A153674237C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89-4C54-8023-A153674237C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C89-4C54-8023-A153674237C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C89-4C54-8023-A15367423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59616"/>
        <c:axId val="162165888"/>
      </c:barChart>
      <c:catAx>
        <c:axId val="16215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6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6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5961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27-43B7-A780-912C4D07353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27-43B7-A780-912C4D07353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527-43B7-A780-912C4D07353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527-43B7-A780-912C4D07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97504"/>
        <c:axId val="162199040"/>
      </c:lineChart>
      <c:catAx>
        <c:axId val="162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9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750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32-4437-95A6-B3F6F5C3819D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32-4437-95A6-B3F6F5C3819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32-4437-95A6-B3F6F5C3819D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32-4437-95A6-B3F6F5C38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FF-4A0D-8C94-1D6312A1A89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FF-4A0D-8C94-1D6312A1A89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FF-4A0D-8C94-1D6312A1A899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FFF-4A0D-8C94-1D6312A1A899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FFF-4A0D-8C94-1D6312A1A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39232"/>
        <c:axId val="162241152"/>
      </c:barChart>
      <c:catAx>
        <c:axId val="16223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4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4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39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91-42FC-AFE7-ED3E4F7F958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91-42FC-AFE7-ED3E4F7F958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E91-42FC-AFE7-ED3E4F7F958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E91-42FC-AFE7-ED3E4F7F958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E91-42FC-AFE7-ED3E4F7F9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81728"/>
        <c:axId val="162288000"/>
      </c:barChart>
      <c:catAx>
        <c:axId val="16228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8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1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409-4969-94E7-8F56EF98A56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09-4969-94E7-8F56EF98A562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409-4969-94E7-8F56EF98A56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409-4969-94E7-8F56EF98A56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409-4969-94E7-8F56EF98A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23840"/>
        <c:axId val="162326400"/>
      </c:lineChart>
      <c:catAx>
        <c:axId val="162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2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3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5F3-4F5F-97D5-99BA9D85B273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F3-4F5F-97D5-99BA9D85B273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5F3-4F5F-97D5-99BA9D85B273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5F3-4F5F-97D5-99BA9D85B273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5F3-4F5F-97D5-99BA9D85B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32128"/>
        <c:axId val="162434432"/>
      </c:lineChart>
      <c:catAx>
        <c:axId val="16243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43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2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29-4392-B477-A0575CFBA8D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29-4392-B477-A0575CFBA8D1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29-4392-B477-A0575CFBA8D1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29-4392-B477-A0575CFBA8D1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A29-4392-B477-A0575CFBA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62336"/>
        <c:axId val="351281920"/>
      </c:lineChart>
      <c:catAx>
        <c:axId val="1624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28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28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6233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48-4EB2-91C1-3E545911E65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48-4EB2-91C1-3E545911E65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C48-4EB2-91C1-3E545911E65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C48-4EB2-91C1-3E545911E654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C48-4EB2-91C1-3E545911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314304"/>
        <c:axId val="351315840"/>
      </c:barChart>
      <c:catAx>
        <c:axId val="3513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15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430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56-4591-AC16-376C45003F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56-4591-AC16-376C45003F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B56-4591-AC16-376C45003F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B56-4591-AC16-376C45003F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B56-4591-AC16-376C4500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1360512"/>
        <c:axId val="351362048"/>
      </c:barChart>
      <c:catAx>
        <c:axId val="3513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6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0512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D0-450F-90A4-56607007466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D0-450F-90A4-56607007466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BD0-450F-90A4-56607007466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BD0-450F-90A4-56607007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30528"/>
        <c:axId val="351432704"/>
      </c:barChart>
      <c:catAx>
        <c:axId val="35143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43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05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0B-45D3-A76C-ED3CBA38925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0B-45D3-A76C-ED3CBA38925F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D0B-45D3-A76C-ED3CBA38925F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D0B-45D3-A76C-ED3CBA389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63680"/>
        <c:axId val="351502720"/>
      </c:barChart>
      <c:catAx>
        <c:axId val="351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5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50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63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CB-448E-8C38-49A1DC0CD614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CB-448E-8C38-49A1DC0CD614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CB-448E-8C38-49A1DC0CD614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8CB-448E-8C38-49A1DC0C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019392"/>
        <c:axId val="355029760"/>
      </c:barChart>
      <c:catAx>
        <c:axId val="35501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2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02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19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E0E-4FFF-A68F-D6EC951B469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E0E-4FFF-A68F-D6EC951B469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E0E-4FFF-A68F-D6EC951B469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E0E-4FFF-A68F-D6EC951B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CC-411E-9625-DB4DD2AA0BDC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CC-411E-9625-DB4DD2AA0BDC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CC-411E-9625-DB4DD2AA0BDC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5CC-411E-9625-DB4DD2AA0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277824"/>
        <c:axId val="355284096"/>
      </c:barChart>
      <c:catAx>
        <c:axId val="35527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8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28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778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7B3-48BC-870A-4BAEE474F2C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7B3-48BC-870A-4BAEE474F2C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7B3-48BC-870A-4BAEE474F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5A-4DAA-AAE2-772884D5449E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E5A-4DAA-AAE2-772884D5449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E5A-4DAA-AAE2-772884D5449E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E5A-4DAA-AAE2-772884D54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AE-483C-96B0-2F203BADCC5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AE-483C-96B0-2F203BADCC5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AE-483C-96B0-2F203BADCC5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AE-483C-96B0-2F203BADC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A6D-44FF-A9A6-47FACBC9145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A6D-44FF-A9A6-47FACBC9145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A6D-44FF-A9A6-47FACBC9145A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A6D-44FF-A9A6-47FACBC9145A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A6D-44FF-A9A6-47FACBC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F3-4683-B67E-CA3696D9DF7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F3-4683-B67E-CA3696D9DF7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6F3-4683-B67E-CA3696D9DF7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6F3-4683-B67E-CA3696D9DF7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6F3-4683-B67E-CA3696D9D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E5-43D1-A43D-681ABB3A574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E5-43D1-A43D-681ABB3A5747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3E5-43D1-A43D-681ABB3A5747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3E5-43D1-A43D-681ABB3A5747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43E5-43D1-A43D-681ABB3A5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CE2-4409-B1F3-AFF9817775A2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CE2-4409-B1F3-AFF9817775A2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CE2-4409-B1F3-AFF9817775A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CE2-4409-B1F3-AFF9817775A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BCE2-4409-B1F3-AFF981777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F7-4BD6-9A72-6EC0623AF5F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0F7-4BD6-9A72-6EC0623AF5F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0F7-4BD6-9A72-6EC0623AF5F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0F7-4BD6-9A72-6EC0623AF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D-4265-A535-AF2E1C1371C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2D-4265-A535-AF2E1C1371C5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2D-4265-A535-AF2E1C1371C5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2D-4265-A535-AF2E1C1371C5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9B2D-4265-A535-AF2E1C13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40-4A7E-840F-A67254B7437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40-4A7E-840F-A67254B7437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C40-4A7E-840F-A67254B7437D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C40-4A7E-840F-A67254B7437D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C40-4A7E-840F-A67254B74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5A2-4B3F-A727-73AA4DB0BC61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5A2-4B3F-A727-73AA4DB0BC6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5A2-4B3F-A727-73AA4DB0BC61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5A2-4B3F-A727-73AA4DB0BC61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F5A2-4B3F-A727-73AA4DB0B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6D-463A-A161-915825FF525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6D-463A-A161-915825FF525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86D-463A-A161-915825FF525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86D-463A-A161-915825FF525F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86D-463A-A161-915825FF5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5E-4434-9299-B02ACAFA16E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5E-4434-9299-B02ACAFA16E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5E-4434-9299-B02ACAFA16E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5E-4434-9299-B02ACAFA1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2B-4DC6-B927-ABC748BDE85D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F2B-4DC6-B927-ABC748BDE85D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F2B-4DC6-B927-ABC748BDE85D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F2B-4DC6-B927-ABC748BDE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521-4178-B6DD-355218BFEF50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521-4178-B6DD-355218BFEF50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521-4178-B6DD-355218BFEF50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521-4178-B6DD-355218BF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18-4B5F-9235-8870E157D58D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18-4B5F-9235-8870E157D58D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18-4B5F-9235-8870E157D58D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18-4B5F-9235-8870E157D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C3-4D44-8552-832D0AA8BE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C3-4D44-8552-832D0AA8BEB6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C3-4D44-8552-832D0AA8BEB6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C3-4D44-8552-832D0AA8B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33-4367-960B-9797053FB3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333-4367-960B-9797053FB32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333-4367-960B-9797053FB32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333-4367-960B-9797053FB32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C333-4367-960B-9797053F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BF-4129-973C-ABE49279786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DBF-4129-973C-ABE49279786D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DBF-4129-973C-ABE49279786D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DBF-4129-973C-ABE49279786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DBF-4129-973C-ABE492797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DE5-4BBD-AC4D-9A9D8AAED268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DE5-4BBD-AC4D-9A9D8AAED268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DE5-4BBD-AC4D-9A9D8AAED268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DE5-4BBD-AC4D-9A9D8AAED2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DE5-4BBD-AC4D-9A9D8AAED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B2-4DE7-A729-DCE757D55D59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B2-4DE7-A729-DCE757D55D59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B2-4DE7-A729-DCE757D55D59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4B2-4DE7-A729-DCE757D55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87-4C86-BCEC-C6315CDF99CF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87-4C86-BCEC-C6315CDF99CF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87-4C86-BCEC-C6315CDF99CF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F87-4C86-BCEC-C6315CDF99CF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F87-4C86-BCEC-C6315CDF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6" Type="http://schemas.openxmlformats.org/officeDocument/2006/relationships/chart" Target="../charts/chart46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7" name="Gráfico 1">
          <a:extLst>
            <a:ext uri="{FF2B5EF4-FFF2-40B4-BE49-F238E27FC236}">
              <a16:creationId xmlns:a16="http://schemas.microsoft.com/office/drawing/2014/main" id="{00000000-0008-0000-0000-000021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14637858" name="Gráfico 2">
          <a:extLst>
            <a:ext uri="{FF2B5EF4-FFF2-40B4-BE49-F238E27FC236}">
              <a16:creationId xmlns:a16="http://schemas.microsoft.com/office/drawing/2014/main" id="{00000000-0008-0000-0000-000022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9" name="Gráfico 3">
          <a:extLst>
            <a:ext uri="{FF2B5EF4-FFF2-40B4-BE49-F238E27FC236}">
              <a16:creationId xmlns:a16="http://schemas.microsoft.com/office/drawing/2014/main" id="{00000000-0008-0000-0000-000023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0" name="Gráfico 4">
          <a:extLst>
            <a:ext uri="{FF2B5EF4-FFF2-40B4-BE49-F238E27FC236}">
              <a16:creationId xmlns:a16="http://schemas.microsoft.com/office/drawing/2014/main" id="{00000000-0008-0000-0000-000024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1" name="Gráfico 5">
          <a:extLst>
            <a:ext uri="{FF2B5EF4-FFF2-40B4-BE49-F238E27FC236}">
              <a16:creationId xmlns:a16="http://schemas.microsoft.com/office/drawing/2014/main" id="{00000000-0008-0000-0000-000025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2" name="Gráfico 6">
          <a:extLst>
            <a:ext uri="{FF2B5EF4-FFF2-40B4-BE49-F238E27FC236}">
              <a16:creationId xmlns:a16="http://schemas.microsoft.com/office/drawing/2014/main" id="{00000000-0008-0000-0000-000026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3" name="Gráfico 7">
          <a:extLst>
            <a:ext uri="{FF2B5EF4-FFF2-40B4-BE49-F238E27FC236}">
              <a16:creationId xmlns:a16="http://schemas.microsoft.com/office/drawing/2014/main" id="{00000000-0008-0000-0000-000027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64" name="Gráfico 8">
          <a:extLst>
            <a:ext uri="{FF2B5EF4-FFF2-40B4-BE49-F238E27FC236}">
              <a16:creationId xmlns:a16="http://schemas.microsoft.com/office/drawing/2014/main" id="{00000000-0008-0000-0000-000028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4637865" name="Gráfico 9">
          <a:extLst>
            <a:ext uri="{FF2B5EF4-FFF2-40B4-BE49-F238E27FC236}">
              <a16:creationId xmlns:a16="http://schemas.microsoft.com/office/drawing/2014/main" id="{00000000-0008-0000-0000-000029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4637866" name="Gráfico 10">
          <a:extLst>
            <a:ext uri="{FF2B5EF4-FFF2-40B4-BE49-F238E27FC236}">
              <a16:creationId xmlns:a16="http://schemas.microsoft.com/office/drawing/2014/main" id="{00000000-0008-0000-0000-00002A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4637867" name="Gráfico 11">
          <a:extLst>
            <a:ext uri="{FF2B5EF4-FFF2-40B4-BE49-F238E27FC236}">
              <a16:creationId xmlns:a16="http://schemas.microsoft.com/office/drawing/2014/main" id="{00000000-0008-0000-0000-00002B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37868" name="Gráfico 12">
          <a:extLst>
            <a:ext uri="{FF2B5EF4-FFF2-40B4-BE49-F238E27FC236}">
              <a16:creationId xmlns:a16="http://schemas.microsoft.com/office/drawing/2014/main" id="{00000000-0008-0000-0000-00002C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637869" name="Gráfico 13">
          <a:extLst>
            <a:ext uri="{FF2B5EF4-FFF2-40B4-BE49-F238E27FC236}">
              <a16:creationId xmlns:a16="http://schemas.microsoft.com/office/drawing/2014/main" id="{00000000-0008-0000-0000-00002D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70" name="Gráfico 14">
          <a:extLst>
            <a:ext uri="{FF2B5EF4-FFF2-40B4-BE49-F238E27FC236}">
              <a16:creationId xmlns:a16="http://schemas.microsoft.com/office/drawing/2014/main" id="{00000000-0008-0000-0000-00002E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4637871" name="Gráfico 15">
          <a:extLst>
            <a:ext uri="{FF2B5EF4-FFF2-40B4-BE49-F238E27FC236}">
              <a16:creationId xmlns:a16="http://schemas.microsoft.com/office/drawing/2014/main" id="{00000000-0008-0000-0000-00002F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637872" name="Gráfico 16">
          <a:extLst>
            <a:ext uri="{FF2B5EF4-FFF2-40B4-BE49-F238E27FC236}">
              <a16:creationId xmlns:a16="http://schemas.microsoft.com/office/drawing/2014/main" id="{00000000-0008-0000-0000-000030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3" name="Gráfico 1">
          <a:extLst>
            <a:ext uri="{FF2B5EF4-FFF2-40B4-BE49-F238E27FC236}">
              <a16:creationId xmlns:a16="http://schemas.microsoft.com/office/drawing/2014/main" id="{00000000-0008-0000-0100-000049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30480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4" name="Gráfico 2">
          <a:extLst>
            <a:ext uri="{FF2B5EF4-FFF2-40B4-BE49-F238E27FC236}">
              <a16:creationId xmlns:a16="http://schemas.microsoft.com/office/drawing/2014/main" id="{00000000-0008-0000-0100-00004A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7620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5" name="Gráfico 3">
          <a:extLst>
            <a:ext uri="{FF2B5EF4-FFF2-40B4-BE49-F238E27FC236}">
              <a16:creationId xmlns:a16="http://schemas.microsoft.com/office/drawing/2014/main" id="{00000000-0008-0000-0100-00004B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graphicFrame macro="">
      <xdr:nvGraphicFramePr>
        <xdr:cNvPr id="14345036" name="Gráfico 4">
          <a:extLst>
            <a:ext uri="{FF2B5EF4-FFF2-40B4-BE49-F238E27FC236}">
              <a16:creationId xmlns:a16="http://schemas.microsoft.com/office/drawing/2014/main" id="{00000000-0008-0000-0100-00004C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graphicFrame macro="">
      <xdr:nvGraphicFramePr>
        <xdr:cNvPr id="14345037" name="Gráfico 5">
          <a:extLst>
            <a:ext uri="{FF2B5EF4-FFF2-40B4-BE49-F238E27FC236}">
              <a16:creationId xmlns:a16="http://schemas.microsoft.com/office/drawing/2014/main" id="{00000000-0008-0000-0100-00004D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30480</xdr:rowOff>
    </xdr:from>
    <xdr:to>
      <xdr:col>0</xdr:col>
      <xdr:colOff>0</xdr:colOff>
      <xdr:row>33</xdr:row>
      <xdr:rowOff>0</xdr:rowOff>
    </xdr:to>
    <xdr:graphicFrame macro="">
      <xdr:nvGraphicFramePr>
        <xdr:cNvPr id="14345038" name="Gráfico 6">
          <a:extLst>
            <a:ext uri="{FF2B5EF4-FFF2-40B4-BE49-F238E27FC236}">
              <a16:creationId xmlns:a16="http://schemas.microsoft.com/office/drawing/2014/main" id="{00000000-0008-0000-0100-00004E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0</xdr:col>
      <xdr:colOff>0</xdr:colOff>
      <xdr:row>33</xdr:row>
      <xdr:rowOff>0</xdr:rowOff>
    </xdr:to>
    <xdr:graphicFrame macro="">
      <xdr:nvGraphicFramePr>
        <xdr:cNvPr id="14345039" name="Gráfico 7">
          <a:extLst>
            <a:ext uri="{FF2B5EF4-FFF2-40B4-BE49-F238E27FC236}">
              <a16:creationId xmlns:a16="http://schemas.microsoft.com/office/drawing/2014/main" id="{00000000-0008-0000-0100-00004F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434340</xdr:colOff>
      <xdr:row>33</xdr:row>
      <xdr:rowOff>0</xdr:rowOff>
    </xdr:to>
    <xdr:graphicFrame macro="">
      <xdr:nvGraphicFramePr>
        <xdr:cNvPr id="14345040" name="Gráfico 9">
          <a:extLst>
            <a:ext uri="{FF2B5EF4-FFF2-40B4-BE49-F238E27FC236}">
              <a16:creationId xmlns:a16="http://schemas.microsoft.com/office/drawing/2014/main" id="{00000000-0008-0000-0100-000050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586740</xdr:colOff>
      <xdr:row>33</xdr:row>
      <xdr:rowOff>0</xdr:rowOff>
    </xdr:to>
    <xdr:graphicFrame macro="">
      <xdr:nvGraphicFramePr>
        <xdr:cNvPr id="14345041" name="Gráfico 10">
          <a:extLst>
            <a:ext uri="{FF2B5EF4-FFF2-40B4-BE49-F238E27FC236}">
              <a16:creationId xmlns:a16="http://schemas.microsoft.com/office/drawing/2014/main" id="{00000000-0008-0000-0100-000051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2</xdr:col>
      <xdr:colOff>777240</xdr:colOff>
      <xdr:row>33</xdr:row>
      <xdr:rowOff>0</xdr:rowOff>
    </xdr:to>
    <xdr:graphicFrame macro="">
      <xdr:nvGraphicFramePr>
        <xdr:cNvPr id="14345042" name="Gráfico 11">
          <a:extLst>
            <a:ext uri="{FF2B5EF4-FFF2-40B4-BE49-F238E27FC236}">
              <a16:creationId xmlns:a16="http://schemas.microsoft.com/office/drawing/2014/main" id="{00000000-0008-0000-0100-000052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0</xdr:colOff>
      <xdr:row>33</xdr:row>
      <xdr:rowOff>0</xdr:rowOff>
    </xdr:to>
    <xdr:graphicFrame macro="">
      <xdr:nvGraphicFramePr>
        <xdr:cNvPr id="14345043" name="Gráfico 12">
          <a:extLst>
            <a:ext uri="{FF2B5EF4-FFF2-40B4-BE49-F238E27FC236}">
              <a16:creationId xmlns:a16="http://schemas.microsoft.com/office/drawing/2014/main" id="{00000000-0008-0000-0100-000053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22860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4" name="Gráfico 13">
          <a:extLst>
            <a:ext uri="{FF2B5EF4-FFF2-40B4-BE49-F238E27FC236}">
              <a16:creationId xmlns:a16="http://schemas.microsoft.com/office/drawing/2014/main" id="{00000000-0008-0000-0100-000054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7620</xdr:colOff>
      <xdr:row>33</xdr:row>
      <xdr:rowOff>0</xdr:rowOff>
    </xdr:to>
    <xdr:graphicFrame macro="">
      <xdr:nvGraphicFramePr>
        <xdr:cNvPr id="14345045" name="Gráfico 14">
          <a:extLst>
            <a:ext uri="{FF2B5EF4-FFF2-40B4-BE49-F238E27FC236}">
              <a16:creationId xmlns:a16="http://schemas.microsoft.com/office/drawing/2014/main" id="{00000000-0008-0000-0100-000055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6" name="Gráfico 15">
          <a:extLst>
            <a:ext uri="{FF2B5EF4-FFF2-40B4-BE49-F238E27FC236}">
              <a16:creationId xmlns:a16="http://schemas.microsoft.com/office/drawing/2014/main" id="{00000000-0008-0000-0100-000056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web01-s2lanju/es/contenidos/informacion/estadisticastrabajo/es_esttraba/index.shtml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web01-s2lanju/es/contenidos/informacion/estadisticastrabajo/es_esttraba/index.shtml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euskadi.eus/web01-s2lanju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4"/>
  <sheetViews>
    <sheetView showGridLines="0" showZeros="0" tabSelected="1" zoomScaleNormal="100" workbookViewId="0">
      <selection sqref="A1:AE108"/>
    </sheetView>
  </sheetViews>
  <sheetFormatPr baseColWidth="10" defaultRowHeight="13.2" x14ac:dyDescent="0.25"/>
  <cols>
    <col min="1" max="1" width="7.44140625" style="3" customWidth="1"/>
    <col min="2" max="2" width="52.6640625" style="3" customWidth="1"/>
    <col min="3" max="3" width="20.6640625" style="3" customWidth="1"/>
    <col min="4" max="4" width="18.6640625" style="3" customWidth="1"/>
    <col min="5" max="5" width="24.6640625" style="3" customWidth="1"/>
    <col min="6" max="6" width="20.6640625" style="3" customWidth="1"/>
    <col min="7" max="7" width="22.109375" style="3" customWidth="1"/>
    <col min="8" max="8" width="2.6640625" style="3" customWidth="1"/>
    <col min="9" max="9" width="7.6640625" style="3" customWidth="1"/>
    <col min="10" max="10" width="52.6640625" style="3" customWidth="1"/>
    <col min="11" max="11" width="20.6640625" style="3" customWidth="1"/>
    <col min="12" max="12" width="18.6640625" style="3" customWidth="1"/>
    <col min="13" max="13" width="24.6640625" style="3" customWidth="1"/>
    <col min="14" max="14" width="20.6640625" style="3" customWidth="1"/>
    <col min="15" max="15" width="23.109375" style="3" customWidth="1"/>
    <col min="16" max="16" width="3.5546875" style="3" customWidth="1"/>
    <col min="17" max="17" width="7.88671875" style="3" customWidth="1"/>
    <col min="18" max="18" width="52.6640625" style="3" customWidth="1"/>
    <col min="19" max="19" width="20.6640625" style="3" customWidth="1"/>
    <col min="20" max="20" width="18.6640625" style="3" customWidth="1"/>
    <col min="21" max="21" width="24.6640625" style="3" customWidth="1"/>
    <col min="22" max="22" width="20.6640625" style="3" customWidth="1"/>
    <col min="23" max="23" width="23.33203125" style="3" customWidth="1"/>
    <col min="24" max="24" width="3.33203125" style="3" customWidth="1"/>
    <col min="25" max="25" width="7.6640625" style="3" customWidth="1"/>
    <col min="26" max="26" width="52.6640625" style="3" customWidth="1"/>
    <col min="27" max="27" width="20.6640625" style="3" customWidth="1"/>
    <col min="28" max="28" width="18.6640625" style="3" customWidth="1"/>
    <col min="29" max="29" width="24.6640625" style="3" customWidth="1"/>
    <col min="30" max="30" width="20.6640625" style="3" customWidth="1"/>
    <col min="31" max="31" width="22.5546875" style="3" customWidth="1"/>
  </cols>
  <sheetData>
    <row r="1" spans="1:31" ht="17.399999999999999" x14ac:dyDescent="0.3">
      <c r="A1" s="455" t="s">
        <v>188</v>
      </c>
      <c r="B1" s="456"/>
      <c r="C1" s="456"/>
      <c r="D1" s="388"/>
      <c r="E1" s="388"/>
      <c r="F1" s="388"/>
      <c r="G1" s="388"/>
      <c r="H1" s="388"/>
      <c r="I1" s="455" t="s">
        <v>189</v>
      </c>
      <c r="J1" s="456"/>
      <c r="K1" s="456"/>
      <c r="L1" s="388"/>
      <c r="M1" s="388"/>
      <c r="N1" s="388"/>
      <c r="O1" s="388"/>
      <c r="P1" s="388"/>
      <c r="Q1" s="455" t="s">
        <v>190</v>
      </c>
      <c r="R1" s="456"/>
      <c r="S1" s="456"/>
      <c r="T1" s="388"/>
      <c r="U1" s="388"/>
      <c r="V1" s="388"/>
      <c r="W1" s="388"/>
      <c r="X1" s="388"/>
      <c r="Y1" s="455" t="s">
        <v>191</v>
      </c>
      <c r="Z1" s="456"/>
      <c r="AA1" s="456"/>
      <c r="AB1" s="388"/>
      <c r="AC1" s="388"/>
      <c r="AD1" s="388"/>
      <c r="AE1" s="388"/>
    </row>
    <row r="2" spans="1:31" ht="17.399999999999999" x14ac:dyDescent="0.3">
      <c r="A2" s="457" t="s">
        <v>192</v>
      </c>
      <c r="B2" s="456"/>
      <c r="C2" s="456"/>
      <c r="D2" s="388"/>
      <c r="E2" s="388"/>
      <c r="F2" s="388"/>
      <c r="G2" s="69" t="s">
        <v>238</v>
      </c>
      <c r="H2" s="388"/>
      <c r="I2" s="457" t="s">
        <v>193</v>
      </c>
      <c r="J2" s="456"/>
      <c r="K2" s="456"/>
      <c r="L2" s="388"/>
      <c r="M2" s="388"/>
      <c r="N2" s="388"/>
      <c r="O2" s="458" t="s">
        <v>238</v>
      </c>
      <c r="P2" s="388"/>
      <c r="Q2" s="457" t="s">
        <v>194</v>
      </c>
      <c r="R2" s="456"/>
      <c r="S2" s="456"/>
      <c r="T2" s="388"/>
      <c r="U2" s="388"/>
      <c r="V2" s="388"/>
      <c r="W2" s="459" t="s">
        <v>238</v>
      </c>
      <c r="X2" s="388"/>
      <c r="Y2" s="457" t="s">
        <v>195</v>
      </c>
      <c r="Z2" s="456"/>
      <c r="AA2" s="456"/>
      <c r="AB2" s="388"/>
      <c r="AC2" s="388"/>
      <c r="AD2" s="388"/>
      <c r="AE2" s="460" t="s">
        <v>238</v>
      </c>
    </row>
    <row r="3" spans="1:31" x14ac:dyDescent="0.25">
      <c r="A3" s="196" t="s">
        <v>10</v>
      </c>
      <c r="B3" s="197" t="s">
        <v>13</v>
      </c>
      <c r="C3" s="198" t="s">
        <v>0</v>
      </c>
      <c r="D3" s="198" t="s">
        <v>2</v>
      </c>
      <c r="E3" s="198" t="s">
        <v>27</v>
      </c>
      <c r="F3" s="198" t="s">
        <v>4</v>
      </c>
      <c r="G3" s="197" t="s">
        <v>6</v>
      </c>
      <c r="I3" s="206" t="s">
        <v>10</v>
      </c>
      <c r="J3" s="207" t="s">
        <v>13</v>
      </c>
      <c r="K3" s="208" t="s">
        <v>0</v>
      </c>
      <c r="L3" s="208" t="s">
        <v>2</v>
      </c>
      <c r="M3" s="208" t="s">
        <v>27</v>
      </c>
      <c r="N3" s="208" t="s">
        <v>4</v>
      </c>
      <c r="O3" s="207" t="s">
        <v>6</v>
      </c>
      <c r="Q3" s="201" t="s">
        <v>10</v>
      </c>
      <c r="R3" s="202" t="s">
        <v>13</v>
      </c>
      <c r="S3" s="203" t="s">
        <v>0</v>
      </c>
      <c r="T3" s="203" t="s">
        <v>2</v>
      </c>
      <c r="U3" s="203" t="s">
        <v>27</v>
      </c>
      <c r="V3" s="203" t="s">
        <v>4</v>
      </c>
      <c r="W3" s="202" t="s">
        <v>6</v>
      </c>
      <c r="Y3" s="211" t="s">
        <v>10</v>
      </c>
      <c r="Z3" s="212" t="s">
        <v>13</v>
      </c>
      <c r="AA3" s="213" t="s">
        <v>0</v>
      </c>
      <c r="AB3" s="213" t="s">
        <v>2</v>
      </c>
      <c r="AC3" s="213" t="s">
        <v>27</v>
      </c>
      <c r="AD3" s="213" t="s">
        <v>4</v>
      </c>
      <c r="AE3" s="212" t="s">
        <v>6</v>
      </c>
    </row>
    <row r="4" spans="1:31" x14ac:dyDescent="0.25">
      <c r="A4" s="199" t="s">
        <v>8</v>
      </c>
      <c r="B4" s="199" t="s">
        <v>14</v>
      </c>
      <c r="C4" s="200" t="s">
        <v>1</v>
      </c>
      <c r="D4" s="200" t="s">
        <v>3</v>
      </c>
      <c r="E4" s="200" t="s">
        <v>28</v>
      </c>
      <c r="F4" s="200" t="s">
        <v>5</v>
      </c>
      <c r="G4" s="200" t="s">
        <v>7</v>
      </c>
      <c r="I4" s="209" t="s">
        <v>8</v>
      </c>
      <c r="J4" s="209" t="s">
        <v>14</v>
      </c>
      <c r="K4" s="210" t="s">
        <v>1</v>
      </c>
      <c r="L4" s="210" t="s">
        <v>3</v>
      </c>
      <c r="M4" s="210" t="s">
        <v>28</v>
      </c>
      <c r="N4" s="210" t="s">
        <v>5</v>
      </c>
      <c r="O4" s="210" t="s">
        <v>7</v>
      </c>
      <c r="Q4" s="204" t="s">
        <v>8</v>
      </c>
      <c r="R4" s="204" t="s">
        <v>14</v>
      </c>
      <c r="S4" s="205" t="s">
        <v>1</v>
      </c>
      <c r="T4" s="205" t="s">
        <v>3</v>
      </c>
      <c r="U4" s="205" t="s">
        <v>28</v>
      </c>
      <c r="V4" s="205" t="s">
        <v>5</v>
      </c>
      <c r="W4" s="205" t="s">
        <v>7</v>
      </c>
      <c r="Y4" s="214" t="s">
        <v>8</v>
      </c>
      <c r="Z4" s="214" t="s">
        <v>14</v>
      </c>
      <c r="AA4" s="215" t="s">
        <v>1</v>
      </c>
      <c r="AB4" s="215" t="s">
        <v>3</v>
      </c>
      <c r="AC4" s="215" t="s">
        <v>28</v>
      </c>
      <c r="AD4" s="215" t="s">
        <v>5</v>
      </c>
      <c r="AE4" s="215" t="s">
        <v>7</v>
      </c>
    </row>
    <row r="5" spans="1:31" x14ac:dyDescent="0.25">
      <c r="A5" s="234">
        <v>1</v>
      </c>
      <c r="B5" s="4" t="s">
        <v>18</v>
      </c>
      <c r="C5" s="5">
        <v>621</v>
      </c>
      <c r="D5" s="5">
        <v>20</v>
      </c>
      <c r="E5" s="5">
        <v>65</v>
      </c>
      <c r="F5" s="5">
        <v>25</v>
      </c>
      <c r="G5" s="24">
        <v>731</v>
      </c>
      <c r="I5" s="234">
        <v>1</v>
      </c>
      <c r="J5" s="4" t="s">
        <v>18</v>
      </c>
      <c r="K5" s="5">
        <v>120</v>
      </c>
      <c r="L5" s="5">
        <v>17</v>
      </c>
      <c r="M5" s="5">
        <v>14</v>
      </c>
      <c r="N5" s="5">
        <v>5</v>
      </c>
      <c r="O5" s="24">
        <v>156</v>
      </c>
      <c r="Q5" s="234">
        <v>1</v>
      </c>
      <c r="R5" s="4" t="s">
        <v>18</v>
      </c>
      <c r="S5" s="5">
        <v>187</v>
      </c>
      <c r="T5" s="5">
        <v>1</v>
      </c>
      <c r="U5" s="5">
        <v>19</v>
      </c>
      <c r="V5" s="5">
        <v>7</v>
      </c>
      <c r="W5" s="24">
        <v>214</v>
      </c>
      <c r="Y5" s="234">
        <v>1</v>
      </c>
      <c r="Z5" s="4" t="s">
        <v>18</v>
      </c>
      <c r="AA5" s="5">
        <v>314</v>
      </c>
      <c r="AB5" s="5">
        <v>2</v>
      </c>
      <c r="AC5" s="5">
        <v>32</v>
      </c>
      <c r="AD5" s="5">
        <v>13</v>
      </c>
      <c r="AE5" s="24">
        <v>361</v>
      </c>
    </row>
    <row r="6" spans="1:31" x14ac:dyDescent="0.25">
      <c r="A6" s="59" t="s">
        <v>26</v>
      </c>
      <c r="B6" s="4" t="s">
        <v>19</v>
      </c>
      <c r="C6" s="5">
        <v>311</v>
      </c>
      <c r="D6" s="5">
        <v>44</v>
      </c>
      <c r="E6" s="5">
        <v>720</v>
      </c>
      <c r="F6" s="5">
        <v>379</v>
      </c>
      <c r="G6" s="24">
        <v>1454</v>
      </c>
      <c r="I6" s="23" t="s">
        <v>25</v>
      </c>
      <c r="J6" s="4" t="s">
        <v>19</v>
      </c>
      <c r="K6" s="5">
        <v>46</v>
      </c>
      <c r="L6" s="5">
        <v>9</v>
      </c>
      <c r="M6" s="5">
        <v>76</v>
      </c>
      <c r="N6" s="5">
        <v>30</v>
      </c>
      <c r="O6" s="24">
        <v>161</v>
      </c>
      <c r="Q6" s="23" t="s">
        <v>24</v>
      </c>
      <c r="R6" s="4" t="s">
        <v>19</v>
      </c>
      <c r="S6" s="5">
        <v>80</v>
      </c>
      <c r="T6" s="5">
        <v>10</v>
      </c>
      <c r="U6" s="5">
        <v>82</v>
      </c>
      <c r="V6" s="5">
        <v>25</v>
      </c>
      <c r="W6" s="24">
        <v>197</v>
      </c>
      <c r="Y6" s="23" t="s">
        <v>23</v>
      </c>
      <c r="Z6" s="4" t="s">
        <v>19</v>
      </c>
      <c r="AA6" s="5">
        <v>185</v>
      </c>
      <c r="AB6" s="5">
        <v>25</v>
      </c>
      <c r="AC6" s="5">
        <v>562</v>
      </c>
      <c r="AD6" s="5">
        <v>324</v>
      </c>
      <c r="AE6" s="24">
        <v>1096</v>
      </c>
    </row>
    <row r="7" spans="1:31" x14ac:dyDescent="0.25">
      <c r="A7" s="59"/>
      <c r="B7" s="17" t="s">
        <v>11</v>
      </c>
      <c r="C7" s="5">
        <v>214</v>
      </c>
      <c r="D7" s="5">
        <v>10</v>
      </c>
      <c r="E7" s="5">
        <v>412</v>
      </c>
      <c r="F7" s="5">
        <v>99</v>
      </c>
      <c r="G7" s="24">
        <v>735</v>
      </c>
      <c r="I7" s="23"/>
      <c r="J7" s="17" t="s">
        <v>11</v>
      </c>
      <c r="K7" s="5">
        <v>23</v>
      </c>
      <c r="L7" s="5">
        <v>4</v>
      </c>
      <c r="M7" s="5">
        <v>53</v>
      </c>
      <c r="N7" s="5">
        <v>14</v>
      </c>
      <c r="O7" s="24">
        <v>94</v>
      </c>
      <c r="Q7" s="23"/>
      <c r="R7" s="17" t="s">
        <v>11</v>
      </c>
      <c r="S7" s="5">
        <v>54</v>
      </c>
      <c r="T7" s="5">
        <v>1</v>
      </c>
      <c r="U7" s="5">
        <v>78</v>
      </c>
      <c r="V7" s="5">
        <v>19</v>
      </c>
      <c r="W7" s="24">
        <v>152</v>
      </c>
      <c r="Y7" s="23"/>
      <c r="Z7" s="17" t="s">
        <v>11</v>
      </c>
      <c r="AA7" s="5">
        <v>137</v>
      </c>
      <c r="AB7" s="5">
        <v>5</v>
      </c>
      <c r="AC7" s="5">
        <v>281</v>
      </c>
      <c r="AD7" s="5">
        <v>66</v>
      </c>
      <c r="AE7" s="24">
        <v>489</v>
      </c>
    </row>
    <row r="8" spans="1:31" x14ac:dyDescent="0.25">
      <c r="A8" s="59"/>
      <c r="B8" s="4" t="s">
        <v>16</v>
      </c>
      <c r="C8" s="5">
        <v>8</v>
      </c>
      <c r="D8" s="5">
        <v>0</v>
      </c>
      <c r="E8" s="5">
        <v>10</v>
      </c>
      <c r="F8" s="5">
        <v>5</v>
      </c>
      <c r="G8" s="24">
        <v>23</v>
      </c>
      <c r="I8" s="23"/>
      <c r="J8" s="4" t="s">
        <v>16</v>
      </c>
      <c r="K8" s="5">
        <v>2</v>
      </c>
      <c r="L8" s="5"/>
      <c r="M8" s="5">
        <v>1</v>
      </c>
      <c r="N8" s="5"/>
      <c r="O8" s="24">
        <v>3</v>
      </c>
      <c r="Q8" s="23"/>
      <c r="R8" s="4" t="s">
        <v>16</v>
      </c>
      <c r="S8" s="5"/>
      <c r="T8" s="5">
        <v>0</v>
      </c>
      <c r="U8" s="5">
        <v>1</v>
      </c>
      <c r="V8" s="5">
        <v>2</v>
      </c>
      <c r="W8" s="24">
        <v>3</v>
      </c>
      <c r="Y8" s="23"/>
      <c r="Z8" s="4" t="s">
        <v>16</v>
      </c>
      <c r="AA8" s="5">
        <v>6</v>
      </c>
      <c r="AB8" s="5">
        <v>0</v>
      </c>
      <c r="AC8" s="5">
        <v>8</v>
      </c>
      <c r="AD8" s="5">
        <v>3</v>
      </c>
      <c r="AE8" s="24">
        <v>17</v>
      </c>
    </row>
    <row r="9" spans="1:31" x14ac:dyDescent="0.25">
      <c r="A9" s="59"/>
      <c r="B9" s="4" t="s">
        <v>22</v>
      </c>
      <c r="C9" s="5">
        <v>18</v>
      </c>
      <c r="D9" s="5">
        <v>1</v>
      </c>
      <c r="E9" s="5">
        <v>25</v>
      </c>
      <c r="F9" s="5">
        <v>4</v>
      </c>
      <c r="G9" s="24">
        <v>48</v>
      </c>
      <c r="I9" s="23"/>
      <c r="J9" s="4" t="s">
        <v>22</v>
      </c>
      <c r="K9" s="5">
        <v>1</v>
      </c>
      <c r="L9" s="5">
        <v>1</v>
      </c>
      <c r="M9" s="5">
        <v>6</v>
      </c>
      <c r="N9" s="5">
        <v>1</v>
      </c>
      <c r="O9" s="24">
        <v>9</v>
      </c>
      <c r="Q9" s="23"/>
      <c r="R9" s="4" t="s">
        <v>22</v>
      </c>
      <c r="S9" s="5">
        <v>2</v>
      </c>
      <c r="T9" s="5"/>
      <c r="U9" s="5">
        <v>3</v>
      </c>
      <c r="V9" s="5">
        <v>1</v>
      </c>
      <c r="W9" s="24">
        <v>6</v>
      </c>
      <c r="Y9" s="23"/>
      <c r="Z9" s="4" t="s">
        <v>22</v>
      </c>
      <c r="AA9" s="5">
        <v>15</v>
      </c>
      <c r="AB9" s="5"/>
      <c r="AC9" s="5">
        <v>16</v>
      </c>
      <c r="AD9" s="5">
        <v>2</v>
      </c>
      <c r="AE9" s="24">
        <v>33</v>
      </c>
    </row>
    <row r="10" spans="1:31" x14ac:dyDescent="0.25">
      <c r="A10" s="59"/>
      <c r="B10" s="4" t="s">
        <v>20</v>
      </c>
      <c r="C10" s="5">
        <v>0</v>
      </c>
      <c r="D10" s="5">
        <v>0</v>
      </c>
      <c r="E10" s="5">
        <v>0</v>
      </c>
      <c r="F10" s="5">
        <v>0</v>
      </c>
      <c r="G10" s="24">
        <v>0</v>
      </c>
      <c r="I10" s="23"/>
      <c r="J10" s="4" t="s">
        <v>20</v>
      </c>
      <c r="K10" s="5"/>
      <c r="L10" s="5"/>
      <c r="M10" s="5"/>
      <c r="N10" s="5"/>
      <c r="O10" s="24">
        <v>0</v>
      </c>
      <c r="Q10" s="23"/>
      <c r="R10" s="4" t="s">
        <v>20</v>
      </c>
      <c r="S10" s="5"/>
      <c r="T10" s="5"/>
      <c r="U10" s="5"/>
      <c r="V10" s="5"/>
      <c r="W10" s="24">
        <v>0</v>
      </c>
      <c r="Y10" s="23"/>
      <c r="Z10" s="4" t="s">
        <v>20</v>
      </c>
      <c r="AA10" s="5"/>
      <c r="AB10" s="5"/>
      <c r="AC10" s="5"/>
      <c r="AD10" s="5"/>
      <c r="AE10" s="24">
        <v>0</v>
      </c>
    </row>
    <row r="11" spans="1:31" x14ac:dyDescent="0.25">
      <c r="A11" s="59"/>
      <c r="B11" s="4" t="s">
        <v>21</v>
      </c>
      <c r="C11" s="5">
        <v>1172</v>
      </c>
      <c r="D11" s="5">
        <v>75</v>
      </c>
      <c r="E11" s="5">
        <v>1232</v>
      </c>
      <c r="F11" s="5">
        <v>512</v>
      </c>
      <c r="G11" s="24">
        <v>2991</v>
      </c>
      <c r="I11" s="23"/>
      <c r="J11" s="4" t="s">
        <v>21</v>
      </c>
      <c r="K11" s="5">
        <v>192</v>
      </c>
      <c r="L11" s="5">
        <v>31</v>
      </c>
      <c r="M11" s="5">
        <v>150</v>
      </c>
      <c r="N11" s="5">
        <v>50</v>
      </c>
      <c r="O11" s="24">
        <v>423</v>
      </c>
      <c r="Q11" s="23"/>
      <c r="R11" s="4" t="s">
        <v>21</v>
      </c>
      <c r="S11" s="5">
        <v>323</v>
      </c>
      <c r="T11" s="5">
        <v>12</v>
      </c>
      <c r="U11" s="5">
        <v>183</v>
      </c>
      <c r="V11" s="5">
        <v>54</v>
      </c>
      <c r="W11" s="24">
        <v>572</v>
      </c>
      <c r="Y11" s="23"/>
      <c r="Z11" s="4" t="s">
        <v>21</v>
      </c>
      <c r="AA11" s="5">
        <v>657</v>
      </c>
      <c r="AB11" s="5">
        <v>32</v>
      </c>
      <c r="AC11" s="5">
        <v>899</v>
      </c>
      <c r="AD11" s="5">
        <v>408</v>
      </c>
      <c r="AE11" s="24">
        <v>1996</v>
      </c>
    </row>
    <row r="12" spans="1:31" x14ac:dyDescent="0.25">
      <c r="A12" s="59"/>
      <c r="B12" s="4" t="s">
        <v>15</v>
      </c>
      <c r="C12" s="18">
        <v>13079853.959999999</v>
      </c>
      <c r="D12" s="18">
        <v>0</v>
      </c>
      <c r="E12" s="18">
        <v>429671.38</v>
      </c>
      <c r="F12" s="18">
        <v>277355.84999999998</v>
      </c>
      <c r="G12" s="31">
        <v>13786881.189999999</v>
      </c>
      <c r="I12" s="23"/>
      <c r="J12" s="4" t="s">
        <v>15</v>
      </c>
      <c r="K12" s="18">
        <v>2208515.67</v>
      </c>
      <c r="L12" s="18">
        <v>0</v>
      </c>
      <c r="M12" s="18">
        <v>135697.48000000001</v>
      </c>
      <c r="N12" s="18">
        <v>311.77999999999997</v>
      </c>
      <c r="O12" s="31">
        <v>2344524.9299999997</v>
      </c>
      <c r="Q12" s="23"/>
      <c r="R12" s="4" t="s">
        <v>15</v>
      </c>
      <c r="S12" s="18">
        <v>3725490.28</v>
      </c>
      <c r="T12" s="18">
        <v>0</v>
      </c>
      <c r="U12" s="18">
        <v>193635.88</v>
      </c>
      <c r="V12" s="18">
        <v>61527.7</v>
      </c>
      <c r="W12" s="31">
        <v>3980653.86</v>
      </c>
      <c r="Y12" s="23"/>
      <c r="Z12" s="4" t="s">
        <v>15</v>
      </c>
      <c r="AA12" s="18">
        <v>7145848.0099999998</v>
      </c>
      <c r="AB12" s="18">
        <v>0</v>
      </c>
      <c r="AC12" s="18">
        <v>100338.02</v>
      </c>
      <c r="AD12" s="18">
        <v>215516.37</v>
      </c>
      <c r="AE12" s="31">
        <v>7461702.3999999994</v>
      </c>
    </row>
    <row r="13" spans="1:31" x14ac:dyDescent="0.25">
      <c r="A13" s="235">
        <v>2</v>
      </c>
      <c r="B13" s="20" t="s">
        <v>18</v>
      </c>
      <c r="C13" s="21">
        <v>628</v>
      </c>
      <c r="D13" s="21">
        <v>3</v>
      </c>
      <c r="E13" s="21">
        <v>88</v>
      </c>
      <c r="F13" s="21">
        <v>17</v>
      </c>
      <c r="G13" s="22">
        <v>736</v>
      </c>
      <c r="I13" s="235">
        <v>2</v>
      </c>
      <c r="J13" s="20" t="s">
        <v>18</v>
      </c>
      <c r="K13" s="21">
        <v>149</v>
      </c>
      <c r="L13" s="21">
        <v>1</v>
      </c>
      <c r="M13" s="21">
        <v>17</v>
      </c>
      <c r="N13" s="21">
        <v>5</v>
      </c>
      <c r="O13" s="22">
        <v>172</v>
      </c>
      <c r="Q13" s="235">
        <v>2</v>
      </c>
      <c r="R13" s="20" t="s">
        <v>18</v>
      </c>
      <c r="S13" s="21">
        <v>159</v>
      </c>
      <c r="T13" s="21">
        <v>1</v>
      </c>
      <c r="U13" s="21">
        <v>29</v>
      </c>
      <c r="V13" s="21">
        <v>0</v>
      </c>
      <c r="W13" s="22">
        <v>189</v>
      </c>
      <c r="Y13" s="235">
        <v>2</v>
      </c>
      <c r="Z13" s="20" t="s">
        <v>18</v>
      </c>
      <c r="AA13" s="21">
        <v>320</v>
      </c>
      <c r="AB13" s="21">
        <v>1</v>
      </c>
      <c r="AC13" s="21">
        <v>42</v>
      </c>
      <c r="AD13" s="21">
        <v>12</v>
      </c>
      <c r="AE13" s="22">
        <v>375</v>
      </c>
    </row>
    <row r="14" spans="1:31" x14ac:dyDescent="0.25">
      <c r="A14" s="59" t="s">
        <v>26</v>
      </c>
      <c r="B14" s="4" t="s">
        <v>19</v>
      </c>
      <c r="C14" s="5">
        <v>313</v>
      </c>
      <c r="D14" s="5">
        <v>36</v>
      </c>
      <c r="E14" s="5">
        <v>696</v>
      </c>
      <c r="F14" s="5">
        <v>339</v>
      </c>
      <c r="G14" s="24">
        <v>1384</v>
      </c>
      <c r="I14" s="23" t="s">
        <v>25</v>
      </c>
      <c r="J14" s="4" t="s">
        <v>19</v>
      </c>
      <c r="K14" s="5">
        <v>55</v>
      </c>
      <c r="L14" s="5">
        <v>8</v>
      </c>
      <c r="M14" s="5">
        <v>52</v>
      </c>
      <c r="N14" s="5">
        <v>40</v>
      </c>
      <c r="O14" s="24">
        <v>155</v>
      </c>
      <c r="Q14" s="23" t="s">
        <v>24</v>
      </c>
      <c r="R14" s="4" t="s">
        <v>19</v>
      </c>
      <c r="S14" s="5">
        <v>64</v>
      </c>
      <c r="T14" s="5">
        <v>10</v>
      </c>
      <c r="U14" s="5">
        <v>120</v>
      </c>
      <c r="V14" s="5">
        <v>32</v>
      </c>
      <c r="W14" s="24">
        <v>226</v>
      </c>
      <c r="Y14" s="23" t="s">
        <v>23</v>
      </c>
      <c r="Z14" s="4" t="s">
        <v>19</v>
      </c>
      <c r="AA14" s="5">
        <v>194</v>
      </c>
      <c r="AB14" s="5">
        <v>18</v>
      </c>
      <c r="AC14" s="5">
        <v>524</v>
      </c>
      <c r="AD14" s="5">
        <v>267</v>
      </c>
      <c r="AE14" s="24">
        <v>1003</v>
      </c>
    </row>
    <row r="15" spans="1:31" x14ac:dyDescent="0.25">
      <c r="A15" s="59"/>
      <c r="B15" s="17" t="s">
        <v>11</v>
      </c>
      <c r="C15" s="5">
        <v>189</v>
      </c>
      <c r="D15" s="5">
        <v>9</v>
      </c>
      <c r="E15" s="5">
        <v>475</v>
      </c>
      <c r="F15" s="5">
        <v>117</v>
      </c>
      <c r="G15" s="24">
        <v>790</v>
      </c>
      <c r="I15" s="23"/>
      <c r="J15" s="17" t="s">
        <v>11</v>
      </c>
      <c r="K15" s="5">
        <v>36</v>
      </c>
      <c r="L15" s="5">
        <v>2</v>
      </c>
      <c r="M15" s="5">
        <v>54</v>
      </c>
      <c r="N15" s="5">
        <v>13</v>
      </c>
      <c r="O15" s="24">
        <v>105</v>
      </c>
      <c r="Q15" s="23"/>
      <c r="R15" s="17" t="s">
        <v>11</v>
      </c>
      <c r="S15" s="5">
        <v>58</v>
      </c>
      <c r="T15" s="5">
        <v>3</v>
      </c>
      <c r="U15" s="5">
        <v>111</v>
      </c>
      <c r="V15" s="5">
        <v>17</v>
      </c>
      <c r="W15" s="24">
        <v>189</v>
      </c>
      <c r="Y15" s="23"/>
      <c r="Z15" s="17" t="s">
        <v>11</v>
      </c>
      <c r="AA15" s="5">
        <v>95</v>
      </c>
      <c r="AB15" s="5">
        <v>4</v>
      </c>
      <c r="AC15" s="5">
        <v>310</v>
      </c>
      <c r="AD15" s="5">
        <v>87</v>
      </c>
      <c r="AE15" s="24">
        <v>496</v>
      </c>
    </row>
    <row r="16" spans="1:31" x14ac:dyDescent="0.25">
      <c r="A16" s="59"/>
      <c r="B16" s="4" t="s">
        <v>16</v>
      </c>
      <c r="C16" s="5">
        <v>11</v>
      </c>
      <c r="D16" s="5">
        <v>0</v>
      </c>
      <c r="E16" s="5">
        <v>11</v>
      </c>
      <c r="F16" s="5">
        <v>2</v>
      </c>
      <c r="G16" s="24">
        <v>24</v>
      </c>
      <c r="I16" s="23"/>
      <c r="J16" s="4" t="s">
        <v>16</v>
      </c>
      <c r="K16" s="5"/>
      <c r="L16" s="5">
        <v>0</v>
      </c>
      <c r="M16" s="5"/>
      <c r="N16" s="5">
        <v>0</v>
      </c>
      <c r="O16" s="24">
        <v>0</v>
      </c>
      <c r="Q16" s="23"/>
      <c r="R16" s="4" t="s">
        <v>16</v>
      </c>
      <c r="S16" s="5">
        <v>2</v>
      </c>
      <c r="T16" s="5"/>
      <c r="U16" s="5">
        <v>2</v>
      </c>
      <c r="V16" s="5">
        <v>1</v>
      </c>
      <c r="W16" s="24">
        <v>5</v>
      </c>
      <c r="Y16" s="23"/>
      <c r="Z16" s="4" t="s">
        <v>16</v>
      </c>
      <c r="AA16" s="5">
        <v>9</v>
      </c>
      <c r="AB16" s="5"/>
      <c r="AC16" s="5">
        <v>9</v>
      </c>
      <c r="AD16" s="5">
        <v>1</v>
      </c>
      <c r="AE16" s="24">
        <v>19</v>
      </c>
    </row>
    <row r="17" spans="1:31" x14ac:dyDescent="0.25">
      <c r="A17" s="59"/>
      <c r="B17" s="4" t="s">
        <v>22</v>
      </c>
      <c r="C17" s="5">
        <v>8</v>
      </c>
      <c r="D17" s="5">
        <v>3</v>
      </c>
      <c r="E17" s="5">
        <v>18</v>
      </c>
      <c r="F17" s="5">
        <v>1</v>
      </c>
      <c r="G17" s="24">
        <v>30</v>
      </c>
      <c r="I17" s="23"/>
      <c r="J17" s="4" t="s">
        <v>22</v>
      </c>
      <c r="K17" s="5">
        <v>2</v>
      </c>
      <c r="L17" s="5"/>
      <c r="M17" s="5">
        <v>2</v>
      </c>
      <c r="N17" s="5"/>
      <c r="O17" s="24">
        <v>4</v>
      </c>
      <c r="Q17" s="23"/>
      <c r="R17" s="4" t="s">
        <v>22</v>
      </c>
      <c r="S17" s="5"/>
      <c r="T17" s="5">
        <v>1</v>
      </c>
      <c r="U17" s="5">
        <v>4</v>
      </c>
      <c r="V17" s="5"/>
      <c r="W17" s="24">
        <v>5</v>
      </c>
      <c r="Y17" s="23"/>
      <c r="Z17" s="4" t="s">
        <v>22</v>
      </c>
      <c r="AA17" s="5">
        <v>6</v>
      </c>
      <c r="AB17" s="5">
        <v>2</v>
      </c>
      <c r="AC17" s="5">
        <v>12</v>
      </c>
      <c r="AD17" s="5">
        <v>1</v>
      </c>
      <c r="AE17" s="24">
        <v>21</v>
      </c>
    </row>
    <row r="18" spans="1:31" x14ac:dyDescent="0.25">
      <c r="A18" s="59"/>
      <c r="B18" s="4" t="s">
        <v>20</v>
      </c>
      <c r="C18" s="5">
        <v>0</v>
      </c>
      <c r="D18" s="5">
        <v>0</v>
      </c>
      <c r="E18" s="5">
        <v>0</v>
      </c>
      <c r="F18" s="5">
        <v>0</v>
      </c>
      <c r="G18" s="24">
        <v>0</v>
      </c>
      <c r="I18" s="23"/>
      <c r="J18" s="4" t="s">
        <v>20</v>
      </c>
      <c r="K18" s="5"/>
      <c r="L18" s="5"/>
      <c r="M18" s="5"/>
      <c r="N18" s="5"/>
      <c r="O18" s="24">
        <v>0</v>
      </c>
      <c r="Q18" s="23"/>
      <c r="R18" s="4" t="s">
        <v>20</v>
      </c>
      <c r="S18" s="5"/>
      <c r="T18" s="5"/>
      <c r="U18" s="5"/>
      <c r="V18" s="5"/>
      <c r="W18" s="24">
        <v>0</v>
      </c>
      <c r="Y18" s="23"/>
      <c r="Z18" s="4" t="s">
        <v>20</v>
      </c>
      <c r="AA18" s="5"/>
      <c r="AB18" s="5"/>
      <c r="AC18" s="5"/>
      <c r="AD18" s="5"/>
      <c r="AE18" s="24">
        <v>0</v>
      </c>
    </row>
    <row r="19" spans="1:31" x14ac:dyDescent="0.25">
      <c r="A19" s="59"/>
      <c r="B19" s="4" t="s">
        <v>21</v>
      </c>
      <c r="C19" s="5">
        <v>1149</v>
      </c>
      <c r="D19" s="5">
        <v>51</v>
      </c>
      <c r="E19" s="5">
        <v>1288</v>
      </c>
      <c r="F19" s="5">
        <v>476</v>
      </c>
      <c r="G19" s="24">
        <v>2964</v>
      </c>
      <c r="I19" s="23"/>
      <c r="J19" s="4" t="s">
        <v>21</v>
      </c>
      <c r="K19" s="5">
        <v>242</v>
      </c>
      <c r="L19" s="5">
        <v>11</v>
      </c>
      <c r="M19" s="5">
        <v>125</v>
      </c>
      <c r="N19" s="5">
        <v>58</v>
      </c>
      <c r="O19" s="24">
        <v>436</v>
      </c>
      <c r="Q19" s="23"/>
      <c r="R19" s="4" t="s">
        <v>21</v>
      </c>
      <c r="S19" s="5">
        <v>283</v>
      </c>
      <c r="T19" s="5">
        <v>15</v>
      </c>
      <c r="U19" s="5">
        <v>266</v>
      </c>
      <c r="V19" s="5">
        <v>50</v>
      </c>
      <c r="W19" s="24">
        <v>614</v>
      </c>
      <c r="Y19" s="23"/>
      <c r="Z19" s="4" t="s">
        <v>21</v>
      </c>
      <c r="AA19" s="5">
        <v>624</v>
      </c>
      <c r="AB19" s="5">
        <v>25</v>
      </c>
      <c r="AC19" s="5">
        <v>897</v>
      </c>
      <c r="AD19" s="5">
        <v>368</v>
      </c>
      <c r="AE19" s="24">
        <v>1914</v>
      </c>
    </row>
    <row r="20" spans="1:31" x14ac:dyDescent="0.25">
      <c r="A20" s="60"/>
      <c r="B20" s="26" t="s">
        <v>15</v>
      </c>
      <c r="C20" s="27">
        <v>13697223.5</v>
      </c>
      <c r="D20" s="27">
        <v>0</v>
      </c>
      <c r="E20" s="27">
        <v>235396.32</v>
      </c>
      <c r="F20" s="27">
        <v>61132.36</v>
      </c>
      <c r="G20" s="28">
        <v>13993752.18</v>
      </c>
      <c r="I20" s="25"/>
      <c r="J20" s="26" t="s">
        <v>15</v>
      </c>
      <c r="K20" s="27">
        <v>6034418.96</v>
      </c>
      <c r="L20" s="27">
        <v>0</v>
      </c>
      <c r="M20" s="27">
        <v>23235.74</v>
      </c>
      <c r="N20" s="27">
        <v>13577.16</v>
      </c>
      <c r="O20" s="28">
        <v>6071231.8600000003</v>
      </c>
      <c r="Q20" s="25"/>
      <c r="R20" s="26" t="s">
        <v>15</v>
      </c>
      <c r="S20" s="27">
        <v>2127416.3199999998</v>
      </c>
      <c r="T20" s="27">
        <v>0</v>
      </c>
      <c r="U20" s="27">
        <v>104383.67</v>
      </c>
      <c r="V20" s="27">
        <v>0</v>
      </c>
      <c r="W20" s="28">
        <v>2231799.9899999998</v>
      </c>
      <c r="Y20" s="25"/>
      <c r="Z20" s="26" t="s">
        <v>15</v>
      </c>
      <c r="AA20" s="27">
        <v>5535388.2199999997</v>
      </c>
      <c r="AB20" s="27">
        <v>0</v>
      </c>
      <c r="AC20" s="27">
        <v>107776.91</v>
      </c>
      <c r="AD20" s="27">
        <v>47555.199999999997</v>
      </c>
      <c r="AE20" s="28">
        <v>5690720.3300000001</v>
      </c>
    </row>
    <row r="21" spans="1:31" x14ac:dyDescent="0.25">
      <c r="A21" s="234">
        <v>3</v>
      </c>
      <c r="B21" s="4" t="s">
        <v>18</v>
      </c>
      <c r="C21" s="5">
        <v>532</v>
      </c>
      <c r="D21" s="5">
        <v>6</v>
      </c>
      <c r="E21" s="5">
        <v>73</v>
      </c>
      <c r="F21" s="5">
        <v>12</v>
      </c>
      <c r="G21" s="24">
        <v>623</v>
      </c>
      <c r="I21" s="234">
        <v>3</v>
      </c>
      <c r="J21" s="4" t="s">
        <v>18</v>
      </c>
      <c r="K21" s="5">
        <v>93</v>
      </c>
      <c r="L21" s="5">
        <v>1</v>
      </c>
      <c r="M21" s="5">
        <v>18</v>
      </c>
      <c r="N21" s="5">
        <v>7</v>
      </c>
      <c r="O21" s="24">
        <v>119</v>
      </c>
      <c r="Q21" s="234">
        <v>3</v>
      </c>
      <c r="R21" s="4" t="s">
        <v>18</v>
      </c>
      <c r="S21" s="5">
        <v>176</v>
      </c>
      <c r="T21" s="5">
        <v>4</v>
      </c>
      <c r="U21" s="5">
        <v>12</v>
      </c>
      <c r="V21" s="5">
        <v>3</v>
      </c>
      <c r="W21" s="24">
        <v>195</v>
      </c>
      <c r="Y21" s="234">
        <v>3</v>
      </c>
      <c r="Z21" s="4" t="s">
        <v>18</v>
      </c>
      <c r="AA21" s="5">
        <v>263</v>
      </c>
      <c r="AB21" s="5">
        <v>1</v>
      </c>
      <c r="AC21" s="5">
        <v>43</v>
      </c>
      <c r="AD21" s="5">
        <v>2</v>
      </c>
      <c r="AE21" s="24">
        <v>309</v>
      </c>
    </row>
    <row r="22" spans="1:31" x14ac:dyDescent="0.25">
      <c r="A22" s="59" t="s">
        <v>26</v>
      </c>
      <c r="B22" s="4" t="s">
        <v>19</v>
      </c>
      <c r="C22" s="5">
        <v>233</v>
      </c>
      <c r="D22" s="5">
        <v>47</v>
      </c>
      <c r="E22" s="5">
        <v>561</v>
      </c>
      <c r="F22" s="5">
        <v>217</v>
      </c>
      <c r="G22" s="24">
        <v>1058</v>
      </c>
      <c r="I22" s="23" t="s">
        <v>25</v>
      </c>
      <c r="J22" s="4" t="s">
        <v>19</v>
      </c>
      <c r="K22" s="5">
        <v>30</v>
      </c>
      <c r="L22" s="5">
        <v>11</v>
      </c>
      <c r="M22" s="5">
        <v>40</v>
      </c>
      <c r="N22" s="5">
        <v>13</v>
      </c>
      <c r="O22" s="24">
        <v>94</v>
      </c>
      <c r="Q22" s="23" t="s">
        <v>24</v>
      </c>
      <c r="R22" s="4" t="s">
        <v>19</v>
      </c>
      <c r="S22" s="5">
        <v>63</v>
      </c>
      <c r="T22" s="5">
        <v>12</v>
      </c>
      <c r="U22" s="5">
        <v>85</v>
      </c>
      <c r="V22" s="5">
        <v>36</v>
      </c>
      <c r="W22" s="24">
        <v>196</v>
      </c>
      <c r="Y22" s="23" t="s">
        <v>23</v>
      </c>
      <c r="Z22" s="4" t="s">
        <v>19</v>
      </c>
      <c r="AA22" s="5">
        <v>140</v>
      </c>
      <c r="AB22" s="5">
        <v>24</v>
      </c>
      <c r="AC22" s="5">
        <v>436</v>
      </c>
      <c r="AD22" s="5">
        <v>168</v>
      </c>
      <c r="AE22" s="24">
        <v>768</v>
      </c>
    </row>
    <row r="23" spans="1:31" x14ac:dyDescent="0.25">
      <c r="A23" s="59"/>
      <c r="B23" s="17" t="s">
        <v>11</v>
      </c>
      <c r="C23" s="5">
        <v>174</v>
      </c>
      <c r="D23" s="5">
        <v>11</v>
      </c>
      <c r="E23" s="5">
        <v>284</v>
      </c>
      <c r="F23" s="5">
        <v>98</v>
      </c>
      <c r="G23" s="24">
        <v>567</v>
      </c>
      <c r="I23" s="23"/>
      <c r="J23" s="17" t="s">
        <v>11</v>
      </c>
      <c r="K23" s="5">
        <v>36</v>
      </c>
      <c r="L23" s="5">
        <v>2</v>
      </c>
      <c r="M23" s="5">
        <v>40</v>
      </c>
      <c r="N23" s="5">
        <v>22</v>
      </c>
      <c r="O23" s="24">
        <v>100</v>
      </c>
      <c r="Q23" s="23"/>
      <c r="R23" s="17" t="s">
        <v>11</v>
      </c>
      <c r="S23" s="5">
        <v>37</v>
      </c>
      <c r="T23" s="5">
        <v>5</v>
      </c>
      <c r="U23" s="5">
        <v>86</v>
      </c>
      <c r="V23" s="5">
        <v>21</v>
      </c>
      <c r="W23" s="24">
        <v>149</v>
      </c>
      <c r="Y23" s="23"/>
      <c r="Z23" s="17" t="s">
        <v>11</v>
      </c>
      <c r="AA23" s="5">
        <v>101</v>
      </c>
      <c r="AB23" s="5">
        <v>4</v>
      </c>
      <c r="AC23" s="5">
        <v>158</v>
      </c>
      <c r="AD23" s="5">
        <v>55</v>
      </c>
      <c r="AE23" s="24">
        <v>318</v>
      </c>
    </row>
    <row r="24" spans="1:31" x14ac:dyDescent="0.25">
      <c r="A24" s="59"/>
      <c r="B24" s="4" t="s">
        <v>16</v>
      </c>
      <c r="C24" s="5">
        <v>13</v>
      </c>
      <c r="D24" s="5">
        <v>0</v>
      </c>
      <c r="E24" s="5">
        <v>20</v>
      </c>
      <c r="F24" s="5">
        <v>2</v>
      </c>
      <c r="G24" s="24">
        <v>35</v>
      </c>
      <c r="I24" s="23"/>
      <c r="J24" s="4" t="s">
        <v>16</v>
      </c>
      <c r="K24" s="5">
        <v>1</v>
      </c>
      <c r="L24" s="5"/>
      <c r="M24" s="5"/>
      <c r="N24" s="5">
        <v>1</v>
      </c>
      <c r="O24" s="24">
        <v>2</v>
      </c>
      <c r="Q24" s="23"/>
      <c r="R24" s="4" t="s">
        <v>16</v>
      </c>
      <c r="S24" s="5">
        <v>1</v>
      </c>
      <c r="T24" s="5">
        <v>0</v>
      </c>
      <c r="U24" s="5">
        <v>3</v>
      </c>
      <c r="V24" s="5"/>
      <c r="W24" s="24">
        <v>4</v>
      </c>
      <c r="Y24" s="23"/>
      <c r="Z24" s="4" t="s">
        <v>16</v>
      </c>
      <c r="AA24" s="5">
        <v>11</v>
      </c>
      <c r="AB24" s="5">
        <v>0</v>
      </c>
      <c r="AC24" s="5">
        <v>17</v>
      </c>
      <c r="AD24" s="5">
        <v>1</v>
      </c>
      <c r="AE24" s="24">
        <v>29</v>
      </c>
    </row>
    <row r="25" spans="1:31" x14ac:dyDescent="0.25">
      <c r="A25" s="59"/>
      <c r="B25" s="4" t="s">
        <v>22</v>
      </c>
      <c r="C25" s="5">
        <v>7</v>
      </c>
      <c r="D25" s="5">
        <v>1</v>
      </c>
      <c r="E25" s="5">
        <v>16</v>
      </c>
      <c r="F25" s="5">
        <v>1</v>
      </c>
      <c r="G25" s="24">
        <v>25</v>
      </c>
      <c r="I25" s="23"/>
      <c r="J25" s="4" t="s">
        <v>22</v>
      </c>
      <c r="K25" s="5"/>
      <c r="L25" s="5">
        <v>1</v>
      </c>
      <c r="M25" s="5">
        <v>3</v>
      </c>
      <c r="N25" s="5"/>
      <c r="O25" s="24">
        <v>4</v>
      </c>
      <c r="Q25" s="23"/>
      <c r="R25" s="4" t="s">
        <v>22</v>
      </c>
      <c r="S25" s="5">
        <v>2</v>
      </c>
      <c r="T25" s="5"/>
      <c r="U25" s="5">
        <v>1</v>
      </c>
      <c r="V25" s="5">
        <v>1</v>
      </c>
      <c r="W25" s="24">
        <v>4</v>
      </c>
      <c r="Y25" s="23"/>
      <c r="Z25" s="4" t="s">
        <v>22</v>
      </c>
      <c r="AA25" s="5">
        <v>5</v>
      </c>
      <c r="AB25" s="5"/>
      <c r="AC25" s="5">
        <v>12</v>
      </c>
      <c r="AD25" s="5"/>
      <c r="AE25" s="24">
        <v>17</v>
      </c>
    </row>
    <row r="26" spans="1:31" x14ac:dyDescent="0.25">
      <c r="A26" s="59"/>
      <c r="B26" s="4" t="s">
        <v>20</v>
      </c>
      <c r="C26" s="5">
        <v>0</v>
      </c>
      <c r="D26" s="5">
        <v>0</v>
      </c>
      <c r="E26" s="5">
        <v>0</v>
      </c>
      <c r="F26" s="5">
        <v>0</v>
      </c>
      <c r="G26" s="24">
        <v>0</v>
      </c>
      <c r="I26" s="23"/>
      <c r="J26" s="4" t="s">
        <v>20</v>
      </c>
      <c r="K26" s="5"/>
      <c r="L26" s="5"/>
      <c r="M26" s="5"/>
      <c r="N26" s="5"/>
      <c r="O26" s="24">
        <v>0</v>
      </c>
      <c r="Q26" s="23"/>
      <c r="R26" s="4" t="s">
        <v>20</v>
      </c>
      <c r="S26" s="5"/>
      <c r="T26" s="5"/>
      <c r="U26" s="5"/>
      <c r="V26" s="5"/>
      <c r="W26" s="24">
        <v>0</v>
      </c>
      <c r="Y26" s="23"/>
      <c r="Z26" s="4" t="s">
        <v>20</v>
      </c>
      <c r="AA26" s="5"/>
      <c r="AB26" s="5"/>
      <c r="AC26" s="5"/>
      <c r="AD26" s="5"/>
      <c r="AE26" s="24">
        <v>0</v>
      </c>
    </row>
    <row r="27" spans="1:31" x14ac:dyDescent="0.25">
      <c r="A27" s="59"/>
      <c r="B27" s="4" t="s">
        <v>21</v>
      </c>
      <c r="C27" s="5">
        <v>959</v>
      </c>
      <c r="D27" s="5">
        <v>65</v>
      </c>
      <c r="E27" s="5">
        <v>954</v>
      </c>
      <c r="F27" s="5">
        <v>330</v>
      </c>
      <c r="G27" s="24">
        <v>2308</v>
      </c>
      <c r="I27" s="23"/>
      <c r="J27" s="4" t="s">
        <v>21</v>
      </c>
      <c r="K27" s="5">
        <v>160</v>
      </c>
      <c r="L27" s="5">
        <v>15</v>
      </c>
      <c r="M27" s="5">
        <v>101</v>
      </c>
      <c r="N27" s="5">
        <v>43</v>
      </c>
      <c r="O27" s="24">
        <v>319</v>
      </c>
      <c r="Q27" s="23"/>
      <c r="R27" s="4" t="s">
        <v>21</v>
      </c>
      <c r="S27" s="5">
        <v>279</v>
      </c>
      <c r="T27" s="5">
        <v>21</v>
      </c>
      <c r="U27" s="5">
        <v>187</v>
      </c>
      <c r="V27" s="5">
        <v>61</v>
      </c>
      <c r="W27" s="24">
        <v>548</v>
      </c>
      <c r="Y27" s="23"/>
      <c r="Z27" s="4" t="s">
        <v>21</v>
      </c>
      <c r="AA27" s="5">
        <v>520</v>
      </c>
      <c r="AB27" s="5">
        <v>29</v>
      </c>
      <c r="AC27" s="5">
        <v>666</v>
      </c>
      <c r="AD27" s="5">
        <v>226</v>
      </c>
      <c r="AE27" s="24">
        <v>1441</v>
      </c>
    </row>
    <row r="28" spans="1:31" x14ac:dyDescent="0.25">
      <c r="A28" s="59"/>
      <c r="B28" s="19" t="s">
        <v>15</v>
      </c>
      <c r="C28" s="18">
        <v>8430331.5899999999</v>
      </c>
      <c r="D28" s="18">
        <v>7413</v>
      </c>
      <c r="E28" s="18">
        <v>113802.03</v>
      </c>
      <c r="F28" s="18">
        <v>59601.679999999993</v>
      </c>
      <c r="G28" s="31">
        <v>8611148.2999999989</v>
      </c>
      <c r="H28" s="6"/>
      <c r="I28" s="32"/>
      <c r="J28" s="19" t="s">
        <v>15</v>
      </c>
      <c r="K28" s="18">
        <v>1645321.55</v>
      </c>
      <c r="L28" s="18">
        <v>0</v>
      </c>
      <c r="M28" s="18">
        <v>25421.8</v>
      </c>
      <c r="N28" s="18">
        <v>9438.91</v>
      </c>
      <c r="O28" s="31">
        <v>1680182.26</v>
      </c>
      <c r="P28" s="6"/>
      <c r="Q28" s="32"/>
      <c r="R28" s="19" t="s">
        <v>15</v>
      </c>
      <c r="S28" s="18">
        <v>2258056.0299999998</v>
      </c>
      <c r="T28" s="18">
        <v>7413</v>
      </c>
      <c r="U28" s="18">
        <v>25690.15</v>
      </c>
      <c r="V28" s="18">
        <v>49641.71</v>
      </c>
      <c r="W28" s="31">
        <v>2340800.8899999997</v>
      </c>
      <c r="X28" s="6"/>
      <c r="Y28" s="32"/>
      <c r="Z28" s="19" t="s">
        <v>15</v>
      </c>
      <c r="AA28" s="18">
        <v>4526954.01</v>
      </c>
      <c r="AB28" s="18">
        <v>0</v>
      </c>
      <c r="AC28" s="18">
        <v>62690.080000000002</v>
      </c>
      <c r="AD28" s="18">
        <v>521.05999999999995</v>
      </c>
      <c r="AE28" s="31">
        <v>4590165.1499999994</v>
      </c>
    </row>
    <row r="29" spans="1:31" x14ac:dyDescent="0.25">
      <c r="A29" s="235">
        <v>4</v>
      </c>
      <c r="B29" s="20" t="s">
        <v>18</v>
      </c>
      <c r="C29" s="21">
        <v>588</v>
      </c>
      <c r="D29" s="21">
        <v>0</v>
      </c>
      <c r="E29" s="21">
        <v>67</v>
      </c>
      <c r="F29" s="21">
        <v>21</v>
      </c>
      <c r="G29" s="22">
        <v>676</v>
      </c>
      <c r="I29" s="235">
        <v>4</v>
      </c>
      <c r="J29" s="20" t="s">
        <v>18</v>
      </c>
      <c r="K29" s="21">
        <v>127</v>
      </c>
      <c r="L29" s="21">
        <v>0</v>
      </c>
      <c r="M29" s="21">
        <v>11</v>
      </c>
      <c r="N29" s="21">
        <v>3</v>
      </c>
      <c r="O29" s="22">
        <v>141</v>
      </c>
      <c r="Q29" s="235">
        <v>4</v>
      </c>
      <c r="R29" s="20" t="s">
        <v>18</v>
      </c>
      <c r="S29" s="21">
        <v>163</v>
      </c>
      <c r="T29" s="21">
        <v>0</v>
      </c>
      <c r="U29" s="21">
        <v>15</v>
      </c>
      <c r="V29" s="21">
        <v>10</v>
      </c>
      <c r="W29" s="22">
        <v>188</v>
      </c>
      <c r="Y29" s="235">
        <v>4</v>
      </c>
      <c r="Z29" s="20" t="s">
        <v>18</v>
      </c>
      <c r="AA29" s="21">
        <v>298</v>
      </c>
      <c r="AB29" s="21">
        <v>0</v>
      </c>
      <c r="AC29" s="21">
        <v>41</v>
      </c>
      <c r="AD29" s="21">
        <v>8</v>
      </c>
      <c r="AE29" s="22">
        <v>347</v>
      </c>
    </row>
    <row r="30" spans="1:31" x14ac:dyDescent="0.25">
      <c r="A30" s="59" t="s">
        <v>26</v>
      </c>
      <c r="B30" s="4" t="s">
        <v>19</v>
      </c>
      <c r="C30" s="5">
        <v>291</v>
      </c>
      <c r="D30" s="5">
        <v>40</v>
      </c>
      <c r="E30" s="5">
        <v>456</v>
      </c>
      <c r="F30" s="5">
        <v>208</v>
      </c>
      <c r="G30" s="24">
        <v>995</v>
      </c>
      <c r="I30" s="23" t="s">
        <v>25</v>
      </c>
      <c r="J30" s="4" t="s">
        <v>19</v>
      </c>
      <c r="K30" s="5">
        <v>36</v>
      </c>
      <c r="L30" s="5">
        <v>5</v>
      </c>
      <c r="M30" s="5">
        <v>51</v>
      </c>
      <c r="N30" s="5">
        <v>30</v>
      </c>
      <c r="O30" s="24">
        <v>122</v>
      </c>
      <c r="Q30" s="23" t="s">
        <v>24</v>
      </c>
      <c r="R30" s="4" t="s">
        <v>19</v>
      </c>
      <c r="S30" s="5">
        <v>64</v>
      </c>
      <c r="T30" s="5">
        <v>6</v>
      </c>
      <c r="U30" s="5">
        <v>94</v>
      </c>
      <c r="V30" s="5">
        <v>30</v>
      </c>
      <c r="W30" s="24">
        <v>194</v>
      </c>
      <c r="Y30" s="23" t="s">
        <v>23</v>
      </c>
      <c r="Z30" s="4" t="s">
        <v>19</v>
      </c>
      <c r="AA30" s="5">
        <v>191</v>
      </c>
      <c r="AB30" s="5">
        <v>29</v>
      </c>
      <c r="AC30" s="5">
        <v>311</v>
      </c>
      <c r="AD30" s="5">
        <v>148</v>
      </c>
      <c r="AE30" s="24">
        <v>679</v>
      </c>
    </row>
    <row r="31" spans="1:31" x14ac:dyDescent="0.25">
      <c r="A31" s="59"/>
      <c r="B31" s="17" t="s">
        <v>11</v>
      </c>
      <c r="C31" s="5">
        <v>242</v>
      </c>
      <c r="D31" s="5">
        <v>25</v>
      </c>
      <c r="E31" s="5">
        <v>351</v>
      </c>
      <c r="F31" s="5">
        <v>132</v>
      </c>
      <c r="G31" s="24">
        <v>750</v>
      </c>
      <c r="I31" s="23"/>
      <c r="J31" s="17" t="s">
        <v>11</v>
      </c>
      <c r="K31" s="5">
        <v>23</v>
      </c>
      <c r="L31" s="5">
        <v>5</v>
      </c>
      <c r="M31" s="5">
        <v>31</v>
      </c>
      <c r="N31" s="5">
        <v>17</v>
      </c>
      <c r="O31" s="24">
        <v>76</v>
      </c>
      <c r="Q31" s="23"/>
      <c r="R31" s="17" t="s">
        <v>11</v>
      </c>
      <c r="S31" s="5">
        <v>44</v>
      </c>
      <c r="T31" s="5">
        <v>6</v>
      </c>
      <c r="U31" s="5">
        <v>85</v>
      </c>
      <c r="V31" s="5">
        <v>18</v>
      </c>
      <c r="W31" s="24">
        <v>153</v>
      </c>
      <c r="Y31" s="23"/>
      <c r="Z31" s="17" t="s">
        <v>11</v>
      </c>
      <c r="AA31" s="5">
        <v>175</v>
      </c>
      <c r="AB31" s="5">
        <v>14</v>
      </c>
      <c r="AC31" s="5">
        <v>235</v>
      </c>
      <c r="AD31" s="5">
        <v>97</v>
      </c>
      <c r="AE31" s="24">
        <v>521</v>
      </c>
    </row>
    <row r="32" spans="1:31" x14ac:dyDescent="0.25">
      <c r="A32" s="59"/>
      <c r="B32" s="4" t="s">
        <v>16</v>
      </c>
      <c r="C32" s="5">
        <v>14</v>
      </c>
      <c r="D32" s="5">
        <v>2</v>
      </c>
      <c r="E32" s="5">
        <v>9</v>
      </c>
      <c r="F32" s="5">
        <v>1</v>
      </c>
      <c r="G32" s="24">
        <v>26</v>
      </c>
      <c r="I32" s="23"/>
      <c r="J32" s="4" t="s">
        <v>16</v>
      </c>
      <c r="K32" s="5">
        <v>3</v>
      </c>
      <c r="L32" s="5">
        <v>0</v>
      </c>
      <c r="M32" s="5">
        <v>1</v>
      </c>
      <c r="N32" s="5"/>
      <c r="O32" s="24">
        <v>4</v>
      </c>
      <c r="Q32" s="23"/>
      <c r="R32" s="4" t="s">
        <v>16</v>
      </c>
      <c r="S32" s="5">
        <v>6</v>
      </c>
      <c r="T32" s="5"/>
      <c r="U32" s="5"/>
      <c r="V32" s="5">
        <v>0</v>
      </c>
      <c r="W32" s="24">
        <v>6</v>
      </c>
      <c r="Y32" s="23"/>
      <c r="Z32" s="4" t="s">
        <v>16</v>
      </c>
      <c r="AA32" s="5">
        <v>5</v>
      </c>
      <c r="AB32" s="5">
        <v>2</v>
      </c>
      <c r="AC32" s="5">
        <v>8</v>
      </c>
      <c r="AD32" s="5">
        <v>1</v>
      </c>
      <c r="AE32" s="24">
        <v>16</v>
      </c>
    </row>
    <row r="33" spans="1:31" x14ac:dyDescent="0.25">
      <c r="A33" s="59"/>
      <c r="B33" s="4" t="s">
        <v>22</v>
      </c>
      <c r="C33" s="5">
        <v>6</v>
      </c>
      <c r="D33" s="5">
        <v>1</v>
      </c>
      <c r="E33" s="5">
        <v>11</v>
      </c>
      <c r="F33" s="5">
        <v>3</v>
      </c>
      <c r="G33" s="24">
        <v>21</v>
      </c>
      <c r="I33" s="23"/>
      <c r="J33" s="4" t="s">
        <v>22</v>
      </c>
      <c r="K33" s="5"/>
      <c r="L33" s="5"/>
      <c r="M33" s="5"/>
      <c r="N33" s="5">
        <v>1</v>
      </c>
      <c r="O33" s="24">
        <v>1</v>
      </c>
      <c r="Q33" s="23"/>
      <c r="R33" s="4" t="s">
        <v>22</v>
      </c>
      <c r="S33" s="5">
        <v>3</v>
      </c>
      <c r="T33" s="5">
        <v>1</v>
      </c>
      <c r="U33" s="5">
        <v>2</v>
      </c>
      <c r="V33" s="5"/>
      <c r="W33" s="24">
        <v>6</v>
      </c>
      <c r="Y33" s="23"/>
      <c r="Z33" s="4" t="s">
        <v>22</v>
      </c>
      <c r="AA33" s="5">
        <v>3</v>
      </c>
      <c r="AB33" s="5"/>
      <c r="AC33" s="5">
        <v>9</v>
      </c>
      <c r="AD33" s="5">
        <v>2</v>
      </c>
      <c r="AE33" s="24">
        <v>14</v>
      </c>
    </row>
    <row r="34" spans="1:31" x14ac:dyDescent="0.25">
      <c r="A34" s="59"/>
      <c r="B34" s="4" t="s">
        <v>20</v>
      </c>
      <c r="C34" s="5">
        <v>0</v>
      </c>
      <c r="D34" s="5">
        <v>0</v>
      </c>
      <c r="E34" s="5">
        <v>0</v>
      </c>
      <c r="F34" s="5">
        <v>0</v>
      </c>
      <c r="G34" s="24">
        <v>0</v>
      </c>
      <c r="I34" s="23"/>
      <c r="J34" s="4" t="s">
        <v>20</v>
      </c>
      <c r="K34" s="5"/>
      <c r="L34" s="5"/>
      <c r="M34" s="5"/>
      <c r="N34" s="5"/>
      <c r="O34" s="24">
        <v>0</v>
      </c>
      <c r="Q34" s="23"/>
      <c r="R34" s="4" t="s">
        <v>20</v>
      </c>
      <c r="S34" s="5"/>
      <c r="T34" s="5"/>
      <c r="U34" s="5"/>
      <c r="V34" s="5"/>
      <c r="W34" s="24">
        <v>0</v>
      </c>
      <c r="Y34" s="23"/>
      <c r="Z34" s="4" t="s">
        <v>20</v>
      </c>
      <c r="AA34" s="5"/>
      <c r="AB34" s="5"/>
      <c r="AC34" s="5"/>
      <c r="AD34" s="5"/>
      <c r="AE34" s="24">
        <v>0</v>
      </c>
    </row>
    <row r="35" spans="1:31" x14ac:dyDescent="0.25">
      <c r="A35" s="59"/>
      <c r="B35" s="4" t="s">
        <v>21</v>
      </c>
      <c r="C35" s="5">
        <v>1141</v>
      </c>
      <c r="D35" s="5">
        <v>68</v>
      </c>
      <c r="E35" s="5">
        <v>894</v>
      </c>
      <c r="F35" s="5">
        <v>365</v>
      </c>
      <c r="G35" s="24">
        <v>2468</v>
      </c>
      <c r="I35" s="23"/>
      <c r="J35" s="4" t="s">
        <v>21</v>
      </c>
      <c r="K35" s="5">
        <v>189</v>
      </c>
      <c r="L35" s="5">
        <v>10</v>
      </c>
      <c r="M35" s="5">
        <v>94</v>
      </c>
      <c r="N35" s="5">
        <v>51</v>
      </c>
      <c r="O35" s="24">
        <v>344</v>
      </c>
      <c r="Q35" s="23"/>
      <c r="R35" s="4" t="s">
        <v>21</v>
      </c>
      <c r="S35" s="5">
        <v>280</v>
      </c>
      <c r="T35" s="5">
        <v>13</v>
      </c>
      <c r="U35" s="5">
        <v>196</v>
      </c>
      <c r="V35" s="5">
        <v>58</v>
      </c>
      <c r="W35" s="24">
        <v>547</v>
      </c>
      <c r="Y35" s="23"/>
      <c r="Z35" s="4" t="s">
        <v>21</v>
      </c>
      <c r="AA35" s="5">
        <v>672</v>
      </c>
      <c r="AB35" s="5">
        <v>45</v>
      </c>
      <c r="AC35" s="5">
        <v>604</v>
      </c>
      <c r="AD35" s="5">
        <v>256</v>
      </c>
      <c r="AE35" s="24">
        <v>1577</v>
      </c>
    </row>
    <row r="36" spans="1:31" x14ac:dyDescent="0.25">
      <c r="A36" s="60"/>
      <c r="B36" s="30" t="s">
        <v>15</v>
      </c>
      <c r="C36" s="27">
        <v>13665653.789999999</v>
      </c>
      <c r="D36" s="27">
        <v>0</v>
      </c>
      <c r="E36" s="27">
        <v>143977.25</v>
      </c>
      <c r="F36" s="27">
        <v>273547.8</v>
      </c>
      <c r="G36" s="28">
        <v>14083178.84</v>
      </c>
      <c r="H36" s="6"/>
      <c r="I36" s="29"/>
      <c r="J36" s="30" t="s">
        <v>15</v>
      </c>
      <c r="K36" s="27">
        <v>2439295.0299999998</v>
      </c>
      <c r="L36" s="27">
        <v>0</v>
      </c>
      <c r="M36" s="27">
        <v>75094.44</v>
      </c>
      <c r="N36" s="27">
        <v>4821.74</v>
      </c>
      <c r="O36" s="28">
        <v>2519211.21</v>
      </c>
      <c r="P36" s="6"/>
      <c r="Q36" s="29"/>
      <c r="R36" s="30" t="s">
        <v>15</v>
      </c>
      <c r="S36" s="27">
        <v>2841319.16</v>
      </c>
      <c r="T36" s="27">
        <v>0</v>
      </c>
      <c r="U36" s="27">
        <v>14328.02</v>
      </c>
      <c r="V36" s="27">
        <v>255411.5</v>
      </c>
      <c r="W36" s="28">
        <v>3111058.68</v>
      </c>
      <c r="X36" s="6"/>
      <c r="Y36" s="29"/>
      <c r="Z36" s="30" t="s">
        <v>15</v>
      </c>
      <c r="AA36" s="27">
        <v>8385039.5999999996</v>
      </c>
      <c r="AB36" s="27">
        <v>0</v>
      </c>
      <c r="AC36" s="27">
        <v>54554.79</v>
      </c>
      <c r="AD36" s="27">
        <v>13314.56</v>
      </c>
      <c r="AE36" s="28">
        <v>8452908.9499999993</v>
      </c>
    </row>
    <row r="37" spans="1:31" x14ac:dyDescent="0.25">
      <c r="A37" s="234">
        <v>5</v>
      </c>
      <c r="B37" s="4" t="s">
        <v>18</v>
      </c>
      <c r="C37" s="5">
        <v>508</v>
      </c>
      <c r="D37" s="5">
        <v>8</v>
      </c>
      <c r="E37" s="5">
        <v>60</v>
      </c>
      <c r="F37" s="5">
        <v>29</v>
      </c>
      <c r="G37" s="24">
        <v>605</v>
      </c>
      <c r="I37" s="234">
        <v>5</v>
      </c>
      <c r="J37" s="4" t="s">
        <v>18</v>
      </c>
      <c r="K37" s="5">
        <v>84</v>
      </c>
      <c r="L37" s="5">
        <v>1</v>
      </c>
      <c r="M37" s="5">
        <v>14</v>
      </c>
      <c r="N37" s="5">
        <v>3</v>
      </c>
      <c r="O37" s="24">
        <v>102</v>
      </c>
      <c r="Q37" s="234">
        <v>5</v>
      </c>
      <c r="R37" s="4" t="s">
        <v>18</v>
      </c>
      <c r="S37" s="5">
        <v>137</v>
      </c>
      <c r="T37" s="5">
        <v>3</v>
      </c>
      <c r="U37" s="5">
        <v>7</v>
      </c>
      <c r="V37" s="5">
        <v>5</v>
      </c>
      <c r="W37" s="24">
        <v>152</v>
      </c>
      <c r="Y37" s="234">
        <v>5</v>
      </c>
      <c r="Z37" s="4" t="s">
        <v>18</v>
      </c>
      <c r="AA37" s="5">
        <v>287</v>
      </c>
      <c r="AB37" s="5">
        <v>4</v>
      </c>
      <c r="AC37" s="5">
        <v>39</v>
      </c>
      <c r="AD37" s="5">
        <v>21</v>
      </c>
      <c r="AE37" s="24">
        <v>351</v>
      </c>
    </row>
    <row r="38" spans="1:31" x14ac:dyDescent="0.25">
      <c r="A38" s="59" t="s">
        <v>26</v>
      </c>
      <c r="B38" s="4" t="s">
        <v>19</v>
      </c>
      <c r="C38" s="5">
        <v>267</v>
      </c>
      <c r="D38" s="5">
        <v>43</v>
      </c>
      <c r="E38" s="5">
        <v>534</v>
      </c>
      <c r="F38" s="5">
        <v>220</v>
      </c>
      <c r="G38" s="24">
        <v>1064</v>
      </c>
      <c r="I38" s="23" t="s">
        <v>25</v>
      </c>
      <c r="J38" s="4" t="s">
        <v>19</v>
      </c>
      <c r="K38" s="5">
        <v>57</v>
      </c>
      <c r="L38" s="5">
        <v>11</v>
      </c>
      <c r="M38" s="5">
        <v>98</v>
      </c>
      <c r="N38" s="5">
        <v>44</v>
      </c>
      <c r="O38" s="24">
        <v>210</v>
      </c>
      <c r="Q38" s="23" t="s">
        <v>24</v>
      </c>
      <c r="R38" s="4" t="s">
        <v>19</v>
      </c>
      <c r="S38" s="5">
        <v>44</v>
      </c>
      <c r="T38" s="5">
        <v>8</v>
      </c>
      <c r="U38" s="5">
        <v>105</v>
      </c>
      <c r="V38" s="5">
        <v>30</v>
      </c>
      <c r="W38" s="24">
        <v>187</v>
      </c>
      <c r="Y38" s="23" t="s">
        <v>23</v>
      </c>
      <c r="Z38" s="4" t="s">
        <v>19</v>
      </c>
      <c r="AA38" s="5">
        <v>166</v>
      </c>
      <c r="AB38" s="5">
        <v>24</v>
      </c>
      <c r="AC38" s="5">
        <v>331</v>
      </c>
      <c r="AD38" s="5">
        <v>146</v>
      </c>
      <c r="AE38" s="24">
        <v>667</v>
      </c>
    </row>
    <row r="39" spans="1:31" x14ac:dyDescent="0.25">
      <c r="A39" s="59"/>
      <c r="B39" s="17" t="s">
        <v>11</v>
      </c>
      <c r="C39" s="5">
        <v>170</v>
      </c>
      <c r="D39" s="5">
        <v>19</v>
      </c>
      <c r="E39" s="5">
        <v>432</v>
      </c>
      <c r="F39" s="5">
        <v>108</v>
      </c>
      <c r="G39" s="24">
        <v>729</v>
      </c>
      <c r="I39" s="23"/>
      <c r="J39" s="17" t="s">
        <v>11</v>
      </c>
      <c r="K39" s="5">
        <v>39</v>
      </c>
      <c r="L39" s="5">
        <v>3</v>
      </c>
      <c r="M39" s="5">
        <v>52</v>
      </c>
      <c r="N39" s="5">
        <v>22</v>
      </c>
      <c r="O39" s="24">
        <v>116</v>
      </c>
      <c r="Q39" s="23"/>
      <c r="R39" s="17" t="s">
        <v>11</v>
      </c>
      <c r="S39" s="5">
        <v>24</v>
      </c>
      <c r="T39" s="5">
        <v>6</v>
      </c>
      <c r="U39" s="5">
        <v>102</v>
      </c>
      <c r="V39" s="5">
        <v>21</v>
      </c>
      <c r="W39" s="24">
        <v>153</v>
      </c>
      <c r="Y39" s="23"/>
      <c r="Z39" s="17" t="s">
        <v>11</v>
      </c>
      <c r="AA39" s="5">
        <v>107</v>
      </c>
      <c r="AB39" s="5">
        <v>10</v>
      </c>
      <c r="AC39" s="5">
        <v>278</v>
      </c>
      <c r="AD39" s="5">
        <v>65</v>
      </c>
      <c r="AE39" s="24">
        <v>460</v>
      </c>
    </row>
    <row r="40" spans="1:31" x14ac:dyDescent="0.25">
      <c r="A40" s="59"/>
      <c r="B40" s="4" t="s">
        <v>16</v>
      </c>
      <c r="C40" s="5">
        <v>8</v>
      </c>
      <c r="D40" s="5">
        <v>1</v>
      </c>
      <c r="E40" s="5">
        <v>7</v>
      </c>
      <c r="F40" s="5">
        <v>2</v>
      </c>
      <c r="G40" s="24">
        <v>18</v>
      </c>
      <c r="I40" s="23"/>
      <c r="J40" s="4" t="s">
        <v>16</v>
      </c>
      <c r="K40" s="5">
        <v>2</v>
      </c>
      <c r="L40" s="5">
        <v>0</v>
      </c>
      <c r="M40" s="5">
        <v>1</v>
      </c>
      <c r="N40" s="5">
        <v>0</v>
      </c>
      <c r="O40" s="24">
        <v>3</v>
      </c>
      <c r="Q40" s="23"/>
      <c r="R40" s="4" t="s">
        <v>16</v>
      </c>
      <c r="S40" s="5">
        <v>1</v>
      </c>
      <c r="T40" s="5">
        <v>0</v>
      </c>
      <c r="U40" s="5">
        <v>1</v>
      </c>
      <c r="V40" s="5">
        <v>0</v>
      </c>
      <c r="W40" s="24">
        <v>2</v>
      </c>
      <c r="Y40" s="23"/>
      <c r="Z40" s="4" t="s">
        <v>16</v>
      </c>
      <c r="AA40" s="5">
        <v>5</v>
      </c>
      <c r="AB40" s="5">
        <v>1</v>
      </c>
      <c r="AC40" s="5">
        <v>5</v>
      </c>
      <c r="AD40" s="5">
        <v>2</v>
      </c>
      <c r="AE40" s="24">
        <v>13</v>
      </c>
    </row>
    <row r="41" spans="1:31" x14ac:dyDescent="0.25">
      <c r="A41" s="59"/>
      <c r="B41" s="4" t="s">
        <v>22</v>
      </c>
      <c r="C41" s="5">
        <v>6</v>
      </c>
      <c r="D41" s="5">
        <v>0</v>
      </c>
      <c r="E41" s="5">
        <v>22</v>
      </c>
      <c r="F41" s="5">
        <v>1</v>
      </c>
      <c r="G41" s="24">
        <v>29</v>
      </c>
      <c r="I41" s="23"/>
      <c r="J41" s="4" t="s">
        <v>22</v>
      </c>
      <c r="K41" s="5"/>
      <c r="L41" s="5"/>
      <c r="M41" s="5">
        <v>2</v>
      </c>
      <c r="N41" s="5"/>
      <c r="O41" s="24">
        <v>2</v>
      </c>
      <c r="Q41" s="23"/>
      <c r="R41" s="4" t="s">
        <v>22</v>
      </c>
      <c r="S41" s="5">
        <v>1</v>
      </c>
      <c r="T41" s="5"/>
      <c r="U41" s="5">
        <v>5</v>
      </c>
      <c r="V41" s="5"/>
      <c r="W41" s="24">
        <v>6</v>
      </c>
      <c r="Y41" s="23"/>
      <c r="Z41" s="4" t="s">
        <v>22</v>
      </c>
      <c r="AA41" s="5">
        <v>5</v>
      </c>
      <c r="AB41" s="5"/>
      <c r="AC41" s="5">
        <v>15</v>
      </c>
      <c r="AD41" s="5">
        <v>1</v>
      </c>
      <c r="AE41" s="24">
        <v>21</v>
      </c>
    </row>
    <row r="42" spans="1:31" x14ac:dyDescent="0.25">
      <c r="A42" s="59"/>
      <c r="B42" s="4" t="s">
        <v>20</v>
      </c>
      <c r="C42" s="5">
        <v>0</v>
      </c>
      <c r="D42" s="5">
        <v>0</v>
      </c>
      <c r="E42" s="5">
        <v>0</v>
      </c>
      <c r="F42" s="5">
        <v>0</v>
      </c>
      <c r="G42" s="24">
        <v>0</v>
      </c>
      <c r="I42" s="23"/>
      <c r="J42" s="4" t="s">
        <v>20</v>
      </c>
      <c r="K42" s="5"/>
      <c r="L42" s="5"/>
      <c r="M42" s="5"/>
      <c r="N42" s="5"/>
      <c r="O42" s="24">
        <v>0</v>
      </c>
      <c r="Q42" s="23"/>
      <c r="R42" s="4" t="s">
        <v>20</v>
      </c>
      <c r="S42" s="5"/>
      <c r="T42" s="5"/>
      <c r="U42" s="5"/>
      <c r="V42" s="5"/>
      <c r="W42" s="24">
        <v>0</v>
      </c>
      <c r="Y42" s="23"/>
      <c r="Z42" s="4" t="s">
        <v>20</v>
      </c>
      <c r="AA42" s="5"/>
      <c r="AB42" s="5"/>
      <c r="AC42" s="5"/>
      <c r="AD42" s="5"/>
      <c r="AE42" s="24">
        <v>0</v>
      </c>
    </row>
    <row r="43" spans="1:31" x14ac:dyDescent="0.25">
      <c r="A43" s="59"/>
      <c r="B43" s="4" t="s">
        <v>21</v>
      </c>
      <c r="C43" s="5">
        <v>959</v>
      </c>
      <c r="D43" s="5">
        <v>71</v>
      </c>
      <c r="E43" s="5">
        <v>1055</v>
      </c>
      <c r="F43" s="5">
        <v>360</v>
      </c>
      <c r="G43" s="24">
        <v>2445</v>
      </c>
      <c r="I43" s="23"/>
      <c r="J43" s="4" t="s">
        <v>21</v>
      </c>
      <c r="K43" s="5">
        <v>182</v>
      </c>
      <c r="L43" s="5">
        <v>15</v>
      </c>
      <c r="M43" s="5">
        <v>167</v>
      </c>
      <c r="N43" s="5">
        <v>69</v>
      </c>
      <c r="O43" s="24">
        <v>433</v>
      </c>
      <c r="Q43" s="23"/>
      <c r="R43" s="4" t="s">
        <v>21</v>
      </c>
      <c r="S43" s="5">
        <v>207</v>
      </c>
      <c r="T43" s="5">
        <v>17</v>
      </c>
      <c r="U43" s="5">
        <v>220</v>
      </c>
      <c r="V43" s="5">
        <v>56</v>
      </c>
      <c r="W43" s="24">
        <v>500</v>
      </c>
      <c r="Y43" s="23"/>
      <c r="Z43" s="4" t="s">
        <v>21</v>
      </c>
      <c r="AA43" s="5">
        <v>570</v>
      </c>
      <c r="AB43" s="5">
        <v>39</v>
      </c>
      <c r="AC43" s="5">
        <v>668</v>
      </c>
      <c r="AD43" s="5">
        <v>235</v>
      </c>
      <c r="AE43" s="24">
        <v>1512</v>
      </c>
    </row>
    <row r="44" spans="1:31" x14ac:dyDescent="0.25">
      <c r="A44" s="59"/>
      <c r="B44" s="19" t="s">
        <v>15</v>
      </c>
      <c r="C44" s="18">
        <v>11672484.969999999</v>
      </c>
      <c r="D44" s="18">
        <v>136.19999999999999</v>
      </c>
      <c r="E44" s="18">
        <v>80017.490000000005</v>
      </c>
      <c r="F44" s="18">
        <v>149766.64000000001</v>
      </c>
      <c r="G44" s="31">
        <v>11902405.299999999</v>
      </c>
      <c r="H44" s="6"/>
      <c r="I44" s="32"/>
      <c r="J44" s="19" t="s">
        <v>15</v>
      </c>
      <c r="K44" s="18">
        <v>2315534</v>
      </c>
      <c r="L44" s="18">
        <v>0</v>
      </c>
      <c r="M44" s="18">
        <v>6090.86</v>
      </c>
      <c r="N44" s="18">
        <v>72000</v>
      </c>
      <c r="O44" s="31">
        <v>2393624.86</v>
      </c>
      <c r="P44" s="6"/>
      <c r="Q44" s="32"/>
      <c r="R44" s="19" t="s">
        <v>15</v>
      </c>
      <c r="S44" s="18">
        <v>2582923.6</v>
      </c>
      <c r="T44" s="18">
        <v>96.78</v>
      </c>
      <c r="U44" s="18">
        <v>9014.9699999999993</v>
      </c>
      <c r="V44" s="18">
        <v>35205</v>
      </c>
      <c r="W44" s="31">
        <v>2627240.35</v>
      </c>
      <c r="X44" s="6"/>
      <c r="Y44" s="32"/>
      <c r="Z44" s="19" t="s">
        <v>15</v>
      </c>
      <c r="AA44" s="18">
        <v>6774027.3700000001</v>
      </c>
      <c r="AB44" s="18">
        <v>39.42</v>
      </c>
      <c r="AC44" s="18">
        <v>64911.66</v>
      </c>
      <c r="AD44" s="18">
        <v>42561.64</v>
      </c>
      <c r="AE44" s="31">
        <v>6881540.0899999999</v>
      </c>
    </row>
    <row r="45" spans="1:31" x14ac:dyDescent="0.25">
      <c r="A45" s="235">
        <v>6</v>
      </c>
      <c r="B45" s="20" t="s">
        <v>18</v>
      </c>
      <c r="C45" s="21">
        <v>462</v>
      </c>
      <c r="D45" s="21">
        <v>4</v>
      </c>
      <c r="E45" s="21">
        <v>67</v>
      </c>
      <c r="F45" s="21">
        <v>28</v>
      </c>
      <c r="G45" s="22">
        <v>561</v>
      </c>
      <c r="I45" s="235">
        <v>6</v>
      </c>
      <c r="J45" s="20" t="s">
        <v>18</v>
      </c>
      <c r="K45" s="21">
        <v>84</v>
      </c>
      <c r="L45" s="21">
        <v>2</v>
      </c>
      <c r="M45" s="21">
        <v>14</v>
      </c>
      <c r="N45" s="21">
        <v>4</v>
      </c>
      <c r="O45" s="22">
        <v>104</v>
      </c>
      <c r="Q45" s="235">
        <v>6</v>
      </c>
      <c r="R45" s="20" t="s">
        <v>18</v>
      </c>
      <c r="S45" s="21">
        <v>125</v>
      </c>
      <c r="T45" s="21">
        <v>0</v>
      </c>
      <c r="U45" s="21">
        <v>16</v>
      </c>
      <c r="V45" s="21">
        <v>2</v>
      </c>
      <c r="W45" s="22">
        <v>143</v>
      </c>
      <c r="Y45" s="235">
        <v>6</v>
      </c>
      <c r="Z45" s="20" t="s">
        <v>18</v>
      </c>
      <c r="AA45" s="21">
        <v>253</v>
      </c>
      <c r="AB45" s="21">
        <v>2</v>
      </c>
      <c r="AC45" s="21">
        <v>37</v>
      </c>
      <c r="AD45" s="21">
        <v>22</v>
      </c>
      <c r="AE45" s="22">
        <v>314</v>
      </c>
    </row>
    <row r="46" spans="1:31" x14ac:dyDescent="0.25">
      <c r="A46" s="59" t="s">
        <v>26</v>
      </c>
      <c r="B46" s="4" t="s">
        <v>19</v>
      </c>
      <c r="C46" s="5">
        <v>214</v>
      </c>
      <c r="D46" s="5">
        <v>37</v>
      </c>
      <c r="E46" s="5">
        <v>442</v>
      </c>
      <c r="F46" s="5">
        <v>188</v>
      </c>
      <c r="G46" s="24">
        <v>881</v>
      </c>
      <c r="I46" s="23" t="s">
        <v>25</v>
      </c>
      <c r="J46" s="4" t="s">
        <v>19</v>
      </c>
      <c r="K46" s="5">
        <v>27</v>
      </c>
      <c r="L46" s="5">
        <v>5</v>
      </c>
      <c r="M46" s="5">
        <v>126</v>
      </c>
      <c r="N46" s="5">
        <v>40</v>
      </c>
      <c r="O46" s="24">
        <v>198</v>
      </c>
      <c r="Q46" s="23" t="s">
        <v>24</v>
      </c>
      <c r="R46" s="4" t="s">
        <v>19</v>
      </c>
      <c r="S46" s="5">
        <v>42</v>
      </c>
      <c r="T46" s="5">
        <v>11</v>
      </c>
      <c r="U46" s="5">
        <v>55</v>
      </c>
      <c r="V46" s="5">
        <v>17</v>
      </c>
      <c r="W46" s="24">
        <v>125</v>
      </c>
      <c r="Y46" s="23" t="s">
        <v>23</v>
      </c>
      <c r="Z46" s="4" t="s">
        <v>19</v>
      </c>
      <c r="AA46" s="5">
        <v>145</v>
      </c>
      <c r="AB46" s="5">
        <v>21</v>
      </c>
      <c r="AC46" s="5">
        <v>261</v>
      </c>
      <c r="AD46" s="5">
        <v>131</v>
      </c>
      <c r="AE46" s="24">
        <v>558</v>
      </c>
    </row>
    <row r="47" spans="1:31" x14ac:dyDescent="0.25">
      <c r="A47" s="59"/>
      <c r="B47" s="17" t="s">
        <v>11</v>
      </c>
      <c r="C47" s="5">
        <v>151</v>
      </c>
      <c r="D47" s="5">
        <v>21</v>
      </c>
      <c r="E47" s="5">
        <v>311</v>
      </c>
      <c r="F47" s="5">
        <v>95</v>
      </c>
      <c r="G47" s="24">
        <v>578</v>
      </c>
      <c r="I47" s="23"/>
      <c r="J47" s="17" t="s">
        <v>11</v>
      </c>
      <c r="K47" s="5">
        <v>30</v>
      </c>
      <c r="L47" s="5">
        <v>5</v>
      </c>
      <c r="M47" s="5">
        <v>51</v>
      </c>
      <c r="N47" s="5">
        <v>14</v>
      </c>
      <c r="O47" s="24">
        <v>100</v>
      </c>
      <c r="Q47" s="23"/>
      <c r="R47" s="17" t="s">
        <v>11</v>
      </c>
      <c r="S47" s="5">
        <v>36</v>
      </c>
      <c r="T47" s="5">
        <v>7</v>
      </c>
      <c r="U47" s="5">
        <v>95</v>
      </c>
      <c r="V47" s="5">
        <v>22</v>
      </c>
      <c r="W47" s="24">
        <v>160</v>
      </c>
      <c r="Y47" s="23"/>
      <c r="Z47" s="17" t="s">
        <v>11</v>
      </c>
      <c r="AA47" s="5">
        <v>85</v>
      </c>
      <c r="AB47" s="5">
        <v>9</v>
      </c>
      <c r="AC47" s="5">
        <v>165</v>
      </c>
      <c r="AD47" s="5">
        <v>59</v>
      </c>
      <c r="AE47" s="24">
        <v>318</v>
      </c>
    </row>
    <row r="48" spans="1:31" x14ac:dyDescent="0.25">
      <c r="A48" s="59"/>
      <c r="B48" s="4" t="s">
        <v>16</v>
      </c>
      <c r="C48" s="5">
        <v>6</v>
      </c>
      <c r="D48" s="5">
        <v>1</v>
      </c>
      <c r="E48" s="5">
        <v>5</v>
      </c>
      <c r="F48" s="5">
        <v>4</v>
      </c>
      <c r="G48" s="24">
        <v>16</v>
      </c>
      <c r="I48" s="23"/>
      <c r="J48" s="4" t="s">
        <v>16</v>
      </c>
      <c r="K48" s="5"/>
      <c r="L48" s="5">
        <v>0</v>
      </c>
      <c r="M48" s="5">
        <v>1</v>
      </c>
      <c r="N48" s="5">
        <v>1</v>
      </c>
      <c r="O48" s="24">
        <v>2</v>
      </c>
      <c r="Q48" s="23"/>
      <c r="R48" s="4" t="s">
        <v>16</v>
      </c>
      <c r="S48" s="5">
        <v>4</v>
      </c>
      <c r="T48" s="5">
        <v>0</v>
      </c>
      <c r="U48" s="5">
        <v>1</v>
      </c>
      <c r="V48" s="5"/>
      <c r="W48" s="24">
        <v>5</v>
      </c>
      <c r="Y48" s="23"/>
      <c r="Z48" s="4" t="s">
        <v>16</v>
      </c>
      <c r="AA48" s="5">
        <v>2</v>
      </c>
      <c r="AB48" s="5">
        <v>1</v>
      </c>
      <c r="AC48" s="5">
        <v>3</v>
      </c>
      <c r="AD48" s="5">
        <v>3</v>
      </c>
      <c r="AE48" s="24">
        <v>9</v>
      </c>
    </row>
    <row r="49" spans="1:31" x14ac:dyDescent="0.25">
      <c r="A49" s="59"/>
      <c r="B49" s="4" t="s">
        <v>22</v>
      </c>
      <c r="C49" s="5">
        <v>3</v>
      </c>
      <c r="D49" s="5">
        <v>1</v>
      </c>
      <c r="E49" s="5">
        <v>13</v>
      </c>
      <c r="F49" s="5">
        <v>4</v>
      </c>
      <c r="G49" s="24">
        <v>21</v>
      </c>
      <c r="I49" s="23"/>
      <c r="J49" s="4" t="s">
        <v>22</v>
      </c>
      <c r="K49" s="5">
        <v>1</v>
      </c>
      <c r="L49" s="5"/>
      <c r="M49" s="5">
        <v>3</v>
      </c>
      <c r="N49" s="5">
        <v>2</v>
      </c>
      <c r="O49" s="24">
        <v>6</v>
      </c>
      <c r="Q49" s="23"/>
      <c r="R49" s="4" t="s">
        <v>22</v>
      </c>
      <c r="S49" s="5">
        <v>1</v>
      </c>
      <c r="T49" s="5"/>
      <c r="U49" s="5">
        <v>3</v>
      </c>
      <c r="V49" s="5">
        <v>1</v>
      </c>
      <c r="W49" s="24">
        <v>5</v>
      </c>
      <c r="Y49" s="23"/>
      <c r="Z49" s="4" t="s">
        <v>22</v>
      </c>
      <c r="AA49" s="5">
        <v>1</v>
      </c>
      <c r="AB49" s="5">
        <v>1</v>
      </c>
      <c r="AC49" s="5">
        <v>7</v>
      </c>
      <c r="AD49" s="5">
        <v>1</v>
      </c>
      <c r="AE49" s="24">
        <v>10</v>
      </c>
    </row>
    <row r="50" spans="1:31" x14ac:dyDescent="0.25">
      <c r="A50" s="59"/>
      <c r="B50" s="4" t="s">
        <v>20</v>
      </c>
      <c r="C50" s="5">
        <v>0</v>
      </c>
      <c r="D50" s="5">
        <v>0</v>
      </c>
      <c r="E50" s="5">
        <v>0</v>
      </c>
      <c r="F50" s="5">
        <v>0</v>
      </c>
      <c r="G50" s="24">
        <v>0</v>
      </c>
      <c r="I50" s="23"/>
      <c r="J50" s="4" t="s">
        <v>20</v>
      </c>
      <c r="K50" s="5"/>
      <c r="L50" s="5"/>
      <c r="M50" s="5"/>
      <c r="N50" s="5"/>
      <c r="O50" s="24">
        <v>0</v>
      </c>
      <c r="Q50" s="23"/>
      <c r="R50" s="4" t="s">
        <v>20</v>
      </c>
      <c r="S50" s="5"/>
      <c r="T50" s="5"/>
      <c r="U50" s="5"/>
      <c r="V50" s="5"/>
      <c r="W50" s="24">
        <v>0</v>
      </c>
      <c r="Y50" s="23"/>
      <c r="Z50" s="4" t="s">
        <v>20</v>
      </c>
      <c r="AA50" s="5"/>
      <c r="AB50" s="5"/>
      <c r="AC50" s="5"/>
      <c r="AD50" s="5"/>
      <c r="AE50" s="24">
        <v>0</v>
      </c>
    </row>
    <row r="51" spans="1:31" x14ac:dyDescent="0.25">
      <c r="A51" s="59"/>
      <c r="B51" s="4" t="s">
        <v>21</v>
      </c>
      <c r="C51" s="5">
        <v>836</v>
      </c>
      <c r="D51" s="5">
        <v>64</v>
      </c>
      <c r="E51" s="5">
        <v>838</v>
      </c>
      <c r="F51" s="5">
        <v>319</v>
      </c>
      <c r="G51" s="24">
        <v>2057</v>
      </c>
      <c r="I51" s="23"/>
      <c r="J51" s="4" t="s">
        <v>21</v>
      </c>
      <c r="K51" s="5">
        <v>142</v>
      </c>
      <c r="L51" s="5">
        <v>12</v>
      </c>
      <c r="M51" s="5">
        <v>195</v>
      </c>
      <c r="N51" s="5">
        <v>61</v>
      </c>
      <c r="O51" s="24">
        <v>410</v>
      </c>
      <c r="Q51" s="23"/>
      <c r="R51" s="4" t="s">
        <v>21</v>
      </c>
      <c r="S51" s="5">
        <v>208</v>
      </c>
      <c r="T51" s="5">
        <v>18</v>
      </c>
      <c r="U51" s="5">
        <v>170</v>
      </c>
      <c r="V51" s="5">
        <v>42</v>
      </c>
      <c r="W51" s="24">
        <v>438</v>
      </c>
      <c r="Y51" s="23"/>
      <c r="Z51" s="4" t="s">
        <v>21</v>
      </c>
      <c r="AA51" s="5">
        <v>486</v>
      </c>
      <c r="AB51" s="5">
        <v>34</v>
      </c>
      <c r="AC51" s="5">
        <v>473</v>
      </c>
      <c r="AD51" s="5">
        <v>216</v>
      </c>
      <c r="AE51" s="24">
        <v>1209</v>
      </c>
    </row>
    <row r="52" spans="1:31" x14ac:dyDescent="0.25">
      <c r="A52" s="60"/>
      <c r="B52" s="30" t="s">
        <v>15</v>
      </c>
      <c r="C52" s="27">
        <v>11035304.42</v>
      </c>
      <c r="D52" s="27">
        <v>0</v>
      </c>
      <c r="E52" s="27">
        <v>187962.72999999998</v>
      </c>
      <c r="F52" s="27">
        <v>418287.95999999996</v>
      </c>
      <c r="G52" s="28">
        <v>11641555.109999999</v>
      </c>
      <c r="H52" s="6"/>
      <c r="I52" s="29"/>
      <c r="J52" s="30" t="s">
        <v>15</v>
      </c>
      <c r="K52" s="27">
        <v>1515685.8</v>
      </c>
      <c r="L52" s="27">
        <v>0</v>
      </c>
      <c r="M52" s="27">
        <v>7196.42</v>
      </c>
      <c r="N52" s="27">
        <v>149095.79</v>
      </c>
      <c r="O52" s="28">
        <v>1671978.01</v>
      </c>
      <c r="P52" s="6"/>
      <c r="Q52" s="29"/>
      <c r="R52" s="30" t="s">
        <v>15</v>
      </c>
      <c r="S52" s="27">
        <v>2254393.1</v>
      </c>
      <c r="T52" s="27">
        <v>0</v>
      </c>
      <c r="U52" s="27">
        <v>36791.5</v>
      </c>
      <c r="V52" s="27">
        <v>81080.06</v>
      </c>
      <c r="W52" s="28">
        <v>2372264.66</v>
      </c>
      <c r="X52" s="6"/>
      <c r="Y52" s="29"/>
      <c r="Z52" s="30" t="s">
        <v>15</v>
      </c>
      <c r="AA52" s="27">
        <v>7265225.5199999996</v>
      </c>
      <c r="AB52" s="27">
        <v>0</v>
      </c>
      <c r="AC52" s="27">
        <v>143974.81</v>
      </c>
      <c r="AD52" s="27">
        <v>188112.11</v>
      </c>
      <c r="AE52" s="28">
        <v>7597312.4399999995</v>
      </c>
    </row>
    <row r="53" spans="1:31" x14ac:dyDescent="0.25">
      <c r="A53" s="234">
        <v>7</v>
      </c>
      <c r="B53" s="4" t="s">
        <v>18</v>
      </c>
      <c r="C53" s="5">
        <v>547</v>
      </c>
      <c r="D53" s="5">
        <v>4</v>
      </c>
      <c r="E53" s="5">
        <v>61</v>
      </c>
      <c r="F53" s="5">
        <v>24</v>
      </c>
      <c r="G53" s="24">
        <v>636</v>
      </c>
      <c r="I53" s="234">
        <v>7</v>
      </c>
      <c r="J53" s="4" t="s">
        <v>18</v>
      </c>
      <c r="K53" s="5">
        <v>117</v>
      </c>
      <c r="L53" s="5">
        <v>2</v>
      </c>
      <c r="M53" s="5">
        <v>13</v>
      </c>
      <c r="N53" s="5">
        <v>1</v>
      </c>
      <c r="O53" s="24">
        <v>133</v>
      </c>
      <c r="Q53" s="234">
        <v>7</v>
      </c>
      <c r="R53" s="4" t="s">
        <v>18</v>
      </c>
      <c r="S53" s="5">
        <v>130</v>
      </c>
      <c r="T53" s="5">
        <v>2</v>
      </c>
      <c r="U53" s="5">
        <v>14</v>
      </c>
      <c r="V53" s="5">
        <v>6</v>
      </c>
      <c r="W53" s="24">
        <v>152</v>
      </c>
      <c r="Y53" s="234">
        <v>7</v>
      </c>
      <c r="Z53" s="4" t="s">
        <v>18</v>
      </c>
      <c r="AA53" s="5">
        <v>300</v>
      </c>
      <c r="AB53" s="5">
        <v>0</v>
      </c>
      <c r="AC53" s="5">
        <v>34</v>
      </c>
      <c r="AD53" s="5">
        <v>17</v>
      </c>
      <c r="AE53" s="24">
        <v>351</v>
      </c>
    </row>
    <row r="54" spans="1:31" x14ac:dyDescent="0.25">
      <c r="A54" s="59" t="s">
        <v>26</v>
      </c>
      <c r="B54" s="4" t="s">
        <v>19</v>
      </c>
      <c r="C54" s="5">
        <v>305</v>
      </c>
      <c r="D54" s="5">
        <v>28</v>
      </c>
      <c r="E54" s="5">
        <v>537</v>
      </c>
      <c r="F54" s="5">
        <v>319</v>
      </c>
      <c r="G54" s="24">
        <v>1189</v>
      </c>
      <c r="I54" s="23" t="s">
        <v>25</v>
      </c>
      <c r="J54" s="4" t="s">
        <v>19</v>
      </c>
      <c r="K54" s="5">
        <v>48</v>
      </c>
      <c r="L54" s="5">
        <v>4</v>
      </c>
      <c r="M54" s="5">
        <v>71</v>
      </c>
      <c r="N54" s="5">
        <v>113</v>
      </c>
      <c r="O54" s="24">
        <v>236</v>
      </c>
      <c r="Q54" s="23" t="s">
        <v>24</v>
      </c>
      <c r="R54" s="4" t="s">
        <v>19</v>
      </c>
      <c r="S54" s="5">
        <v>75</v>
      </c>
      <c r="T54" s="5">
        <v>11</v>
      </c>
      <c r="U54" s="5">
        <v>98</v>
      </c>
      <c r="V54" s="5">
        <v>28</v>
      </c>
      <c r="W54" s="24">
        <v>212</v>
      </c>
      <c r="Y54" s="23" t="s">
        <v>23</v>
      </c>
      <c r="Z54" s="4" t="s">
        <v>19</v>
      </c>
      <c r="AA54" s="5">
        <v>182</v>
      </c>
      <c r="AB54" s="5">
        <v>13</v>
      </c>
      <c r="AC54" s="5">
        <v>368</v>
      </c>
      <c r="AD54" s="5">
        <v>178</v>
      </c>
      <c r="AE54" s="24">
        <v>741</v>
      </c>
    </row>
    <row r="55" spans="1:31" x14ac:dyDescent="0.25">
      <c r="A55" s="59"/>
      <c r="B55" s="17" t="s">
        <v>11</v>
      </c>
      <c r="C55" s="5">
        <v>164</v>
      </c>
      <c r="D55" s="5">
        <v>17</v>
      </c>
      <c r="E55" s="5">
        <v>344</v>
      </c>
      <c r="F55" s="5">
        <v>79</v>
      </c>
      <c r="G55" s="24">
        <v>604</v>
      </c>
      <c r="I55" s="23"/>
      <c r="J55" s="17" t="s">
        <v>11</v>
      </c>
      <c r="K55" s="5">
        <v>34</v>
      </c>
      <c r="L55" s="5">
        <v>6</v>
      </c>
      <c r="M55" s="5">
        <v>59</v>
      </c>
      <c r="N55" s="5">
        <v>11</v>
      </c>
      <c r="O55" s="24">
        <v>110</v>
      </c>
      <c r="Q55" s="23"/>
      <c r="R55" s="17" t="s">
        <v>11</v>
      </c>
      <c r="S55" s="5">
        <v>29</v>
      </c>
      <c r="T55" s="5">
        <v>2</v>
      </c>
      <c r="U55" s="5">
        <v>92</v>
      </c>
      <c r="V55" s="5">
        <v>10</v>
      </c>
      <c r="W55" s="24">
        <v>133</v>
      </c>
      <c r="Y55" s="23"/>
      <c r="Z55" s="17" t="s">
        <v>11</v>
      </c>
      <c r="AA55" s="5">
        <v>101</v>
      </c>
      <c r="AB55" s="5">
        <v>9</v>
      </c>
      <c r="AC55" s="5">
        <v>193</v>
      </c>
      <c r="AD55" s="5">
        <v>58</v>
      </c>
      <c r="AE55" s="24">
        <v>361</v>
      </c>
    </row>
    <row r="56" spans="1:31" x14ac:dyDescent="0.25">
      <c r="A56" s="59"/>
      <c r="B56" s="4" t="s">
        <v>16</v>
      </c>
      <c r="C56" s="5">
        <v>13</v>
      </c>
      <c r="D56" s="5">
        <v>0</v>
      </c>
      <c r="E56" s="5">
        <v>17</v>
      </c>
      <c r="F56" s="5">
        <v>5</v>
      </c>
      <c r="G56" s="24">
        <v>35</v>
      </c>
      <c r="I56" s="23"/>
      <c r="J56" s="4" t="s">
        <v>16</v>
      </c>
      <c r="K56" s="5">
        <v>3</v>
      </c>
      <c r="L56" s="5">
        <v>0</v>
      </c>
      <c r="M56" s="5"/>
      <c r="N56" s="5">
        <v>0</v>
      </c>
      <c r="O56" s="24">
        <v>3</v>
      </c>
      <c r="Q56" s="23"/>
      <c r="R56" s="4" t="s">
        <v>16</v>
      </c>
      <c r="S56" s="5">
        <v>7</v>
      </c>
      <c r="T56" s="5">
        <v>0</v>
      </c>
      <c r="U56" s="5"/>
      <c r="V56" s="5">
        <v>1</v>
      </c>
      <c r="W56" s="24">
        <v>8</v>
      </c>
      <c r="Y56" s="23"/>
      <c r="Z56" s="4" t="s">
        <v>16</v>
      </c>
      <c r="AA56" s="5">
        <v>3</v>
      </c>
      <c r="AB56" s="5">
        <v>0</v>
      </c>
      <c r="AC56" s="5">
        <v>17</v>
      </c>
      <c r="AD56" s="5">
        <v>4</v>
      </c>
      <c r="AE56" s="24">
        <v>24</v>
      </c>
    </row>
    <row r="57" spans="1:31" x14ac:dyDescent="0.25">
      <c r="A57" s="59"/>
      <c r="B57" s="4" t="s">
        <v>22</v>
      </c>
      <c r="C57" s="5">
        <v>9</v>
      </c>
      <c r="D57" s="5">
        <v>0</v>
      </c>
      <c r="E57" s="5">
        <v>18</v>
      </c>
      <c r="F57" s="5">
        <v>2</v>
      </c>
      <c r="G57" s="24">
        <v>29</v>
      </c>
      <c r="I57" s="23"/>
      <c r="J57" s="4" t="s">
        <v>22</v>
      </c>
      <c r="K57" s="5">
        <v>3</v>
      </c>
      <c r="L57" s="5"/>
      <c r="M57" s="5">
        <v>1</v>
      </c>
      <c r="N57" s="5"/>
      <c r="O57" s="24">
        <v>4</v>
      </c>
      <c r="Q57" s="23"/>
      <c r="R57" s="4" t="s">
        <v>22</v>
      </c>
      <c r="S57" s="5">
        <v>4</v>
      </c>
      <c r="T57" s="5"/>
      <c r="U57" s="5">
        <v>1</v>
      </c>
      <c r="V57" s="5"/>
      <c r="W57" s="24">
        <v>5</v>
      </c>
      <c r="Y57" s="23"/>
      <c r="Z57" s="4" t="s">
        <v>22</v>
      </c>
      <c r="AA57" s="5">
        <v>2</v>
      </c>
      <c r="AB57" s="5"/>
      <c r="AC57" s="5">
        <v>16</v>
      </c>
      <c r="AD57" s="5">
        <v>2</v>
      </c>
      <c r="AE57" s="24">
        <v>20</v>
      </c>
    </row>
    <row r="58" spans="1:31" x14ac:dyDescent="0.25">
      <c r="A58" s="59"/>
      <c r="B58" s="4" t="s">
        <v>20</v>
      </c>
      <c r="C58" s="5">
        <v>0</v>
      </c>
      <c r="D58" s="5">
        <v>0</v>
      </c>
      <c r="E58" s="5">
        <v>0</v>
      </c>
      <c r="F58" s="5">
        <v>0</v>
      </c>
      <c r="G58" s="24">
        <v>0</v>
      </c>
      <c r="I58" s="23"/>
      <c r="J58" s="4" t="s">
        <v>20</v>
      </c>
      <c r="K58" s="5"/>
      <c r="L58" s="5"/>
      <c r="M58" s="5"/>
      <c r="N58" s="5"/>
      <c r="O58" s="24">
        <v>0</v>
      </c>
      <c r="Q58" s="23"/>
      <c r="R58" s="4" t="s">
        <v>20</v>
      </c>
      <c r="S58" s="5"/>
      <c r="T58" s="5"/>
      <c r="U58" s="5"/>
      <c r="V58" s="5"/>
      <c r="W58" s="24">
        <v>0</v>
      </c>
      <c r="Y58" s="23"/>
      <c r="Z58" s="4" t="s">
        <v>20</v>
      </c>
      <c r="AA58" s="5"/>
      <c r="AB58" s="5"/>
      <c r="AC58" s="5"/>
      <c r="AD58" s="5"/>
      <c r="AE58" s="24">
        <v>0</v>
      </c>
    </row>
    <row r="59" spans="1:31" x14ac:dyDescent="0.25">
      <c r="A59" s="59"/>
      <c r="B59" s="4" t="s">
        <v>21</v>
      </c>
      <c r="C59" s="5">
        <v>1038</v>
      </c>
      <c r="D59" s="5">
        <v>49</v>
      </c>
      <c r="E59" s="5">
        <v>977</v>
      </c>
      <c r="F59" s="5">
        <v>429</v>
      </c>
      <c r="G59" s="24">
        <v>2493</v>
      </c>
      <c r="I59" s="23"/>
      <c r="J59" s="4" t="s">
        <v>21</v>
      </c>
      <c r="K59" s="5">
        <v>205</v>
      </c>
      <c r="L59" s="5">
        <v>12</v>
      </c>
      <c r="M59" s="5">
        <v>144</v>
      </c>
      <c r="N59" s="5">
        <v>125</v>
      </c>
      <c r="O59" s="24">
        <v>486</v>
      </c>
      <c r="Q59" s="23"/>
      <c r="R59" s="4" t="s">
        <v>21</v>
      </c>
      <c r="S59" s="5">
        <v>245</v>
      </c>
      <c r="T59" s="5">
        <v>15</v>
      </c>
      <c r="U59" s="5">
        <v>205</v>
      </c>
      <c r="V59" s="5">
        <v>45</v>
      </c>
      <c r="W59" s="24">
        <v>510</v>
      </c>
      <c r="Y59" s="23"/>
      <c r="Z59" s="4" t="s">
        <v>21</v>
      </c>
      <c r="AA59" s="5">
        <v>588</v>
      </c>
      <c r="AB59" s="5">
        <v>22</v>
      </c>
      <c r="AC59" s="5">
        <v>628</v>
      </c>
      <c r="AD59" s="5">
        <v>259</v>
      </c>
      <c r="AE59" s="24">
        <v>1497</v>
      </c>
    </row>
    <row r="60" spans="1:31" x14ac:dyDescent="0.25">
      <c r="A60" s="59"/>
      <c r="B60" s="19" t="s">
        <v>15</v>
      </c>
      <c r="C60" s="18">
        <v>11300908.33</v>
      </c>
      <c r="D60" s="18">
        <v>0</v>
      </c>
      <c r="E60" s="18">
        <v>149491.60999999999</v>
      </c>
      <c r="F60" s="18">
        <v>76521.13</v>
      </c>
      <c r="G60" s="31">
        <v>11526921.07</v>
      </c>
      <c r="H60" s="6"/>
      <c r="I60" s="32"/>
      <c r="J60" s="19" t="s">
        <v>15</v>
      </c>
      <c r="K60" s="18">
        <v>2169331.11</v>
      </c>
      <c r="L60" s="18">
        <v>0</v>
      </c>
      <c r="M60" s="18">
        <v>6982.19</v>
      </c>
      <c r="N60" s="18">
        <v>15742.05</v>
      </c>
      <c r="O60" s="31">
        <v>2192055.3499999996</v>
      </c>
      <c r="P60" s="6"/>
      <c r="Q60" s="32"/>
      <c r="R60" s="19" t="s">
        <v>15</v>
      </c>
      <c r="S60" s="18">
        <v>2228480.1</v>
      </c>
      <c r="T60" s="18">
        <v>0</v>
      </c>
      <c r="U60" s="18">
        <v>65696.95</v>
      </c>
      <c r="V60" s="18">
        <v>18950.82</v>
      </c>
      <c r="W60" s="31">
        <v>2313127.87</v>
      </c>
      <c r="X60" s="6"/>
      <c r="Y60" s="32"/>
      <c r="Z60" s="19" t="s">
        <v>15</v>
      </c>
      <c r="AA60" s="18">
        <v>6903097.1200000001</v>
      </c>
      <c r="AB60" s="18">
        <v>0</v>
      </c>
      <c r="AC60" s="18">
        <v>76812.47</v>
      </c>
      <c r="AD60" s="18">
        <v>41828.26</v>
      </c>
      <c r="AE60" s="31">
        <v>7021737.8499999996</v>
      </c>
    </row>
    <row r="61" spans="1:31" x14ac:dyDescent="0.25">
      <c r="A61" s="235">
        <v>8</v>
      </c>
      <c r="B61" s="20" t="s">
        <v>18</v>
      </c>
      <c r="C61" s="21">
        <v>334</v>
      </c>
      <c r="D61" s="21">
        <v>3</v>
      </c>
      <c r="E61" s="21">
        <v>18</v>
      </c>
      <c r="F61" s="21">
        <v>10</v>
      </c>
      <c r="G61" s="22">
        <v>365</v>
      </c>
      <c r="I61" s="235">
        <v>8</v>
      </c>
      <c r="J61" s="20" t="s">
        <v>18</v>
      </c>
      <c r="K61" s="21">
        <v>65</v>
      </c>
      <c r="L61" s="21">
        <v>1</v>
      </c>
      <c r="M61" s="21">
        <v>3</v>
      </c>
      <c r="N61" s="21">
        <v>2</v>
      </c>
      <c r="O61" s="22">
        <v>71</v>
      </c>
      <c r="Q61" s="235">
        <v>8</v>
      </c>
      <c r="R61" s="20" t="s">
        <v>18</v>
      </c>
      <c r="S61" s="21">
        <v>102</v>
      </c>
      <c r="T61" s="21">
        <v>0</v>
      </c>
      <c r="U61" s="21">
        <v>11</v>
      </c>
      <c r="V61" s="21">
        <v>6</v>
      </c>
      <c r="W61" s="22">
        <v>119</v>
      </c>
      <c r="Y61" s="235">
        <v>8</v>
      </c>
      <c r="Z61" s="20" t="s">
        <v>18</v>
      </c>
      <c r="AA61" s="21">
        <v>167</v>
      </c>
      <c r="AB61" s="21">
        <v>2</v>
      </c>
      <c r="AC61" s="21">
        <v>4</v>
      </c>
      <c r="AD61" s="21">
        <v>2</v>
      </c>
      <c r="AE61" s="22">
        <v>175</v>
      </c>
    </row>
    <row r="62" spans="1:31" x14ac:dyDescent="0.25">
      <c r="A62" s="59" t="s">
        <v>26</v>
      </c>
      <c r="B62" s="4" t="s">
        <v>19</v>
      </c>
      <c r="C62" s="5">
        <v>252</v>
      </c>
      <c r="D62" s="5">
        <v>30</v>
      </c>
      <c r="E62" s="5">
        <v>389</v>
      </c>
      <c r="F62" s="5">
        <v>120</v>
      </c>
      <c r="G62" s="24">
        <v>791</v>
      </c>
      <c r="I62" s="23" t="s">
        <v>25</v>
      </c>
      <c r="J62" s="4" t="s">
        <v>19</v>
      </c>
      <c r="K62" s="5">
        <v>49</v>
      </c>
      <c r="L62" s="5">
        <v>8</v>
      </c>
      <c r="M62" s="5">
        <v>198</v>
      </c>
      <c r="N62" s="5">
        <v>21</v>
      </c>
      <c r="O62" s="24">
        <v>276</v>
      </c>
      <c r="Q62" s="23" t="s">
        <v>24</v>
      </c>
      <c r="R62" s="4" t="s">
        <v>19</v>
      </c>
      <c r="S62" s="5">
        <v>69</v>
      </c>
      <c r="T62" s="5">
        <v>6</v>
      </c>
      <c r="U62" s="5">
        <v>39</v>
      </c>
      <c r="V62" s="5">
        <v>11</v>
      </c>
      <c r="W62" s="24">
        <v>125</v>
      </c>
      <c r="Y62" s="23" t="s">
        <v>23</v>
      </c>
      <c r="Z62" s="4" t="s">
        <v>19</v>
      </c>
      <c r="AA62" s="5">
        <v>134</v>
      </c>
      <c r="AB62" s="5">
        <v>16</v>
      </c>
      <c r="AC62" s="5">
        <v>152</v>
      </c>
      <c r="AD62" s="5">
        <v>88</v>
      </c>
      <c r="AE62" s="24">
        <v>390</v>
      </c>
    </row>
    <row r="63" spans="1:31" x14ac:dyDescent="0.25">
      <c r="A63" s="59"/>
      <c r="B63" s="17" t="s">
        <v>11</v>
      </c>
      <c r="C63" s="5">
        <v>247</v>
      </c>
      <c r="D63" s="5">
        <v>11</v>
      </c>
      <c r="E63" s="5">
        <v>255</v>
      </c>
      <c r="F63" s="5">
        <v>69</v>
      </c>
      <c r="G63" s="24">
        <v>582</v>
      </c>
      <c r="I63" s="23"/>
      <c r="J63" s="17" t="s">
        <v>11</v>
      </c>
      <c r="K63" s="5">
        <v>41</v>
      </c>
      <c r="L63" s="5">
        <v>1</v>
      </c>
      <c r="M63" s="5">
        <v>16</v>
      </c>
      <c r="N63" s="5">
        <v>10</v>
      </c>
      <c r="O63" s="24">
        <v>68</v>
      </c>
      <c r="Q63" s="23"/>
      <c r="R63" s="17" t="s">
        <v>11</v>
      </c>
      <c r="S63" s="5">
        <v>65</v>
      </c>
      <c r="T63" s="5">
        <v>5</v>
      </c>
      <c r="U63" s="5">
        <v>83</v>
      </c>
      <c r="V63" s="5">
        <v>13</v>
      </c>
      <c r="W63" s="24">
        <v>166</v>
      </c>
      <c r="Y63" s="23"/>
      <c r="Z63" s="17" t="s">
        <v>11</v>
      </c>
      <c r="AA63" s="5">
        <v>141</v>
      </c>
      <c r="AB63" s="5">
        <v>5</v>
      </c>
      <c r="AC63" s="5">
        <v>156</v>
      </c>
      <c r="AD63" s="5">
        <v>46</v>
      </c>
      <c r="AE63" s="24">
        <v>348</v>
      </c>
    </row>
    <row r="64" spans="1:31" x14ac:dyDescent="0.25">
      <c r="A64" s="59"/>
      <c r="B64" s="4" t="s">
        <v>16</v>
      </c>
      <c r="C64" s="5">
        <v>10</v>
      </c>
      <c r="D64" s="5">
        <v>1</v>
      </c>
      <c r="E64" s="5">
        <v>11</v>
      </c>
      <c r="F64" s="5">
        <v>2</v>
      </c>
      <c r="G64" s="24">
        <v>24</v>
      </c>
      <c r="I64" s="23"/>
      <c r="J64" s="4" t="s">
        <v>16</v>
      </c>
      <c r="K64" s="5">
        <v>0</v>
      </c>
      <c r="L64" s="5">
        <v>0</v>
      </c>
      <c r="M64" s="5"/>
      <c r="N64" s="5">
        <v>1</v>
      </c>
      <c r="O64" s="24">
        <v>1</v>
      </c>
      <c r="Q64" s="23"/>
      <c r="R64" s="4" t="s">
        <v>16</v>
      </c>
      <c r="S64" s="5">
        <v>2</v>
      </c>
      <c r="T64" s="5">
        <v>0</v>
      </c>
      <c r="U64" s="5">
        <v>1</v>
      </c>
      <c r="V64" s="5"/>
      <c r="W64" s="24">
        <v>3</v>
      </c>
      <c r="Y64" s="23"/>
      <c r="Z64" s="4" t="s">
        <v>16</v>
      </c>
      <c r="AA64" s="5">
        <v>8</v>
      </c>
      <c r="AB64" s="5">
        <v>1</v>
      </c>
      <c r="AC64" s="5">
        <v>10</v>
      </c>
      <c r="AD64" s="5">
        <v>1</v>
      </c>
      <c r="AE64" s="24">
        <v>20</v>
      </c>
    </row>
    <row r="65" spans="1:31" x14ac:dyDescent="0.25">
      <c r="A65" s="59"/>
      <c r="B65" s="4" t="s">
        <v>22</v>
      </c>
      <c r="C65" s="5">
        <v>3</v>
      </c>
      <c r="D65" s="5">
        <v>1</v>
      </c>
      <c r="E65" s="5">
        <v>10</v>
      </c>
      <c r="F65" s="5">
        <v>3</v>
      </c>
      <c r="G65" s="24">
        <v>17</v>
      </c>
      <c r="I65" s="23"/>
      <c r="J65" s="4" t="s">
        <v>22</v>
      </c>
      <c r="K65" s="5"/>
      <c r="L65" s="5"/>
      <c r="M65" s="5">
        <v>1</v>
      </c>
      <c r="N65" s="5">
        <v>1</v>
      </c>
      <c r="O65" s="24">
        <v>2</v>
      </c>
      <c r="Q65" s="23"/>
      <c r="R65" s="4" t="s">
        <v>22</v>
      </c>
      <c r="S65" s="5">
        <v>2</v>
      </c>
      <c r="T65" s="5"/>
      <c r="U65" s="5">
        <v>3</v>
      </c>
      <c r="V65" s="5">
        <v>1</v>
      </c>
      <c r="W65" s="24">
        <v>6</v>
      </c>
      <c r="Y65" s="23"/>
      <c r="Z65" s="4" t="s">
        <v>22</v>
      </c>
      <c r="AA65" s="5">
        <v>1</v>
      </c>
      <c r="AB65" s="5">
        <v>1</v>
      </c>
      <c r="AC65" s="5">
        <v>6</v>
      </c>
      <c r="AD65" s="5">
        <v>1</v>
      </c>
      <c r="AE65" s="24">
        <v>9</v>
      </c>
    </row>
    <row r="66" spans="1:31" x14ac:dyDescent="0.25">
      <c r="A66" s="59"/>
      <c r="B66" s="4" t="s">
        <v>20</v>
      </c>
      <c r="C66" s="5">
        <v>0</v>
      </c>
      <c r="D66" s="5">
        <v>0</v>
      </c>
      <c r="E66" s="5">
        <v>0</v>
      </c>
      <c r="F66" s="5">
        <v>0</v>
      </c>
      <c r="G66" s="24">
        <v>0</v>
      </c>
      <c r="I66" s="23"/>
      <c r="J66" s="4" t="s">
        <v>20</v>
      </c>
      <c r="K66" s="5"/>
      <c r="L66" s="5"/>
      <c r="M66" s="5"/>
      <c r="N66" s="5"/>
      <c r="O66" s="24">
        <v>0</v>
      </c>
      <c r="Q66" s="23"/>
      <c r="R66" s="4" t="s">
        <v>20</v>
      </c>
      <c r="S66" s="5"/>
      <c r="T66" s="5"/>
      <c r="U66" s="5"/>
      <c r="V66" s="5"/>
      <c r="W66" s="24">
        <v>0</v>
      </c>
      <c r="Y66" s="23"/>
      <c r="Z66" s="4" t="s">
        <v>20</v>
      </c>
      <c r="AA66" s="5"/>
      <c r="AB66" s="5"/>
      <c r="AC66" s="5"/>
      <c r="AD66" s="5"/>
      <c r="AE66" s="24">
        <v>0</v>
      </c>
    </row>
    <row r="67" spans="1:31" x14ac:dyDescent="0.25">
      <c r="A67" s="59"/>
      <c r="B67" s="4" t="s">
        <v>21</v>
      </c>
      <c r="C67" s="5">
        <v>846</v>
      </c>
      <c r="D67" s="5">
        <v>46</v>
      </c>
      <c r="E67" s="5">
        <v>683</v>
      </c>
      <c r="F67" s="5">
        <v>204</v>
      </c>
      <c r="G67" s="24">
        <v>1779</v>
      </c>
      <c r="I67" s="23"/>
      <c r="J67" s="4" t="s">
        <v>21</v>
      </c>
      <c r="K67" s="5">
        <v>155</v>
      </c>
      <c r="L67" s="5">
        <v>10</v>
      </c>
      <c r="M67" s="5">
        <v>218</v>
      </c>
      <c r="N67" s="5">
        <v>35</v>
      </c>
      <c r="O67" s="24">
        <v>418</v>
      </c>
      <c r="Q67" s="23"/>
      <c r="R67" s="4" t="s">
        <v>21</v>
      </c>
      <c r="S67" s="5">
        <v>240</v>
      </c>
      <c r="T67" s="5">
        <v>11</v>
      </c>
      <c r="U67" s="5">
        <v>137</v>
      </c>
      <c r="V67" s="5">
        <v>31</v>
      </c>
      <c r="W67" s="24">
        <v>419</v>
      </c>
      <c r="Y67" s="23"/>
      <c r="Z67" s="4" t="s">
        <v>21</v>
      </c>
      <c r="AA67" s="5">
        <v>451</v>
      </c>
      <c r="AB67" s="5">
        <v>25</v>
      </c>
      <c r="AC67" s="5">
        <v>328</v>
      </c>
      <c r="AD67" s="5">
        <v>138</v>
      </c>
      <c r="AE67" s="24">
        <v>942</v>
      </c>
    </row>
    <row r="68" spans="1:31" x14ac:dyDescent="0.25">
      <c r="A68" s="60"/>
      <c r="B68" s="30" t="s">
        <v>15</v>
      </c>
      <c r="C68" s="27">
        <v>7901005.3899999997</v>
      </c>
      <c r="D68" s="27">
        <v>0</v>
      </c>
      <c r="E68" s="27">
        <v>51773.460000000006</v>
      </c>
      <c r="F68" s="27">
        <v>141314.56</v>
      </c>
      <c r="G68" s="28">
        <v>8094093.4099999992</v>
      </c>
      <c r="H68" s="6"/>
      <c r="I68" s="29"/>
      <c r="J68" s="30" t="s">
        <v>15</v>
      </c>
      <c r="K68" s="27">
        <v>1513683.14</v>
      </c>
      <c r="L68" s="27">
        <v>0</v>
      </c>
      <c r="M68" s="27">
        <v>1159.73</v>
      </c>
      <c r="N68" s="27">
        <v>42495</v>
      </c>
      <c r="O68" s="28">
        <v>1557337.8699999999</v>
      </c>
      <c r="P68" s="6"/>
      <c r="Q68" s="29"/>
      <c r="R68" s="30" t="s">
        <v>15</v>
      </c>
      <c r="S68" s="27">
        <v>2517069.0099999998</v>
      </c>
      <c r="T68" s="27">
        <v>0</v>
      </c>
      <c r="U68" s="27">
        <v>37916.78</v>
      </c>
      <c r="V68" s="27">
        <v>73057.59</v>
      </c>
      <c r="W68" s="28">
        <v>2628043.3799999994</v>
      </c>
      <c r="X68" s="6"/>
      <c r="Y68" s="29"/>
      <c r="Z68" s="30" t="s">
        <v>15</v>
      </c>
      <c r="AA68" s="27">
        <v>3870253.24</v>
      </c>
      <c r="AB68" s="27">
        <v>0</v>
      </c>
      <c r="AC68" s="27">
        <v>12696.95</v>
      </c>
      <c r="AD68" s="27">
        <v>25761.97</v>
      </c>
      <c r="AE68" s="28">
        <v>3908712.1600000006</v>
      </c>
    </row>
    <row r="69" spans="1:31" x14ac:dyDescent="0.25">
      <c r="A69" s="234">
        <v>9</v>
      </c>
      <c r="B69" s="4" t="s">
        <v>18</v>
      </c>
      <c r="C69" s="5">
        <v>386</v>
      </c>
      <c r="D69" s="5">
        <v>4</v>
      </c>
      <c r="E69" s="5">
        <v>31</v>
      </c>
      <c r="F69" s="5">
        <v>11</v>
      </c>
      <c r="G69" s="24">
        <v>432</v>
      </c>
      <c r="I69" s="234">
        <v>9</v>
      </c>
      <c r="J69" s="4" t="s">
        <v>18</v>
      </c>
      <c r="K69" s="5">
        <v>84</v>
      </c>
      <c r="L69" s="5">
        <v>1</v>
      </c>
      <c r="M69" s="5">
        <v>4</v>
      </c>
      <c r="N69" s="5">
        <v>3</v>
      </c>
      <c r="O69" s="24">
        <v>92</v>
      </c>
      <c r="Q69" s="234">
        <v>9</v>
      </c>
      <c r="R69" s="4" t="s">
        <v>18</v>
      </c>
      <c r="S69" s="5">
        <v>95</v>
      </c>
      <c r="T69" s="5">
        <v>3</v>
      </c>
      <c r="U69" s="5">
        <v>11</v>
      </c>
      <c r="V69" s="5">
        <v>4</v>
      </c>
      <c r="W69" s="24">
        <v>113</v>
      </c>
      <c r="Y69" s="234">
        <v>9</v>
      </c>
      <c r="Z69" s="4" t="s">
        <v>18</v>
      </c>
      <c r="AA69" s="5">
        <v>207</v>
      </c>
      <c r="AB69" s="5">
        <v>0</v>
      </c>
      <c r="AC69" s="5">
        <v>16</v>
      </c>
      <c r="AD69" s="5">
        <v>4</v>
      </c>
      <c r="AE69" s="24">
        <v>227</v>
      </c>
    </row>
    <row r="70" spans="1:31" x14ac:dyDescent="0.25">
      <c r="A70" s="59" t="s">
        <v>26</v>
      </c>
      <c r="B70" s="4" t="s">
        <v>19</v>
      </c>
      <c r="C70" s="5">
        <v>181</v>
      </c>
      <c r="D70" s="5">
        <v>31</v>
      </c>
      <c r="E70" s="5">
        <v>201</v>
      </c>
      <c r="F70" s="5">
        <v>113</v>
      </c>
      <c r="G70" s="24">
        <v>526</v>
      </c>
      <c r="I70" s="23" t="s">
        <v>25</v>
      </c>
      <c r="J70" s="4" t="s">
        <v>19</v>
      </c>
      <c r="K70" s="5">
        <v>32</v>
      </c>
      <c r="L70" s="5">
        <v>3</v>
      </c>
      <c r="M70" s="5">
        <v>20</v>
      </c>
      <c r="N70" s="5">
        <v>16</v>
      </c>
      <c r="O70" s="24">
        <v>71</v>
      </c>
      <c r="Q70" s="23" t="s">
        <v>24</v>
      </c>
      <c r="R70" s="4" t="s">
        <v>19</v>
      </c>
      <c r="S70" s="5">
        <v>40</v>
      </c>
      <c r="T70" s="5">
        <v>9</v>
      </c>
      <c r="U70" s="5">
        <v>32</v>
      </c>
      <c r="V70" s="5">
        <v>18</v>
      </c>
      <c r="W70" s="24">
        <v>99</v>
      </c>
      <c r="Y70" s="23" t="s">
        <v>23</v>
      </c>
      <c r="Z70" s="4" t="s">
        <v>19</v>
      </c>
      <c r="AA70" s="5">
        <v>109</v>
      </c>
      <c r="AB70" s="5">
        <v>19</v>
      </c>
      <c r="AC70" s="5">
        <v>149</v>
      </c>
      <c r="AD70" s="5">
        <v>79</v>
      </c>
      <c r="AE70" s="24">
        <v>356</v>
      </c>
    </row>
    <row r="71" spans="1:31" x14ac:dyDescent="0.25">
      <c r="A71" s="59"/>
      <c r="B71" s="17" t="s">
        <v>11</v>
      </c>
      <c r="C71" s="5">
        <v>146</v>
      </c>
      <c r="D71" s="5">
        <v>12</v>
      </c>
      <c r="E71" s="5">
        <v>204</v>
      </c>
      <c r="F71" s="5">
        <v>68</v>
      </c>
      <c r="G71" s="24">
        <v>430</v>
      </c>
      <c r="I71" s="23"/>
      <c r="J71" s="17" t="s">
        <v>11</v>
      </c>
      <c r="K71" s="5">
        <v>24</v>
      </c>
      <c r="L71" s="5">
        <v>3</v>
      </c>
      <c r="M71" s="5">
        <v>24</v>
      </c>
      <c r="N71" s="5">
        <v>20</v>
      </c>
      <c r="O71" s="24">
        <v>71</v>
      </c>
      <c r="Q71" s="23"/>
      <c r="R71" s="17" t="s">
        <v>11</v>
      </c>
      <c r="S71" s="5">
        <v>29</v>
      </c>
      <c r="T71" s="5">
        <v>3</v>
      </c>
      <c r="U71" s="5">
        <v>72</v>
      </c>
      <c r="V71" s="5">
        <v>6</v>
      </c>
      <c r="W71" s="24">
        <v>110</v>
      </c>
      <c r="Y71" s="23"/>
      <c r="Z71" s="17" t="s">
        <v>11</v>
      </c>
      <c r="AA71" s="5">
        <v>93</v>
      </c>
      <c r="AB71" s="5">
        <v>6</v>
      </c>
      <c r="AC71" s="5">
        <v>108</v>
      </c>
      <c r="AD71" s="5">
        <v>42</v>
      </c>
      <c r="AE71" s="24">
        <v>249</v>
      </c>
    </row>
    <row r="72" spans="1:31" x14ac:dyDescent="0.25">
      <c r="A72" s="59"/>
      <c r="B72" s="4" t="s">
        <v>16</v>
      </c>
      <c r="C72" s="5">
        <v>7</v>
      </c>
      <c r="D72" s="5">
        <v>1</v>
      </c>
      <c r="E72" s="5">
        <v>5</v>
      </c>
      <c r="F72" s="5">
        <v>2</v>
      </c>
      <c r="G72" s="24">
        <v>15</v>
      </c>
      <c r="I72" s="23"/>
      <c r="J72" s="4" t="s">
        <v>16</v>
      </c>
      <c r="K72" s="5">
        <v>0</v>
      </c>
      <c r="L72" s="5">
        <v>0</v>
      </c>
      <c r="M72" s="5">
        <v>0</v>
      </c>
      <c r="N72" s="5">
        <v>1</v>
      </c>
      <c r="O72" s="24">
        <v>1</v>
      </c>
      <c r="Q72" s="23"/>
      <c r="R72" s="4" t="s">
        <v>16</v>
      </c>
      <c r="S72" s="5">
        <v>1</v>
      </c>
      <c r="T72" s="5">
        <v>1</v>
      </c>
      <c r="U72" s="5">
        <v>1</v>
      </c>
      <c r="V72" s="5">
        <v>0</v>
      </c>
      <c r="W72" s="24">
        <v>3</v>
      </c>
      <c r="Y72" s="23"/>
      <c r="Z72" s="4" t="s">
        <v>16</v>
      </c>
      <c r="AA72" s="5">
        <v>6</v>
      </c>
      <c r="AB72" s="5">
        <v>0</v>
      </c>
      <c r="AC72" s="5">
        <v>4</v>
      </c>
      <c r="AD72" s="5">
        <v>1</v>
      </c>
      <c r="AE72" s="24">
        <v>11</v>
      </c>
    </row>
    <row r="73" spans="1:31" x14ac:dyDescent="0.25">
      <c r="A73" s="59"/>
      <c r="B73" s="4" t="s">
        <v>22</v>
      </c>
      <c r="C73" s="5">
        <v>4</v>
      </c>
      <c r="D73" s="5">
        <v>0</v>
      </c>
      <c r="E73" s="5">
        <v>6</v>
      </c>
      <c r="F73" s="5">
        <v>1</v>
      </c>
      <c r="G73" s="24">
        <v>11</v>
      </c>
      <c r="I73" s="23"/>
      <c r="J73" s="4" t="s">
        <v>22</v>
      </c>
      <c r="K73" s="5"/>
      <c r="L73" s="5"/>
      <c r="M73" s="5"/>
      <c r="N73" s="5"/>
      <c r="O73" s="24">
        <v>0</v>
      </c>
      <c r="Q73" s="23"/>
      <c r="R73" s="4" t="s">
        <v>22</v>
      </c>
      <c r="S73" s="5">
        <v>2</v>
      </c>
      <c r="T73" s="5"/>
      <c r="U73" s="5"/>
      <c r="V73" s="5"/>
      <c r="W73" s="24">
        <v>2</v>
      </c>
      <c r="Y73" s="23"/>
      <c r="Z73" s="4" t="s">
        <v>22</v>
      </c>
      <c r="AA73" s="5">
        <v>2</v>
      </c>
      <c r="AB73" s="5"/>
      <c r="AC73" s="5">
        <v>6</v>
      </c>
      <c r="AD73" s="5">
        <v>1</v>
      </c>
      <c r="AE73" s="24">
        <v>9</v>
      </c>
    </row>
    <row r="74" spans="1:31" x14ac:dyDescent="0.25">
      <c r="A74" s="59"/>
      <c r="B74" s="4" t="s">
        <v>20</v>
      </c>
      <c r="C74" s="5">
        <v>0</v>
      </c>
      <c r="D74" s="5">
        <v>0</v>
      </c>
      <c r="E74" s="5">
        <v>0</v>
      </c>
      <c r="F74" s="5">
        <v>0</v>
      </c>
      <c r="G74" s="24">
        <v>0</v>
      </c>
      <c r="I74" s="23"/>
      <c r="J74" s="4" t="s">
        <v>20</v>
      </c>
      <c r="K74" s="5"/>
      <c r="L74" s="5"/>
      <c r="M74" s="5"/>
      <c r="N74" s="5"/>
      <c r="O74" s="24">
        <v>0</v>
      </c>
      <c r="Q74" s="23"/>
      <c r="R74" s="4" t="s">
        <v>20</v>
      </c>
      <c r="S74" s="5"/>
      <c r="T74" s="5"/>
      <c r="U74" s="5"/>
      <c r="V74" s="5"/>
      <c r="W74" s="24">
        <v>0</v>
      </c>
      <c r="Y74" s="23"/>
      <c r="Z74" s="4" t="s">
        <v>20</v>
      </c>
      <c r="AA74" s="5"/>
      <c r="AB74" s="5"/>
      <c r="AC74" s="5"/>
      <c r="AD74" s="5"/>
      <c r="AE74" s="24">
        <v>0</v>
      </c>
    </row>
    <row r="75" spans="1:31" x14ac:dyDescent="0.25">
      <c r="A75" s="59"/>
      <c r="B75" s="4" t="s">
        <v>21</v>
      </c>
      <c r="C75" s="5">
        <v>724</v>
      </c>
      <c r="D75" s="5">
        <v>48</v>
      </c>
      <c r="E75" s="5">
        <v>447</v>
      </c>
      <c r="F75" s="5">
        <v>195</v>
      </c>
      <c r="G75" s="24">
        <v>1414</v>
      </c>
      <c r="I75" s="23"/>
      <c r="J75" s="4" t="s">
        <v>21</v>
      </c>
      <c r="K75" s="5">
        <v>140</v>
      </c>
      <c r="L75" s="5">
        <v>7</v>
      </c>
      <c r="M75" s="5">
        <v>48</v>
      </c>
      <c r="N75" s="5">
        <v>40</v>
      </c>
      <c r="O75" s="24">
        <v>235</v>
      </c>
      <c r="Q75" s="23"/>
      <c r="R75" s="4" t="s">
        <v>21</v>
      </c>
      <c r="S75" s="5">
        <v>167</v>
      </c>
      <c r="T75" s="5">
        <v>16</v>
      </c>
      <c r="U75" s="5">
        <v>116</v>
      </c>
      <c r="V75" s="5">
        <v>28</v>
      </c>
      <c r="W75" s="24">
        <v>327</v>
      </c>
      <c r="Y75" s="23"/>
      <c r="Z75" s="4" t="s">
        <v>21</v>
      </c>
      <c r="AA75" s="5">
        <v>417</v>
      </c>
      <c r="AB75" s="5">
        <v>25</v>
      </c>
      <c r="AC75" s="5">
        <v>283</v>
      </c>
      <c r="AD75" s="5">
        <v>127</v>
      </c>
      <c r="AE75" s="24">
        <v>852</v>
      </c>
    </row>
    <row r="76" spans="1:31" x14ac:dyDescent="0.25">
      <c r="A76" s="59"/>
      <c r="B76" s="4" t="s">
        <v>15</v>
      </c>
      <c r="C76" s="18">
        <v>4914636.51</v>
      </c>
      <c r="D76" s="18">
        <v>0</v>
      </c>
      <c r="E76" s="18">
        <v>146834.78999999998</v>
      </c>
      <c r="F76" s="18">
        <v>195194.68</v>
      </c>
      <c r="G76" s="31">
        <v>5256665.9799999995</v>
      </c>
      <c r="I76" s="23"/>
      <c r="J76" s="4" t="s">
        <v>15</v>
      </c>
      <c r="K76" s="18">
        <v>866413.15</v>
      </c>
      <c r="L76" s="18">
        <v>0</v>
      </c>
      <c r="M76" s="18">
        <v>70816.84</v>
      </c>
      <c r="N76" s="18">
        <v>449.26</v>
      </c>
      <c r="O76" s="31">
        <v>937679.25</v>
      </c>
      <c r="Q76" s="23"/>
      <c r="R76" s="4" t="s">
        <v>15</v>
      </c>
      <c r="S76" s="18">
        <v>1309566.22</v>
      </c>
      <c r="T76" s="18">
        <v>0</v>
      </c>
      <c r="U76" s="18">
        <v>55926.559999999998</v>
      </c>
      <c r="V76" s="18">
        <v>182770.53</v>
      </c>
      <c r="W76" s="31">
        <v>1548263.31</v>
      </c>
      <c r="Y76" s="23"/>
      <c r="Z76" s="4" t="s">
        <v>15</v>
      </c>
      <c r="AA76" s="18">
        <v>2738657.14</v>
      </c>
      <c r="AB76" s="18">
        <v>0</v>
      </c>
      <c r="AC76" s="18">
        <v>20091.39</v>
      </c>
      <c r="AD76" s="18">
        <v>11974.89</v>
      </c>
      <c r="AE76" s="31">
        <v>2770723.4200000004</v>
      </c>
    </row>
    <row r="77" spans="1:31" x14ac:dyDescent="0.25">
      <c r="A77" s="235">
        <v>10</v>
      </c>
      <c r="B77" s="20" t="s">
        <v>18</v>
      </c>
      <c r="C77" s="21">
        <v>570</v>
      </c>
      <c r="D77" s="21">
        <v>0</v>
      </c>
      <c r="E77" s="21">
        <v>51</v>
      </c>
      <c r="F77" s="21">
        <v>28</v>
      </c>
      <c r="G77" s="22">
        <v>649</v>
      </c>
      <c r="I77" s="235">
        <v>10</v>
      </c>
      <c r="J77" s="20" t="s">
        <v>18</v>
      </c>
      <c r="K77" s="21">
        <v>110</v>
      </c>
      <c r="L77" s="21">
        <v>0</v>
      </c>
      <c r="M77" s="21">
        <v>7</v>
      </c>
      <c r="N77" s="21">
        <v>9</v>
      </c>
      <c r="O77" s="22">
        <v>126</v>
      </c>
      <c r="Q77" s="235">
        <v>10</v>
      </c>
      <c r="R77" s="20" t="s">
        <v>18</v>
      </c>
      <c r="S77" s="21">
        <v>154</v>
      </c>
      <c r="T77" s="21">
        <v>0</v>
      </c>
      <c r="U77" s="21">
        <v>18</v>
      </c>
      <c r="V77" s="21">
        <v>8</v>
      </c>
      <c r="W77" s="22">
        <v>180</v>
      </c>
      <c r="Y77" s="235">
        <v>10</v>
      </c>
      <c r="Z77" s="20" t="s">
        <v>18</v>
      </c>
      <c r="AA77" s="21">
        <v>306</v>
      </c>
      <c r="AB77" s="21">
        <v>0</v>
      </c>
      <c r="AC77" s="21">
        <v>26</v>
      </c>
      <c r="AD77" s="21">
        <v>11</v>
      </c>
      <c r="AE77" s="22">
        <v>343</v>
      </c>
    </row>
    <row r="78" spans="1:31" x14ac:dyDescent="0.25">
      <c r="A78" s="59" t="s">
        <v>26</v>
      </c>
      <c r="B78" s="4" t="s">
        <v>19</v>
      </c>
      <c r="C78" s="5">
        <v>306</v>
      </c>
      <c r="D78" s="5">
        <v>32</v>
      </c>
      <c r="E78" s="5">
        <v>459</v>
      </c>
      <c r="F78" s="5">
        <v>150</v>
      </c>
      <c r="G78" s="24">
        <v>947</v>
      </c>
      <c r="I78" s="23" t="s">
        <v>25</v>
      </c>
      <c r="J78" s="4" t="s">
        <v>19</v>
      </c>
      <c r="K78" s="5">
        <v>57</v>
      </c>
      <c r="L78" s="5">
        <v>6</v>
      </c>
      <c r="M78" s="5">
        <v>68</v>
      </c>
      <c r="N78" s="5">
        <v>41</v>
      </c>
      <c r="O78" s="24">
        <v>172</v>
      </c>
      <c r="Q78" s="23" t="s">
        <v>24</v>
      </c>
      <c r="R78" s="4" t="s">
        <v>19</v>
      </c>
      <c r="S78" s="5">
        <v>89</v>
      </c>
      <c r="T78" s="5">
        <v>15</v>
      </c>
      <c r="U78" s="5">
        <v>76</v>
      </c>
      <c r="V78" s="5">
        <v>23</v>
      </c>
      <c r="W78" s="24">
        <v>203</v>
      </c>
      <c r="Y78" s="23" t="s">
        <v>23</v>
      </c>
      <c r="Z78" s="4" t="s">
        <v>19</v>
      </c>
      <c r="AA78" s="5">
        <v>160</v>
      </c>
      <c r="AB78" s="5">
        <v>11</v>
      </c>
      <c r="AC78" s="5">
        <v>315</v>
      </c>
      <c r="AD78" s="5">
        <v>86</v>
      </c>
      <c r="AE78" s="24">
        <v>572</v>
      </c>
    </row>
    <row r="79" spans="1:31" x14ac:dyDescent="0.25">
      <c r="A79" s="59"/>
      <c r="B79" s="17" t="s">
        <v>11</v>
      </c>
      <c r="C79" s="5">
        <v>195</v>
      </c>
      <c r="D79" s="5">
        <v>9</v>
      </c>
      <c r="E79" s="5">
        <v>351</v>
      </c>
      <c r="F79" s="5">
        <v>101</v>
      </c>
      <c r="G79" s="24">
        <v>656</v>
      </c>
      <c r="I79" s="23"/>
      <c r="J79" s="17" t="s">
        <v>11</v>
      </c>
      <c r="K79" s="5">
        <v>23</v>
      </c>
      <c r="L79" s="5">
        <v>3</v>
      </c>
      <c r="M79" s="5">
        <v>60</v>
      </c>
      <c r="N79" s="5">
        <v>16</v>
      </c>
      <c r="O79" s="24">
        <v>102</v>
      </c>
      <c r="Q79" s="23"/>
      <c r="R79" s="17" t="s">
        <v>11</v>
      </c>
      <c r="S79" s="5">
        <v>52</v>
      </c>
      <c r="T79" s="5">
        <v>0</v>
      </c>
      <c r="U79" s="5">
        <v>72</v>
      </c>
      <c r="V79" s="5">
        <v>31</v>
      </c>
      <c r="W79" s="24">
        <v>155</v>
      </c>
      <c r="Y79" s="23"/>
      <c r="Z79" s="17" t="s">
        <v>11</v>
      </c>
      <c r="AA79" s="5">
        <v>120</v>
      </c>
      <c r="AB79" s="5">
        <v>6</v>
      </c>
      <c r="AC79" s="5">
        <v>219</v>
      </c>
      <c r="AD79" s="5">
        <v>54</v>
      </c>
      <c r="AE79" s="24">
        <v>399</v>
      </c>
    </row>
    <row r="80" spans="1:31" x14ac:dyDescent="0.25">
      <c r="A80" s="59"/>
      <c r="B80" s="4" t="s">
        <v>16</v>
      </c>
      <c r="C80" s="5">
        <v>13</v>
      </c>
      <c r="D80" s="5">
        <v>0</v>
      </c>
      <c r="E80" s="5">
        <v>14</v>
      </c>
      <c r="F80" s="5">
        <v>1</v>
      </c>
      <c r="G80" s="24">
        <v>28</v>
      </c>
      <c r="I80" s="23"/>
      <c r="J80" s="4" t="s">
        <v>16</v>
      </c>
      <c r="K80" s="5">
        <v>1</v>
      </c>
      <c r="L80" s="5">
        <v>0</v>
      </c>
      <c r="M80" s="5">
        <v>3</v>
      </c>
      <c r="N80" s="5">
        <v>1</v>
      </c>
      <c r="O80" s="24">
        <v>5</v>
      </c>
      <c r="Q80" s="23"/>
      <c r="R80" s="4" t="s">
        <v>16</v>
      </c>
      <c r="S80" s="5">
        <v>2</v>
      </c>
      <c r="T80" s="5">
        <v>0</v>
      </c>
      <c r="U80" s="5">
        <v>3</v>
      </c>
      <c r="V80" s="5">
        <v>0</v>
      </c>
      <c r="W80" s="24">
        <v>5</v>
      </c>
      <c r="Y80" s="23"/>
      <c r="Z80" s="4" t="s">
        <v>16</v>
      </c>
      <c r="AA80" s="5">
        <v>10</v>
      </c>
      <c r="AB80" s="5">
        <v>0</v>
      </c>
      <c r="AC80" s="5">
        <v>8</v>
      </c>
      <c r="AD80" s="5"/>
      <c r="AE80" s="24">
        <v>18</v>
      </c>
    </row>
    <row r="81" spans="1:31" x14ac:dyDescent="0.25">
      <c r="A81" s="59"/>
      <c r="B81" s="4" t="s">
        <v>22</v>
      </c>
      <c r="C81" s="5">
        <v>6</v>
      </c>
      <c r="D81" s="5">
        <v>0</v>
      </c>
      <c r="E81" s="5">
        <v>18</v>
      </c>
      <c r="F81" s="5">
        <v>2</v>
      </c>
      <c r="G81" s="24">
        <v>26</v>
      </c>
      <c r="I81" s="23"/>
      <c r="J81" s="4" t="s">
        <v>22</v>
      </c>
      <c r="K81" s="5">
        <v>1</v>
      </c>
      <c r="L81" s="5"/>
      <c r="M81" s="5">
        <v>3</v>
      </c>
      <c r="N81" s="5"/>
      <c r="O81" s="24">
        <v>4</v>
      </c>
      <c r="Q81" s="23"/>
      <c r="R81" s="4" t="s">
        <v>22</v>
      </c>
      <c r="S81" s="5">
        <v>1</v>
      </c>
      <c r="T81" s="5"/>
      <c r="U81" s="5">
        <v>4</v>
      </c>
      <c r="V81" s="5"/>
      <c r="W81" s="24">
        <v>5</v>
      </c>
      <c r="Y81" s="23"/>
      <c r="Z81" s="4" t="s">
        <v>22</v>
      </c>
      <c r="AA81" s="5">
        <v>4</v>
      </c>
      <c r="AB81" s="5"/>
      <c r="AC81" s="5">
        <v>11</v>
      </c>
      <c r="AD81" s="5">
        <v>2</v>
      </c>
      <c r="AE81" s="24">
        <v>17</v>
      </c>
    </row>
    <row r="82" spans="1:31" x14ac:dyDescent="0.25">
      <c r="A82" s="59"/>
      <c r="B82" s="4" t="s">
        <v>20</v>
      </c>
      <c r="C82" s="5">
        <v>0</v>
      </c>
      <c r="D82" s="5">
        <v>0</v>
      </c>
      <c r="E82" s="5">
        <v>0</v>
      </c>
      <c r="F82" s="5">
        <v>0</v>
      </c>
      <c r="G82" s="24">
        <v>0</v>
      </c>
      <c r="I82" s="23"/>
      <c r="J82" s="4" t="s">
        <v>20</v>
      </c>
      <c r="K82" s="5"/>
      <c r="L82" s="5"/>
      <c r="M82" s="5"/>
      <c r="N82" s="5"/>
      <c r="O82" s="24">
        <v>0</v>
      </c>
      <c r="Q82" s="23"/>
      <c r="R82" s="4" t="s">
        <v>20</v>
      </c>
      <c r="S82" s="5"/>
      <c r="T82" s="5"/>
      <c r="U82" s="5"/>
      <c r="V82" s="5"/>
      <c r="W82" s="24">
        <v>0</v>
      </c>
      <c r="Y82" s="23"/>
      <c r="Z82" s="4" t="s">
        <v>20</v>
      </c>
      <c r="AA82" s="5"/>
      <c r="AB82" s="5"/>
      <c r="AC82" s="5"/>
      <c r="AD82" s="5"/>
      <c r="AE82" s="24">
        <v>0</v>
      </c>
    </row>
    <row r="83" spans="1:31" x14ac:dyDescent="0.25">
      <c r="A83" s="59"/>
      <c r="B83" s="4" t="s">
        <v>21</v>
      </c>
      <c r="C83" s="5">
        <v>1090</v>
      </c>
      <c r="D83" s="5">
        <v>41</v>
      </c>
      <c r="E83" s="5">
        <v>893</v>
      </c>
      <c r="F83" s="5">
        <v>282</v>
      </c>
      <c r="G83" s="24">
        <v>2306</v>
      </c>
      <c r="I83" s="23"/>
      <c r="J83" s="4" t="s">
        <v>21</v>
      </c>
      <c r="K83" s="5">
        <v>192</v>
      </c>
      <c r="L83" s="5">
        <v>9</v>
      </c>
      <c r="M83" s="5">
        <v>141</v>
      </c>
      <c r="N83" s="5">
        <v>67</v>
      </c>
      <c r="O83" s="24">
        <v>409</v>
      </c>
      <c r="Q83" s="23"/>
      <c r="R83" s="4" t="s">
        <v>21</v>
      </c>
      <c r="S83" s="5">
        <v>298</v>
      </c>
      <c r="T83" s="5">
        <v>15</v>
      </c>
      <c r="U83" s="5">
        <v>173</v>
      </c>
      <c r="V83" s="5">
        <v>62</v>
      </c>
      <c r="W83" s="24">
        <v>548</v>
      </c>
      <c r="Y83" s="23"/>
      <c r="Z83" s="4" t="s">
        <v>21</v>
      </c>
      <c r="AA83" s="5">
        <v>600</v>
      </c>
      <c r="AB83" s="5">
        <v>17</v>
      </c>
      <c r="AC83" s="5">
        <v>579</v>
      </c>
      <c r="AD83" s="5">
        <v>153</v>
      </c>
      <c r="AE83" s="24">
        <v>1349</v>
      </c>
    </row>
    <row r="84" spans="1:31" x14ac:dyDescent="0.25">
      <c r="A84" s="60"/>
      <c r="B84" s="30" t="s">
        <v>15</v>
      </c>
      <c r="C84" s="27">
        <v>9631188.4700000007</v>
      </c>
      <c r="D84" s="27">
        <v>0</v>
      </c>
      <c r="E84" s="27">
        <v>239655.03</v>
      </c>
      <c r="F84" s="27">
        <v>114568.78</v>
      </c>
      <c r="G84" s="28">
        <v>9985412.2799999993</v>
      </c>
      <c r="H84" s="6"/>
      <c r="I84" s="29"/>
      <c r="J84" s="30" t="s">
        <v>15</v>
      </c>
      <c r="K84" s="27">
        <v>1314968.79</v>
      </c>
      <c r="L84" s="27">
        <v>0</v>
      </c>
      <c r="M84" s="27">
        <v>5930.75</v>
      </c>
      <c r="N84" s="27">
        <v>21827.23</v>
      </c>
      <c r="O84" s="28">
        <v>1342726.77</v>
      </c>
      <c r="P84" s="6"/>
      <c r="Q84" s="29"/>
      <c r="R84" s="30" t="s">
        <v>15</v>
      </c>
      <c r="S84" s="27">
        <v>2532841.56</v>
      </c>
      <c r="T84" s="27">
        <v>0</v>
      </c>
      <c r="U84" s="27">
        <v>126591.6</v>
      </c>
      <c r="V84" s="27">
        <v>45579.64</v>
      </c>
      <c r="W84" s="28">
        <v>2705012.8000000003</v>
      </c>
      <c r="X84" s="6"/>
      <c r="Y84" s="29"/>
      <c r="Z84" s="30" t="s">
        <v>15</v>
      </c>
      <c r="AA84" s="27">
        <v>5783378.1200000001</v>
      </c>
      <c r="AB84" s="27">
        <v>0</v>
      </c>
      <c r="AC84" s="27">
        <v>107132.68</v>
      </c>
      <c r="AD84" s="27">
        <v>47161.91</v>
      </c>
      <c r="AE84" s="28">
        <v>5937672.71</v>
      </c>
    </row>
    <row r="85" spans="1:31" x14ac:dyDescent="0.25">
      <c r="A85" s="234">
        <v>11</v>
      </c>
      <c r="B85" s="4" t="s">
        <v>18</v>
      </c>
      <c r="C85" s="5">
        <v>497</v>
      </c>
      <c r="D85" s="5">
        <v>4</v>
      </c>
      <c r="E85" s="5">
        <v>54</v>
      </c>
      <c r="F85" s="5">
        <v>21</v>
      </c>
      <c r="G85" s="24">
        <v>576</v>
      </c>
      <c r="I85" s="234">
        <v>11</v>
      </c>
      <c r="J85" s="4" t="s">
        <v>18</v>
      </c>
      <c r="K85" s="5">
        <v>101</v>
      </c>
      <c r="L85" s="5">
        <v>1</v>
      </c>
      <c r="M85" s="5">
        <v>11</v>
      </c>
      <c r="N85" s="5">
        <v>4</v>
      </c>
      <c r="O85" s="24">
        <v>117</v>
      </c>
      <c r="Q85" s="234">
        <v>11</v>
      </c>
      <c r="R85" s="4" t="s">
        <v>18</v>
      </c>
      <c r="S85" s="5">
        <v>135</v>
      </c>
      <c r="T85" s="5">
        <v>1</v>
      </c>
      <c r="U85" s="5">
        <v>17</v>
      </c>
      <c r="V85" s="5">
        <v>4</v>
      </c>
      <c r="W85" s="24">
        <v>157</v>
      </c>
      <c r="Y85" s="234">
        <v>11</v>
      </c>
      <c r="Z85" s="4" t="s">
        <v>18</v>
      </c>
      <c r="AA85" s="5">
        <v>261</v>
      </c>
      <c r="AB85" s="5">
        <v>2</v>
      </c>
      <c r="AC85" s="5">
        <v>26</v>
      </c>
      <c r="AD85" s="5">
        <v>13</v>
      </c>
      <c r="AE85" s="24">
        <v>302</v>
      </c>
    </row>
    <row r="86" spans="1:31" x14ac:dyDescent="0.25">
      <c r="A86" s="59" t="s">
        <v>26</v>
      </c>
      <c r="B86" s="4" t="s">
        <v>19</v>
      </c>
      <c r="C86" s="5">
        <v>258</v>
      </c>
      <c r="D86" s="5">
        <v>33</v>
      </c>
      <c r="E86" s="5">
        <v>302</v>
      </c>
      <c r="F86" s="5">
        <v>144</v>
      </c>
      <c r="G86" s="24">
        <v>737</v>
      </c>
      <c r="I86" s="23" t="s">
        <v>25</v>
      </c>
      <c r="J86" s="4" t="s">
        <v>19</v>
      </c>
      <c r="K86" s="5">
        <v>52</v>
      </c>
      <c r="L86" s="5">
        <v>3</v>
      </c>
      <c r="M86" s="5">
        <v>55</v>
      </c>
      <c r="N86" s="5">
        <v>29</v>
      </c>
      <c r="O86" s="24">
        <v>139</v>
      </c>
      <c r="Q86" s="23" t="s">
        <v>24</v>
      </c>
      <c r="R86" s="4" t="s">
        <v>19</v>
      </c>
      <c r="S86" s="5">
        <v>57</v>
      </c>
      <c r="T86" s="5">
        <v>6</v>
      </c>
      <c r="U86" s="5">
        <v>53</v>
      </c>
      <c r="V86" s="5">
        <v>16</v>
      </c>
      <c r="W86" s="24">
        <v>132</v>
      </c>
      <c r="Y86" s="23" t="s">
        <v>23</v>
      </c>
      <c r="Z86" s="4" t="s">
        <v>19</v>
      </c>
      <c r="AA86" s="5">
        <v>149</v>
      </c>
      <c r="AB86" s="5">
        <v>24</v>
      </c>
      <c r="AC86" s="5">
        <v>194</v>
      </c>
      <c r="AD86" s="5">
        <v>99</v>
      </c>
      <c r="AE86" s="24">
        <v>466</v>
      </c>
    </row>
    <row r="87" spans="1:31" x14ac:dyDescent="0.25">
      <c r="A87" s="59"/>
      <c r="B87" s="17" t="s">
        <v>11</v>
      </c>
      <c r="C87" s="5">
        <v>158</v>
      </c>
      <c r="D87" s="5">
        <v>10</v>
      </c>
      <c r="E87" s="5">
        <v>383</v>
      </c>
      <c r="F87" s="5">
        <v>132</v>
      </c>
      <c r="G87" s="24">
        <v>683</v>
      </c>
      <c r="I87" s="23"/>
      <c r="J87" s="17" t="s">
        <v>11</v>
      </c>
      <c r="K87" s="5">
        <v>24</v>
      </c>
      <c r="L87" s="5">
        <v>1</v>
      </c>
      <c r="M87" s="5">
        <v>108</v>
      </c>
      <c r="N87" s="5">
        <v>38</v>
      </c>
      <c r="O87" s="24">
        <v>171</v>
      </c>
      <c r="Q87" s="23"/>
      <c r="R87" s="17" t="s">
        <v>11</v>
      </c>
      <c r="S87" s="5">
        <v>47</v>
      </c>
      <c r="T87" s="5">
        <v>5</v>
      </c>
      <c r="U87" s="5">
        <v>106</v>
      </c>
      <c r="V87" s="5">
        <v>18</v>
      </c>
      <c r="W87" s="24">
        <v>176</v>
      </c>
      <c r="Y87" s="23"/>
      <c r="Z87" s="17" t="s">
        <v>11</v>
      </c>
      <c r="AA87" s="5">
        <v>87</v>
      </c>
      <c r="AB87" s="5">
        <v>4</v>
      </c>
      <c r="AC87" s="5">
        <v>169</v>
      </c>
      <c r="AD87" s="5">
        <v>76</v>
      </c>
      <c r="AE87" s="24">
        <v>336</v>
      </c>
    </row>
    <row r="88" spans="1:31" x14ac:dyDescent="0.25">
      <c r="A88" s="59"/>
      <c r="B88" s="4" t="s">
        <v>16</v>
      </c>
      <c r="C88" s="5">
        <v>5</v>
      </c>
      <c r="D88" s="5">
        <v>0</v>
      </c>
      <c r="E88" s="5">
        <v>8</v>
      </c>
      <c r="F88" s="5">
        <v>30</v>
      </c>
      <c r="G88" s="24">
        <v>43</v>
      </c>
      <c r="I88" s="23"/>
      <c r="J88" s="4" t="s">
        <v>16</v>
      </c>
      <c r="K88" s="5">
        <v>2</v>
      </c>
      <c r="L88" s="5">
        <v>0</v>
      </c>
      <c r="M88" s="5">
        <v>1</v>
      </c>
      <c r="N88" s="5">
        <v>24</v>
      </c>
      <c r="O88" s="24">
        <v>27</v>
      </c>
      <c r="Q88" s="23"/>
      <c r="R88" s="4" t="s">
        <v>16</v>
      </c>
      <c r="S88" s="5"/>
      <c r="T88" s="5"/>
      <c r="U88" s="5">
        <v>2</v>
      </c>
      <c r="V88" s="5">
        <v>0</v>
      </c>
      <c r="W88" s="24">
        <v>2</v>
      </c>
      <c r="Y88" s="23"/>
      <c r="Z88" s="4" t="s">
        <v>16</v>
      </c>
      <c r="AA88" s="5">
        <v>3</v>
      </c>
      <c r="AB88" s="5">
        <v>0</v>
      </c>
      <c r="AC88" s="5">
        <v>5</v>
      </c>
      <c r="AD88" s="5">
        <v>6</v>
      </c>
      <c r="AE88" s="24">
        <v>14</v>
      </c>
    </row>
    <row r="89" spans="1:31" ht="10.5" customHeight="1" x14ac:dyDescent="0.25">
      <c r="A89" s="59"/>
      <c r="B89" s="4" t="s">
        <v>22</v>
      </c>
      <c r="C89" s="5">
        <v>6</v>
      </c>
      <c r="D89" s="5">
        <v>1</v>
      </c>
      <c r="E89" s="5">
        <v>9</v>
      </c>
      <c r="F89" s="5">
        <v>1</v>
      </c>
      <c r="G89" s="24">
        <v>17</v>
      </c>
      <c r="I89" s="23"/>
      <c r="J89" s="4" t="s">
        <v>22</v>
      </c>
      <c r="K89" s="5"/>
      <c r="L89" s="5"/>
      <c r="M89" s="5">
        <v>1</v>
      </c>
      <c r="N89" s="5">
        <v>1</v>
      </c>
      <c r="O89" s="24">
        <v>2</v>
      </c>
      <c r="Q89" s="23"/>
      <c r="R89" s="4" t="s">
        <v>22</v>
      </c>
      <c r="S89" s="5">
        <v>1</v>
      </c>
      <c r="T89" s="5">
        <v>1</v>
      </c>
      <c r="U89" s="5"/>
      <c r="V89" s="5"/>
      <c r="W89" s="24">
        <v>2</v>
      </c>
      <c r="Y89" s="23"/>
      <c r="Z89" s="4" t="s">
        <v>22</v>
      </c>
      <c r="AA89" s="5">
        <v>5</v>
      </c>
      <c r="AB89" s="5"/>
      <c r="AC89" s="5">
        <v>8</v>
      </c>
      <c r="AD89" s="5"/>
      <c r="AE89" s="24">
        <v>13</v>
      </c>
    </row>
    <row r="90" spans="1:31" x14ac:dyDescent="0.25">
      <c r="A90" s="59"/>
      <c r="B90" s="4" t="s">
        <v>20</v>
      </c>
      <c r="C90" s="5">
        <v>0</v>
      </c>
      <c r="D90" s="5">
        <v>0</v>
      </c>
      <c r="E90" s="5">
        <v>0</v>
      </c>
      <c r="F90" s="5">
        <v>0</v>
      </c>
      <c r="G90" s="24">
        <v>0</v>
      </c>
      <c r="I90" s="23"/>
      <c r="J90" s="4" t="s">
        <v>20</v>
      </c>
      <c r="K90" s="5"/>
      <c r="L90" s="5"/>
      <c r="M90" s="5"/>
      <c r="N90" s="5"/>
      <c r="O90" s="24">
        <v>0</v>
      </c>
      <c r="Q90" s="23"/>
      <c r="R90" s="4" t="s">
        <v>20</v>
      </c>
      <c r="S90" s="5"/>
      <c r="T90" s="5"/>
      <c r="U90" s="5"/>
      <c r="V90" s="5"/>
      <c r="W90" s="24">
        <v>0</v>
      </c>
      <c r="Y90" s="23"/>
      <c r="Z90" s="4" t="s">
        <v>20</v>
      </c>
      <c r="AA90" s="5"/>
      <c r="AB90" s="5"/>
      <c r="AC90" s="5"/>
      <c r="AD90" s="5"/>
      <c r="AE90" s="24">
        <v>0</v>
      </c>
    </row>
    <row r="91" spans="1:31" x14ac:dyDescent="0.25">
      <c r="A91" s="59"/>
      <c r="B91" s="4" t="s">
        <v>21</v>
      </c>
      <c r="C91" s="5">
        <v>924</v>
      </c>
      <c r="D91" s="5">
        <v>48</v>
      </c>
      <c r="E91" s="5">
        <v>756</v>
      </c>
      <c r="F91" s="5">
        <v>328</v>
      </c>
      <c r="G91" s="24">
        <v>2056</v>
      </c>
      <c r="I91" s="23"/>
      <c r="J91" s="4" t="s">
        <v>21</v>
      </c>
      <c r="K91" s="5">
        <v>179</v>
      </c>
      <c r="L91" s="5">
        <v>5</v>
      </c>
      <c r="M91" s="5">
        <v>176</v>
      </c>
      <c r="N91" s="5">
        <v>96</v>
      </c>
      <c r="O91" s="24">
        <v>456</v>
      </c>
      <c r="Q91" s="23"/>
      <c r="R91" s="4" t="s">
        <v>21</v>
      </c>
      <c r="S91" s="5">
        <v>240</v>
      </c>
      <c r="T91" s="5">
        <v>13</v>
      </c>
      <c r="U91" s="5">
        <v>178</v>
      </c>
      <c r="V91" s="5">
        <v>38</v>
      </c>
      <c r="W91" s="24">
        <v>469</v>
      </c>
      <c r="Y91" s="23"/>
      <c r="Z91" s="4" t="s">
        <v>21</v>
      </c>
      <c r="AA91" s="5">
        <v>505</v>
      </c>
      <c r="AB91" s="5">
        <v>30</v>
      </c>
      <c r="AC91" s="5">
        <v>402</v>
      </c>
      <c r="AD91" s="5">
        <v>194</v>
      </c>
      <c r="AE91" s="24">
        <v>1131</v>
      </c>
    </row>
    <row r="92" spans="1:31" x14ac:dyDescent="0.25">
      <c r="A92" s="59"/>
      <c r="B92" s="19" t="s">
        <v>15</v>
      </c>
      <c r="C92" s="18">
        <v>8201679.5</v>
      </c>
      <c r="D92" s="18">
        <v>0</v>
      </c>
      <c r="E92" s="18">
        <v>110185.89000000001</v>
      </c>
      <c r="F92" s="18">
        <v>107539.11</v>
      </c>
      <c r="G92" s="31">
        <v>8419404.5</v>
      </c>
      <c r="H92" s="6"/>
      <c r="I92" s="32"/>
      <c r="J92" s="19" t="s">
        <v>15</v>
      </c>
      <c r="K92" s="18">
        <v>1614670.71</v>
      </c>
      <c r="L92" s="18">
        <v>0</v>
      </c>
      <c r="M92" s="18">
        <v>14096.97</v>
      </c>
      <c r="N92" s="18">
        <v>11500</v>
      </c>
      <c r="O92" s="31">
        <v>1640267.68</v>
      </c>
      <c r="P92" s="6"/>
      <c r="Q92" s="32"/>
      <c r="R92" s="19" t="s">
        <v>15</v>
      </c>
      <c r="S92" s="18">
        <v>2241483.58</v>
      </c>
      <c r="T92" s="18">
        <v>0</v>
      </c>
      <c r="U92" s="18">
        <v>43587.73</v>
      </c>
      <c r="V92" s="18">
        <v>29683.73</v>
      </c>
      <c r="W92" s="31">
        <v>2314755.04</v>
      </c>
      <c r="X92" s="6"/>
      <c r="Y92" s="32"/>
      <c r="Z92" s="19" t="s">
        <v>15</v>
      </c>
      <c r="AA92" s="18">
        <v>4345525.21</v>
      </c>
      <c r="AB92" s="18">
        <v>0</v>
      </c>
      <c r="AC92" s="18">
        <v>52501.19</v>
      </c>
      <c r="AD92" s="18">
        <v>66355.38</v>
      </c>
      <c r="AE92" s="31">
        <v>4464381.78</v>
      </c>
    </row>
    <row r="93" spans="1:31" x14ac:dyDescent="0.25">
      <c r="A93" s="235">
        <v>12</v>
      </c>
      <c r="B93" s="20" t="s">
        <v>18</v>
      </c>
      <c r="C93" s="21">
        <v>476</v>
      </c>
      <c r="D93" s="21">
        <v>3</v>
      </c>
      <c r="E93" s="21">
        <v>76</v>
      </c>
      <c r="F93" s="21">
        <v>17</v>
      </c>
      <c r="G93" s="22">
        <v>572</v>
      </c>
      <c r="I93" s="235">
        <v>12</v>
      </c>
      <c r="J93" s="20" t="s">
        <v>18</v>
      </c>
      <c r="K93" s="21">
        <v>103</v>
      </c>
      <c r="L93" s="21">
        <v>0</v>
      </c>
      <c r="M93" s="21">
        <v>16</v>
      </c>
      <c r="N93" s="21">
        <v>4</v>
      </c>
      <c r="O93" s="22">
        <v>123</v>
      </c>
      <c r="Q93" s="235">
        <v>12</v>
      </c>
      <c r="R93" s="20" t="s">
        <v>18</v>
      </c>
      <c r="S93" s="21">
        <v>133</v>
      </c>
      <c r="T93" s="21">
        <v>1</v>
      </c>
      <c r="U93" s="21">
        <v>9</v>
      </c>
      <c r="V93" s="21">
        <v>0</v>
      </c>
      <c r="W93" s="22">
        <v>143</v>
      </c>
      <c r="Y93" s="235">
        <v>12</v>
      </c>
      <c r="Z93" s="20" t="s">
        <v>18</v>
      </c>
      <c r="AA93" s="21">
        <v>240</v>
      </c>
      <c r="AB93" s="21">
        <v>2</v>
      </c>
      <c r="AC93" s="21">
        <v>51</v>
      </c>
      <c r="AD93" s="21">
        <v>13</v>
      </c>
      <c r="AE93" s="22">
        <v>306</v>
      </c>
    </row>
    <row r="94" spans="1:31" x14ac:dyDescent="0.25">
      <c r="A94" s="59" t="s">
        <v>26</v>
      </c>
      <c r="B94" s="4" t="s">
        <v>19</v>
      </c>
      <c r="C94" s="5">
        <v>227</v>
      </c>
      <c r="D94" s="5">
        <v>30</v>
      </c>
      <c r="E94" s="5">
        <v>373</v>
      </c>
      <c r="F94" s="5">
        <v>177</v>
      </c>
      <c r="G94" s="24">
        <v>807</v>
      </c>
      <c r="I94" s="23" t="s">
        <v>25</v>
      </c>
      <c r="J94" s="4" t="s">
        <v>19</v>
      </c>
      <c r="K94" s="5">
        <v>26</v>
      </c>
      <c r="L94" s="5">
        <v>7</v>
      </c>
      <c r="M94" s="5">
        <v>87</v>
      </c>
      <c r="N94" s="5">
        <v>29</v>
      </c>
      <c r="O94" s="24">
        <v>149</v>
      </c>
      <c r="Q94" s="23" t="s">
        <v>24</v>
      </c>
      <c r="R94" s="4" t="s">
        <v>19</v>
      </c>
      <c r="S94" s="5">
        <v>46</v>
      </c>
      <c r="T94" s="5">
        <v>7</v>
      </c>
      <c r="U94" s="5">
        <v>69</v>
      </c>
      <c r="V94" s="5">
        <v>27</v>
      </c>
      <c r="W94" s="24">
        <v>149</v>
      </c>
      <c r="Y94" s="23" t="s">
        <v>23</v>
      </c>
      <c r="Z94" s="4" t="s">
        <v>19</v>
      </c>
      <c r="AA94" s="5">
        <v>155</v>
      </c>
      <c r="AB94" s="5">
        <v>16</v>
      </c>
      <c r="AC94" s="5">
        <v>217</v>
      </c>
      <c r="AD94" s="5">
        <v>121</v>
      </c>
      <c r="AE94" s="24">
        <v>509</v>
      </c>
    </row>
    <row r="95" spans="1:31" x14ac:dyDescent="0.25">
      <c r="A95" s="59"/>
      <c r="B95" s="17" t="s">
        <v>11</v>
      </c>
      <c r="C95" s="5">
        <v>119</v>
      </c>
      <c r="D95" s="5">
        <v>15</v>
      </c>
      <c r="E95" s="5">
        <v>268</v>
      </c>
      <c r="F95" s="5">
        <v>101</v>
      </c>
      <c r="G95" s="24">
        <v>503</v>
      </c>
      <c r="I95" s="23"/>
      <c r="J95" s="17" t="s">
        <v>11</v>
      </c>
      <c r="K95" s="5">
        <v>20</v>
      </c>
      <c r="L95" s="5">
        <v>4</v>
      </c>
      <c r="M95" s="5">
        <v>43</v>
      </c>
      <c r="N95" s="5">
        <v>25</v>
      </c>
      <c r="O95" s="24">
        <v>92</v>
      </c>
      <c r="Q95" s="23"/>
      <c r="R95" s="17" t="s">
        <v>11</v>
      </c>
      <c r="S95" s="5">
        <v>33</v>
      </c>
      <c r="T95" s="5">
        <v>6</v>
      </c>
      <c r="U95" s="5">
        <v>58</v>
      </c>
      <c r="V95" s="5">
        <v>19</v>
      </c>
      <c r="W95" s="24">
        <v>116</v>
      </c>
      <c r="Y95" s="23"/>
      <c r="Z95" s="17" t="s">
        <v>11</v>
      </c>
      <c r="AA95" s="5">
        <v>66</v>
      </c>
      <c r="AB95" s="5">
        <v>5</v>
      </c>
      <c r="AC95" s="5">
        <v>167</v>
      </c>
      <c r="AD95" s="5">
        <v>57</v>
      </c>
      <c r="AE95" s="24">
        <v>295</v>
      </c>
    </row>
    <row r="96" spans="1:31" x14ac:dyDescent="0.25">
      <c r="A96" s="59"/>
      <c r="B96" s="4" t="s">
        <v>16</v>
      </c>
      <c r="C96" s="5">
        <v>13</v>
      </c>
      <c r="D96" s="5">
        <v>1</v>
      </c>
      <c r="E96" s="5">
        <v>9</v>
      </c>
      <c r="F96" s="5">
        <v>25</v>
      </c>
      <c r="G96" s="24">
        <v>48</v>
      </c>
      <c r="I96" s="23"/>
      <c r="J96" s="4" t="s">
        <v>16</v>
      </c>
      <c r="K96" s="5">
        <v>2</v>
      </c>
      <c r="L96" s="5"/>
      <c r="M96" s="5">
        <v>3</v>
      </c>
      <c r="N96" s="5">
        <v>24</v>
      </c>
      <c r="O96" s="24">
        <v>29</v>
      </c>
      <c r="Q96" s="23"/>
      <c r="R96" s="4" t="s">
        <v>16</v>
      </c>
      <c r="S96" s="5">
        <v>5</v>
      </c>
      <c r="T96" s="5"/>
      <c r="U96" s="5"/>
      <c r="V96" s="5">
        <v>0</v>
      </c>
      <c r="W96" s="24">
        <v>5</v>
      </c>
      <c r="Y96" s="23"/>
      <c r="Z96" s="4" t="s">
        <v>16</v>
      </c>
      <c r="AA96" s="5">
        <v>6</v>
      </c>
      <c r="AB96" s="5">
        <v>1</v>
      </c>
      <c r="AC96" s="5">
        <v>6</v>
      </c>
      <c r="AD96" s="5">
        <v>1</v>
      </c>
      <c r="AE96" s="24">
        <v>14</v>
      </c>
    </row>
    <row r="97" spans="1:31" x14ac:dyDescent="0.25">
      <c r="A97" s="59"/>
      <c r="B97" s="4" t="s">
        <v>22</v>
      </c>
      <c r="C97" s="5">
        <v>6</v>
      </c>
      <c r="D97" s="5">
        <v>2</v>
      </c>
      <c r="E97" s="5">
        <v>13</v>
      </c>
      <c r="F97" s="5">
        <v>4</v>
      </c>
      <c r="G97" s="24">
        <v>25</v>
      </c>
      <c r="I97" s="23"/>
      <c r="J97" s="4" t="s">
        <v>22</v>
      </c>
      <c r="K97" s="5"/>
      <c r="L97" s="5">
        <v>1</v>
      </c>
      <c r="M97" s="5"/>
      <c r="N97" s="5"/>
      <c r="O97" s="24">
        <v>1</v>
      </c>
      <c r="Q97" s="23"/>
      <c r="R97" s="4" t="s">
        <v>22</v>
      </c>
      <c r="S97" s="5">
        <v>1</v>
      </c>
      <c r="T97" s="5">
        <v>1</v>
      </c>
      <c r="U97" s="5">
        <v>2</v>
      </c>
      <c r="V97" s="5"/>
      <c r="W97" s="24">
        <v>4</v>
      </c>
      <c r="Y97" s="23"/>
      <c r="Z97" s="4" t="s">
        <v>22</v>
      </c>
      <c r="AA97" s="5">
        <v>5</v>
      </c>
      <c r="AB97" s="5"/>
      <c r="AC97" s="5">
        <v>11</v>
      </c>
      <c r="AD97" s="5">
        <v>4</v>
      </c>
      <c r="AE97" s="24">
        <v>20</v>
      </c>
    </row>
    <row r="98" spans="1:31" x14ac:dyDescent="0.25">
      <c r="A98" s="59"/>
      <c r="B98" s="4" t="s">
        <v>20</v>
      </c>
      <c r="C98" s="5">
        <v>0</v>
      </c>
      <c r="D98" s="5">
        <v>0</v>
      </c>
      <c r="E98" s="5">
        <v>0</v>
      </c>
      <c r="F98" s="5">
        <v>0</v>
      </c>
      <c r="G98" s="24">
        <v>0</v>
      </c>
      <c r="I98" s="23"/>
      <c r="J98" s="4" t="s">
        <v>20</v>
      </c>
      <c r="K98" s="5"/>
      <c r="L98" s="5"/>
      <c r="M98" s="5"/>
      <c r="N98" s="5"/>
      <c r="O98" s="24">
        <v>0</v>
      </c>
      <c r="Q98" s="23"/>
      <c r="R98" s="4" t="s">
        <v>20</v>
      </c>
      <c r="S98" s="5"/>
      <c r="T98" s="5"/>
      <c r="U98" s="5"/>
      <c r="V98" s="5"/>
      <c r="W98" s="24">
        <v>0</v>
      </c>
      <c r="Y98" s="23"/>
      <c r="Z98" s="4" t="s">
        <v>20</v>
      </c>
      <c r="AA98" s="5"/>
      <c r="AB98" s="5"/>
      <c r="AC98" s="5"/>
      <c r="AD98" s="5"/>
      <c r="AE98" s="24">
        <v>0</v>
      </c>
    </row>
    <row r="99" spans="1:31" x14ac:dyDescent="0.25">
      <c r="A99" s="59"/>
      <c r="B99" s="4" t="s">
        <v>21</v>
      </c>
      <c r="C99" s="5">
        <v>841</v>
      </c>
      <c r="D99" s="5">
        <v>51</v>
      </c>
      <c r="E99" s="5">
        <v>739</v>
      </c>
      <c r="F99" s="5">
        <v>324</v>
      </c>
      <c r="G99" s="24">
        <v>1955</v>
      </c>
      <c r="I99" s="23"/>
      <c r="J99" s="4" t="s">
        <v>21</v>
      </c>
      <c r="K99" s="5">
        <v>151</v>
      </c>
      <c r="L99" s="5">
        <v>12</v>
      </c>
      <c r="M99" s="5">
        <v>149</v>
      </c>
      <c r="N99" s="5">
        <v>82</v>
      </c>
      <c r="O99" s="24">
        <v>394</v>
      </c>
      <c r="Q99" s="23"/>
      <c r="R99" s="4" t="s">
        <v>21</v>
      </c>
      <c r="S99" s="5">
        <v>218</v>
      </c>
      <c r="T99" s="5">
        <v>15</v>
      </c>
      <c r="U99" s="5">
        <v>138</v>
      </c>
      <c r="V99" s="5">
        <v>46</v>
      </c>
      <c r="W99" s="24">
        <v>417</v>
      </c>
      <c r="Y99" s="23"/>
      <c r="Z99" s="4" t="s">
        <v>21</v>
      </c>
      <c r="AA99" s="5">
        <v>472</v>
      </c>
      <c r="AB99" s="5">
        <v>24</v>
      </c>
      <c r="AC99" s="5">
        <v>452</v>
      </c>
      <c r="AD99" s="5">
        <v>196</v>
      </c>
      <c r="AE99" s="24">
        <v>1144</v>
      </c>
    </row>
    <row r="100" spans="1:31" x14ac:dyDescent="0.25">
      <c r="A100" s="60"/>
      <c r="B100" s="30" t="s">
        <v>15</v>
      </c>
      <c r="C100" s="27">
        <v>8563194.8200000003</v>
      </c>
      <c r="D100" s="27">
        <v>0</v>
      </c>
      <c r="E100" s="27">
        <v>129377.87</v>
      </c>
      <c r="F100" s="27">
        <v>150715.66</v>
      </c>
      <c r="G100" s="28">
        <v>8843288.3499999996</v>
      </c>
      <c r="H100" s="6"/>
      <c r="I100" s="29"/>
      <c r="J100" s="30" t="s">
        <v>15</v>
      </c>
      <c r="K100" s="27">
        <v>1732047.83</v>
      </c>
      <c r="L100" s="27">
        <v>0</v>
      </c>
      <c r="M100" s="27">
        <v>14338.67</v>
      </c>
      <c r="N100" s="27">
        <v>89594.94</v>
      </c>
      <c r="O100" s="28">
        <v>1835981.44</v>
      </c>
      <c r="P100" s="6"/>
      <c r="Q100" s="29"/>
      <c r="R100" s="30" t="s">
        <v>15</v>
      </c>
      <c r="S100" s="27">
        <v>2399819.88</v>
      </c>
      <c r="T100" s="27">
        <v>0</v>
      </c>
      <c r="U100" s="27">
        <v>31135.200000000001</v>
      </c>
      <c r="V100" s="27">
        <v>0</v>
      </c>
      <c r="W100" s="28">
        <v>2430955.08</v>
      </c>
      <c r="X100" s="6"/>
      <c r="Y100" s="29"/>
      <c r="Z100" s="30" t="s">
        <v>15</v>
      </c>
      <c r="AA100" s="27">
        <v>4431327.1100000003</v>
      </c>
      <c r="AB100" s="27">
        <v>0</v>
      </c>
      <c r="AC100" s="27">
        <v>83904</v>
      </c>
      <c r="AD100" s="27">
        <v>61120.72</v>
      </c>
      <c r="AE100" s="28">
        <v>4576351.83</v>
      </c>
    </row>
    <row r="101" spans="1:31" s="409" customFormat="1" ht="15.6" x14ac:dyDescent="0.3">
      <c r="A101" s="470" t="s">
        <v>9</v>
      </c>
      <c r="B101" s="440" t="s">
        <v>18</v>
      </c>
      <c r="C101" s="441">
        <v>6149</v>
      </c>
      <c r="D101" s="441">
        <v>59</v>
      </c>
      <c r="E101" s="441">
        <v>711</v>
      </c>
      <c r="F101" s="441">
        <v>243</v>
      </c>
      <c r="G101" s="442">
        <v>7162</v>
      </c>
      <c r="I101" s="471" t="s">
        <v>9</v>
      </c>
      <c r="J101" s="444" t="s">
        <v>18</v>
      </c>
      <c r="K101" s="445">
        <v>1237</v>
      </c>
      <c r="L101" s="445">
        <v>27</v>
      </c>
      <c r="M101" s="445">
        <v>142</v>
      </c>
      <c r="N101" s="445">
        <v>50</v>
      </c>
      <c r="O101" s="446">
        <v>1456</v>
      </c>
      <c r="Q101" s="472" t="s">
        <v>9</v>
      </c>
      <c r="R101" s="448" t="s">
        <v>18</v>
      </c>
      <c r="S101" s="449">
        <v>1696</v>
      </c>
      <c r="T101" s="449">
        <v>16</v>
      </c>
      <c r="U101" s="449">
        <v>178</v>
      </c>
      <c r="V101" s="449">
        <v>55</v>
      </c>
      <c r="W101" s="450">
        <v>1945</v>
      </c>
      <c r="Y101" s="473" t="s">
        <v>9</v>
      </c>
      <c r="Z101" s="452" t="s">
        <v>18</v>
      </c>
      <c r="AA101" s="453">
        <v>3216</v>
      </c>
      <c r="AB101" s="453">
        <v>16</v>
      </c>
      <c r="AC101" s="453">
        <v>391</v>
      </c>
      <c r="AD101" s="453">
        <v>138</v>
      </c>
      <c r="AE101" s="454">
        <v>3761</v>
      </c>
    </row>
    <row r="102" spans="1:31" s="10" customFormat="1" ht="13.8" x14ac:dyDescent="0.25">
      <c r="A102" s="79" t="s">
        <v>17</v>
      </c>
      <c r="B102" s="76" t="s">
        <v>19</v>
      </c>
      <c r="C102" s="77">
        <v>3158</v>
      </c>
      <c r="D102" s="77">
        <v>431</v>
      </c>
      <c r="E102" s="77">
        <v>5670</v>
      </c>
      <c r="F102" s="77">
        <v>2574</v>
      </c>
      <c r="G102" s="78">
        <v>11833</v>
      </c>
      <c r="I102" s="85" t="s">
        <v>17</v>
      </c>
      <c r="J102" s="70" t="s">
        <v>19</v>
      </c>
      <c r="K102" s="71">
        <v>515</v>
      </c>
      <c r="L102" s="71">
        <v>80</v>
      </c>
      <c r="M102" s="71">
        <v>942</v>
      </c>
      <c r="N102" s="71">
        <v>446</v>
      </c>
      <c r="O102" s="72">
        <v>1983</v>
      </c>
      <c r="Q102" s="93" t="s">
        <v>17</v>
      </c>
      <c r="R102" s="90" t="s">
        <v>19</v>
      </c>
      <c r="S102" s="91">
        <v>733</v>
      </c>
      <c r="T102" s="91">
        <v>111</v>
      </c>
      <c r="U102" s="91">
        <v>908</v>
      </c>
      <c r="V102" s="91">
        <v>293</v>
      </c>
      <c r="W102" s="92">
        <v>2045</v>
      </c>
      <c r="Y102" s="102" t="s">
        <v>17</v>
      </c>
      <c r="Z102" s="99" t="s">
        <v>19</v>
      </c>
      <c r="AA102" s="100">
        <v>1910</v>
      </c>
      <c r="AB102" s="100">
        <v>240</v>
      </c>
      <c r="AC102" s="100">
        <v>3820</v>
      </c>
      <c r="AD102" s="100">
        <v>1835</v>
      </c>
      <c r="AE102" s="101">
        <v>7805</v>
      </c>
    </row>
    <row r="103" spans="1:31" s="10" customFormat="1" ht="13.8" x14ac:dyDescent="0.25">
      <c r="A103" s="80" t="s">
        <v>26</v>
      </c>
      <c r="B103" s="81" t="s">
        <v>11</v>
      </c>
      <c r="C103" s="77">
        <v>2169</v>
      </c>
      <c r="D103" s="77">
        <v>169</v>
      </c>
      <c r="E103" s="77">
        <v>4070</v>
      </c>
      <c r="F103" s="77">
        <v>1199</v>
      </c>
      <c r="G103" s="78">
        <v>7607</v>
      </c>
      <c r="I103" s="86" t="s">
        <v>25</v>
      </c>
      <c r="J103" s="73" t="s">
        <v>11</v>
      </c>
      <c r="K103" s="71">
        <v>353</v>
      </c>
      <c r="L103" s="71">
        <v>39</v>
      </c>
      <c r="M103" s="71">
        <v>591</v>
      </c>
      <c r="N103" s="71">
        <v>222</v>
      </c>
      <c r="O103" s="72">
        <v>1205</v>
      </c>
      <c r="Q103" s="94" t="s">
        <v>24</v>
      </c>
      <c r="R103" s="95" t="s">
        <v>11</v>
      </c>
      <c r="S103" s="91">
        <v>508</v>
      </c>
      <c r="T103" s="91">
        <v>49</v>
      </c>
      <c r="U103" s="91">
        <v>1040</v>
      </c>
      <c r="V103" s="91">
        <v>215</v>
      </c>
      <c r="W103" s="92">
        <v>1812</v>
      </c>
      <c r="Y103" s="103" t="s">
        <v>23</v>
      </c>
      <c r="Z103" s="104" t="s">
        <v>11</v>
      </c>
      <c r="AA103" s="100">
        <v>1308</v>
      </c>
      <c r="AB103" s="100">
        <v>81</v>
      </c>
      <c r="AC103" s="100">
        <v>2439</v>
      </c>
      <c r="AD103" s="100">
        <v>762</v>
      </c>
      <c r="AE103" s="101">
        <v>4590</v>
      </c>
    </row>
    <row r="104" spans="1:31" s="10" customFormat="1" ht="13.8" x14ac:dyDescent="0.25">
      <c r="A104" s="80"/>
      <c r="B104" s="76" t="s">
        <v>16</v>
      </c>
      <c r="C104" s="77">
        <v>121</v>
      </c>
      <c r="D104" s="77">
        <v>7</v>
      </c>
      <c r="E104" s="77">
        <v>126</v>
      </c>
      <c r="F104" s="77">
        <v>81</v>
      </c>
      <c r="G104" s="78">
        <v>335</v>
      </c>
      <c r="I104" s="86"/>
      <c r="J104" s="70" t="s">
        <v>16</v>
      </c>
      <c r="K104" s="71">
        <v>16</v>
      </c>
      <c r="L104" s="71">
        <v>0</v>
      </c>
      <c r="M104" s="71">
        <v>11</v>
      </c>
      <c r="N104" s="71">
        <v>53</v>
      </c>
      <c r="O104" s="72">
        <v>80</v>
      </c>
      <c r="Q104" s="94"/>
      <c r="R104" s="90" t="s">
        <v>16</v>
      </c>
      <c r="S104" s="91">
        <v>31</v>
      </c>
      <c r="T104" s="91">
        <v>1</v>
      </c>
      <c r="U104" s="91">
        <v>15</v>
      </c>
      <c r="V104" s="91">
        <v>4</v>
      </c>
      <c r="W104" s="92">
        <v>51</v>
      </c>
      <c r="Y104" s="103"/>
      <c r="Z104" s="99" t="s">
        <v>16</v>
      </c>
      <c r="AA104" s="100">
        <v>74</v>
      </c>
      <c r="AB104" s="100">
        <v>6</v>
      </c>
      <c r="AC104" s="100">
        <v>100</v>
      </c>
      <c r="AD104" s="100">
        <v>24</v>
      </c>
      <c r="AE104" s="101">
        <v>204</v>
      </c>
    </row>
    <row r="105" spans="1:31" s="10" customFormat="1" ht="13.8" x14ac:dyDescent="0.25">
      <c r="A105" s="80"/>
      <c r="B105" s="76" t="s">
        <v>22</v>
      </c>
      <c r="C105" s="77">
        <v>82</v>
      </c>
      <c r="D105" s="77">
        <v>11</v>
      </c>
      <c r="E105" s="77">
        <v>179</v>
      </c>
      <c r="F105" s="77">
        <v>27</v>
      </c>
      <c r="G105" s="78">
        <v>299</v>
      </c>
      <c r="I105" s="86"/>
      <c r="J105" s="70" t="s">
        <v>22</v>
      </c>
      <c r="K105" s="71">
        <v>8</v>
      </c>
      <c r="L105" s="71">
        <v>3</v>
      </c>
      <c r="M105" s="71">
        <v>22</v>
      </c>
      <c r="N105" s="71">
        <v>6</v>
      </c>
      <c r="O105" s="72">
        <v>39</v>
      </c>
      <c r="Q105" s="94"/>
      <c r="R105" s="90" t="s">
        <v>22</v>
      </c>
      <c r="S105" s="91">
        <v>20</v>
      </c>
      <c r="T105" s="91">
        <v>4</v>
      </c>
      <c r="U105" s="91">
        <v>28</v>
      </c>
      <c r="V105" s="91">
        <v>4</v>
      </c>
      <c r="W105" s="92">
        <v>56</v>
      </c>
      <c r="Y105" s="103"/>
      <c r="Z105" s="99" t="s">
        <v>22</v>
      </c>
      <c r="AA105" s="100">
        <v>54</v>
      </c>
      <c r="AB105" s="100">
        <v>4</v>
      </c>
      <c r="AC105" s="100">
        <v>129</v>
      </c>
      <c r="AD105" s="100">
        <v>17</v>
      </c>
      <c r="AE105" s="101">
        <v>204</v>
      </c>
    </row>
    <row r="106" spans="1:31" s="10" customFormat="1" ht="13.8" x14ac:dyDescent="0.25">
      <c r="A106" s="80"/>
      <c r="B106" s="76" t="s">
        <v>20</v>
      </c>
      <c r="C106" s="77">
        <v>0</v>
      </c>
      <c r="D106" s="77">
        <v>0</v>
      </c>
      <c r="E106" s="77">
        <v>0</v>
      </c>
      <c r="F106" s="77">
        <v>0</v>
      </c>
      <c r="G106" s="78">
        <v>0</v>
      </c>
      <c r="I106" s="86"/>
      <c r="J106" s="70" t="s">
        <v>20</v>
      </c>
      <c r="K106" s="71">
        <v>0</v>
      </c>
      <c r="L106" s="71">
        <v>0</v>
      </c>
      <c r="M106" s="71">
        <v>0</v>
      </c>
      <c r="N106" s="71">
        <v>0</v>
      </c>
      <c r="O106" s="72">
        <v>0</v>
      </c>
      <c r="Q106" s="94"/>
      <c r="R106" s="90" t="s">
        <v>20</v>
      </c>
      <c r="S106" s="91">
        <v>0</v>
      </c>
      <c r="T106" s="91">
        <v>0</v>
      </c>
      <c r="U106" s="91">
        <v>0</v>
      </c>
      <c r="V106" s="91">
        <v>0</v>
      </c>
      <c r="W106" s="92">
        <v>0</v>
      </c>
      <c r="Y106" s="103"/>
      <c r="Z106" s="99" t="s">
        <v>20</v>
      </c>
      <c r="AA106" s="100">
        <v>0</v>
      </c>
      <c r="AB106" s="100">
        <v>0</v>
      </c>
      <c r="AC106" s="100">
        <v>0</v>
      </c>
      <c r="AD106" s="100">
        <v>0</v>
      </c>
      <c r="AE106" s="101">
        <v>0</v>
      </c>
    </row>
    <row r="107" spans="1:31" s="409" customFormat="1" ht="15.6" x14ac:dyDescent="0.3">
      <c r="A107" s="439"/>
      <c r="B107" s="440" t="s">
        <v>21</v>
      </c>
      <c r="C107" s="441">
        <v>11679</v>
      </c>
      <c r="D107" s="441">
        <v>677</v>
      </c>
      <c r="E107" s="441">
        <v>10756</v>
      </c>
      <c r="F107" s="441">
        <v>4124</v>
      </c>
      <c r="G107" s="442">
        <v>27236</v>
      </c>
      <c r="I107" s="443"/>
      <c r="J107" s="444" t="s">
        <v>21</v>
      </c>
      <c r="K107" s="445">
        <v>2129</v>
      </c>
      <c r="L107" s="445">
        <v>149</v>
      </c>
      <c r="M107" s="445">
        <v>1708</v>
      </c>
      <c r="N107" s="445">
        <v>777</v>
      </c>
      <c r="O107" s="446">
        <v>4763</v>
      </c>
      <c r="Q107" s="447"/>
      <c r="R107" s="448" t="s">
        <v>21</v>
      </c>
      <c r="S107" s="449">
        <v>2988</v>
      </c>
      <c r="T107" s="449">
        <v>181</v>
      </c>
      <c r="U107" s="449">
        <v>2169</v>
      </c>
      <c r="V107" s="449">
        <v>571</v>
      </c>
      <c r="W107" s="450">
        <v>5909</v>
      </c>
      <c r="Y107" s="451"/>
      <c r="Z107" s="452" t="s">
        <v>21</v>
      </c>
      <c r="AA107" s="453">
        <v>6562</v>
      </c>
      <c r="AB107" s="453">
        <v>347</v>
      </c>
      <c r="AC107" s="453">
        <v>6879</v>
      </c>
      <c r="AD107" s="453">
        <v>2776</v>
      </c>
      <c r="AE107" s="454">
        <v>16564</v>
      </c>
    </row>
    <row r="108" spans="1:31" s="75" customFormat="1" ht="17.399999999999999" customHeight="1" x14ac:dyDescent="0.25">
      <c r="A108" s="82"/>
      <c r="B108" s="83" t="s">
        <v>15</v>
      </c>
      <c r="C108" s="83">
        <v>122093465.25</v>
      </c>
      <c r="D108" s="83">
        <v>7553.2</v>
      </c>
      <c r="E108" s="83">
        <v>1778544.8200000003</v>
      </c>
      <c r="F108" s="83">
        <v>1910998.43</v>
      </c>
      <c r="G108" s="84">
        <v>126144706.50999998</v>
      </c>
      <c r="H108" s="74"/>
      <c r="I108" s="87"/>
      <c r="J108" s="88" t="s">
        <v>15</v>
      </c>
      <c r="K108" s="88">
        <v>25369885.740000002</v>
      </c>
      <c r="L108" s="88">
        <v>0</v>
      </c>
      <c r="M108" s="88">
        <v>386061.88999999996</v>
      </c>
      <c r="N108" s="88">
        <v>430853.86</v>
      </c>
      <c r="O108" s="89">
        <v>26186801.489999998</v>
      </c>
      <c r="P108" s="74"/>
      <c r="Q108" s="96"/>
      <c r="R108" s="97" t="s">
        <v>15</v>
      </c>
      <c r="S108" s="97">
        <v>29018858.84</v>
      </c>
      <c r="T108" s="97">
        <v>7509.78</v>
      </c>
      <c r="U108" s="97">
        <v>744699.00999999989</v>
      </c>
      <c r="V108" s="97">
        <v>832908.28</v>
      </c>
      <c r="W108" s="98">
        <v>30603975.909999996</v>
      </c>
      <c r="X108" s="74"/>
      <c r="Y108" s="105"/>
      <c r="Z108" s="106" t="s">
        <v>15</v>
      </c>
      <c r="AA108" s="106">
        <v>67704720.670000002</v>
      </c>
      <c r="AB108" s="106">
        <v>39.42</v>
      </c>
      <c r="AC108" s="106">
        <v>887384.95</v>
      </c>
      <c r="AD108" s="106">
        <v>761784.07</v>
      </c>
      <c r="AE108" s="107">
        <v>69353929.110000014</v>
      </c>
    </row>
    <row r="109" spans="1:31" x14ac:dyDescent="0.25">
      <c r="A109" s="8"/>
      <c r="C109" s="2"/>
      <c r="D109" s="2"/>
      <c r="E109" s="7"/>
      <c r="F109" s="7"/>
      <c r="G109" s="1"/>
      <c r="I109" s="8"/>
      <c r="K109" s="2"/>
      <c r="L109" s="2"/>
      <c r="M109" s="7"/>
      <c r="N109" s="7"/>
      <c r="O109" s="1"/>
      <c r="Q109" s="8"/>
      <c r="S109" s="2"/>
      <c r="T109" s="2"/>
      <c r="U109" s="7"/>
      <c r="V109" s="7"/>
      <c r="W109" s="1"/>
      <c r="Y109" s="8"/>
      <c r="AA109" s="2"/>
      <c r="AB109" s="2"/>
      <c r="AC109" s="7"/>
      <c r="AD109" s="7"/>
      <c r="AE109" s="1"/>
    </row>
    <row r="110" spans="1:31" x14ac:dyDescent="0.25">
      <c r="A110" s="16"/>
      <c r="C110" s="7"/>
      <c r="D110" s="9"/>
      <c r="E110" s="9"/>
      <c r="F110" s="9"/>
      <c r="G110" s="1"/>
      <c r="I110" s="16"/>
      <c r="K110" s="7"/>
      <c r="L110" s="9"/>
      <c r="M110" s="9"/>
      <c r="N110" s="9"/>
      <c r="O110" s="1"/>
      <c r="Q110" s="16"/>
      <c r="S110" s="7"/>
      <c r="T110" s="9"/>
      <c r="U110" s="9"/>
      <c r="V110" s="9"/>
      <c r="W110" s="1"/>
      <c r="Y110" s="16"/>
      <c r="AA110" s="7"/>
      <c r="AB110" s="9"/>
      <c r="AC110" s="9"/>
      <c r="AD110" s="9"/>
      <c r="AE110" s="1"/>
    </row>
    <row r="113" spans="1:31" s="409" customFormat="1" ht="15.6" x14ac:dyDescent="0.3">
      <c r="A113" s="404"/>
      <c r="B113" s="405" t="s">
        <v>185</v>
      </c>
      <c r="C113" s="406"/>
      <c r="D113" s="406"/>
      <c r="E113" s="407"/>
      <c r="F113" s="407"/>
      <c r="G113" s="408"/>
      <c r="I113" s="404"/>
      <c r="J113" s="405" t="s">
        <v>185</v>
      </c>
      <c r="K113" s="406"/>
      <c r="L113" s="406"/>
      <c r="M113" s="407"/>
      <c r="N113" s="407"/>
      <c r="O113" s="408"/>
      <c r="Q113" s="404"/>
      <c r="R113" s="405" t="s">
        <v>185</v>
      </c>
      <c r="S113" s="406"/>
      <c r="T113" s="406"/>
      <c r="U113" s="407"/>
      <c r="V113" s="407"/>
      <c r="W113" s="408"/>
      <c r="Y113" s="404"/>
      <c r="Z113" s="405" t="s">
        <v>185</v>
      </c>
      <c r="AA113" s="406"/>
      <c r="AB113" s="406"/>
      <c r="AC113" s="407"/>
      <c r="AD113" s="407"/>
      <c r="AE113" s="408"/>
    </row>
    <row r="114" spans="1:31" s="409" customFormat="1" ht="15.6" x14ac:dyDescent="0.3">
      <c r="A114" s="405"/>
      <c r="B114" s="410" t="s">
        <v>186</v>
      </c>
      <c r="C114" s="407"/>
      <c r="D114" s="411"/>
      <c r="E114" s="411"/>
      <c r="F114" s="411"/>
      <c r="G114" s="408"/>
      <c r="I114" s="405"/>
      <c r="J114" s="410" t="s">
        <v>186</v>
      </c>
      <c r="K114" s="407"/>
      <c r="L114" s="411"/>
      <c r="M114" s="411"/>
      <c r="N114" s="411"/>
      <c r="O114" s="408"/>
      <c r="Q114" s="405"/>
      <c r="R114" s="410" t="s">
        <v>186</v>
      </c>
      <c r="S114" s="407"/>
      <c r="T114" s="411"/>
      <c r="U114" s="411"/>
      <c r="V114" s="411"/>
      <c r="W114" s="408"/>
      <c r="Y114" s="405"/>
      <c r="Z114" s="410" t="s">
        <v>186</v>
      </c>
      <c r="AA114" s="407"/>
      <c r="AB114" s="411"/>
      <c r="AC114" s="411"/>
      <c r="AD114" s="411"/>
      <c r="AE114" s="408"/>
    </row>
  </sheetData>
  <phoneticPr fontId="7" type="noConversion"/>
  <hyperlinks>
    <hyperlink ref="B114" r:id="rId1" location="conciliacion" xr:uid="{00000000-0004-0000-0000-000000000000}"/>
    <hyperlink ref="J114" r:id="rId2" location="conciliacion" xr:uid="{00000000-0004-0000-0000-000001000000}"/>
    <hyperlink ref="R114" r:id="rId3" location="conciliacion" xr:uid="{00000000-0004-0000-0000-000002000000}"/>
    <hyperlink ref="Z114" r:id="rId4" location="conciliacion" xr:uid="{00000000-0004-0000-0000-000003000000}"/>
  </hyperlinks>
  <pageMargins left="0.78740157480314965" right="0.19685039370078741" top="1.4173228346456694" bottom="0.15748031496062992" header="0.15748031496062992" footer="0"/>
  <pageSetup paperSize="9" scale="50" orientation="portrait" r:id="rId5"/>
  <headerFooter alignWithMargins="0">
    <oddHeader>&amp;C&amp;G</oddHeader>
  </headerFooter>
  <colBreaks count="3" manualBreakCount="3">
    <brk id="7" max="1048575" man="1"/>
    <brk id="15" max="1048575" man="1"/>
    <brk id="23" max="1048575" man="1"/>
  </colBreaks>
  <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8"/>
  <sheetViews>
    <sheetView showGridLines="0" showZeros="0" zoomScaleNormal="100" workbookViewId="0"/>
  </sheetViews>
  <sheetFormatPr baseColWidth="10" defaultColWidth="11.44140625" defaultRowHeight="13.2" x14ac:dyDescent="0.25"/>
  <cols>
    <col min="1" max="1" width="6.44140625" style="11" customWidth="1"/>
    <col min="2" max="2" width="8.109375" style="11" customWidth="1"/>
    <col min="3" max="3" width="10" style="11" customWidth="1"/>
    <col min="4" max="4" width="14.21875" style="11" customWidth="1"/>
    <col min="5" max="5" width="11" style="11" customWidth="1"/>
    <col min="6" max="6" width="8" style="11" customWidth="1"/>
    <col min="7" max="7" width="9.44140625" style="11" customWidth="1"/>
    <col min="8" max="8" width="11.21875" style="11" customWidth="1"/>
    <col min="9" max="9" width="3.77734375" style="11" customWidth="1"/>
    <col min="10" max="10" width="6.44140625" style="11" customWidth="1"/>
    <col min="11" max="11" width="15.77734375" style="11" customWidth="1"/>
    <col min="12" max="12" width="17.109375" style="11" customWidth="1"/>
    <col min="13" max="13" width="16.33203125" style="11" customWidth="1"/>
    <col min="14" max="14" width="17.5546875" style="11" customWidth="1"/>
    <col min="15" max="15" width="1.109375" style="11" customWidth="1"/>
    <col min="16" max="16384" width="11.44140625" style="11"/>
  </cols>
  <sheetData>
    <row r="1" spans="1:14" ht="24.6" customHeight="1" x14ac:dyDescent="0.3">
      <c r="G1" s="11" t="s">
        <v>50</v>
      </c>
      <c r="H1" s="344" t="str">
        <f>'CI 2024 por Mes y TH'!G2</f>
        <v>2024-12</v>
      </c>
    </row>
    <row r="2" spans="1:14" ht="14.4" customHeight="1" x14ac:dyDescent="0.3">
      <c r="A2" s="461" t="s">
        <v>196</v>
      </c>
      <c r="B2" s="245"/>
      <c r="C2" s="245"/>
      <c r="D2" s="245"/>
      <c r="E2" s="245"/>
      <c r="F2" s="245"/>
      <c r="G2" s="245"/>
      <c r="H2" s="245"/>
      <c r="I2" s="245"/>
      <c r="J2" s="461" t="s">
        <v>197</v>
      </c>
      <c r="K2" s="245"/>
      <c r="L2" s="245"/>
      <c r="M2" s="245"/>
      <c r="N2" s="245"/>
    </row>
    <row r="3" spans="1:14" ht="15" customHeight="1" x14ac:dyDescent="0.3">
      <c r="A3" s="462" t="s">
        <v>198</v>
      </c>
      <c r="B3" s="245"/>
      <c r="C3" s="245"/>
      <c r="D3" s="245"/>
      <c r="E3" s="245"/>
      <c r="F3" s="245"/>
      <c r="G3" s="245"/>
      <c r="H3" s="245"/>
      <c r="I3" s="250"/>
      <c r="J3" s="462" t="s">
        <v>199</v>
      </c>
      <c r="K3" s="245"/>
      <c r="L3" s="245"/>
      <c r="M3" s="245"/>
      <c r="N3" s="245"/>
    </row>
    <row r="4" spans="1:14" ht="12.6" customHeight="1" x14ac:dyDescent="0.25">
      <c r="A4" s="188" t="s">
        <v>8</v>
      </c>
      <c r="B4" s="188" t="s">
        <v>34</v>
      </c>
      <c r="C4" s="188" t="s">
        <v>35</v>
      </c>
      <c r="D4" s="188" t="s">
        <v>36</v>
      </c>
      <c r="E4" s="188" t="s">
        <v>37</v>
      </c>
      <c r="F4" s="188" t="s">
        <v>43</v>
      </c>
      <c r="G4" s="188" t="s">
        <v>45</v>
      </c>
      <c r="H4" s="189" t="s">
        <v>33</v>
      </c>
      <c r="I4" s="12"/>
      <c r="K4" s="12"/>
      <c r="L4" s="12"/>
      <c r="M4" s="12"/>
      <c r="N4" s="12"/>
    </row>
    <row r="5" spans="1:14" ht="16.8" customHeight="1" x14ac:dyDescent="0.25">
      <c r="A5" s="190" t="s">
        <v>39</v>
      </c>
      <c r="B5" s="190" t="s">
        <v>38</v>
      </c>
      <c r="C5" s="190" t="s">
        <v>40</v>
      </c>
      <c r="D5" s="190" t="s">
        <v>41</v>
      </c>
      <c r="E5" s="190" t="s">
        <v>42</v>
      </c>
      <c r="F5" s="190" t="s">
        <v>44</v>
      </c>
      <c r="G5" s="190" t="s">
        <v>46</v>
      </c>
      <c r="H5" s="191" t="s">
        <v>47</v>
      </c>
      <c r="I5" s="12"/>
      <c r="J5" s="192" t="s">
        <v>64</v>
      </c>
      <c r="K5" s="193" t="s">
        <v>29</v>
      </c>
      <c r="L5" s="193" t="s">
        <v>30</v>
      </c>
      <c r="M5" s="193" t="s">
        <v>31</v>
      </c>
      <c r="N5" s="194" t="s">
        <v>32</v>
      </c>
    </row>
    <row r="6" spans="1:14" s="13" customFormat="1" ht="12" customHeight="1" x14ac:dyDescent="0.25">
      <c r="A6" s="413">
        <v>1</v>
      </c>
      <c r="B6" s="414">
        <v>731</v>
      </c>
      <c r="C6" s="415">
        <v>1454</v>
      </c>
      <c r="D6" s="415">
        <v>735</v>
      </c>
      <c r="E6" s="415">
        <v>23</v>
      </c>
      <c r="F6" s="415">
        <v>48</v>
      </c>
      <c r="G6" s="415">
        <v>0</v>
      </c>
      <c r="H6" s="46">
        <v>2991</v>
      </c>
      <c r="I6" s="416"/>
      <c r="J6" s="413">
        <v>1</v>
      </c>
      <c r="K6" s="417">
        <v>2344524.9299999997</v>
      </c>
      <c r="L6" s="417">
        <v>3980653.86</v>
      </c>
      <c r="M6" s="417">
        <v>7461702.3999999994</v>
      </c>
      <c r="N6" s="418">
        <v>13786881.189999998</v>
      </c>
    </row>
    <row r="7" spans="1:14" s="13" customFormat="1" ht="12" customHeight="1" x14ac:dyDescent="0.25">
      <c r="A7" s="413">
        <v>2</v>
      </c>
      <c r="B7" s="415">
        <v>736</v>
      </c>
      <c r="C7" s="415">
        <v>1384</v>
      </c>
      <c r="D7" s="415">
        <v>790</v>
      </c>
      <c r="E7" s="415">
        <v>24</v>
      </c>
      <c r="F7" s="415">
        <v>30</v>
      </c>
      <c r="G7" s="415">
        <v>0</v>
      </c>
      <c r="H7" s="47">
        <v>2964</v>
      </c>
      <c r="I7" s="416"/>
      <c r="J7" s="413">
        <v>2</v>
      </c>
      <c r="K7" s="417">
        <v>6071231.8600000003</v>
      </c>
      <c r="L7" s="417">
        <v>2231799.9899999998</v>
      </c>
      <c r="M7" s="417">
        <v>5690720.3300000001</v>
      </c>
      <c r="N7" s="418">
        <v>13993752.18</v>
      </c>
    </row>
    <row r="8" spans="1:14" s="13" customFormat="1" ht="12" customHeight="1" x14ac:dyDescent="0.25">
      <c r="A8" s="413">
        <v>3</v>
      </c>
      <c r="B8" s="415">
        <v>623</v>
      </c>
      <c r="C8" s="415">
        <v>1058</v>
      </c>
      <c r="D8" s="415">
        <v>567</v>
      </c>
      <c r="E8" s="415">
        <v>35</v>
      </c>
      <c r="F8" s="415">
        <v>25</v>
      </c>
      <c r="G8" s="415">
        <v>0</v>
      </c>
      <c r="H8" s="47">
        <v>2308</v>
      </c>
      <c r="I8" s="416"/>
      <c r="J8" s="413">
        <v>3</v>
      </c>
      <c r="K8" s="417">
        <v>1680182.26</v>
      </c>
      <c r="L8" s="417">
        <v>2340800.8899999997</v>
      </c>
      <c r="M8" s="417">
        <v>4590165.1499999994</v>
      </c>
      <c r="N8" s="418">
        <v>8611148.2999999989</v>
      </c>
    </row>
    <row r="9" spans="1:14" s="13" customFormat="1" ht="12" customHeight="1" x14ac:dyDescent="0.25">
      <c r="A9" s="413">
        <v>4</v>
      </c>
      <c r="B9" s="415">
        <v>676</v>
      </c>
      <c r="C9" s="415">
        <v>995</v>
      </c>
      <c r="D9" s="415">
        <v>750</v>
      </c>
      <c r="E9" s="415">
        <v>26</v>
      </c>
      <c r="F9" s="415">
        <v>21</v>
      </c>
      <c r="G9" s="415">
        <v>0</v>
      </c>
      <c r="H9" s="47">
        <v>2468</v>
      </c>
      <c r="I9" s="416"/>
      <c r="J9" s="413">
        <v>4</v>
      </c>
      <c r="K9" s="417">
        <v>2519211.21</v>
      </c>
      <c r="L9" s="417">
        <v>3111058.68</v>
      </c>
      <c r="M9" s="417">
        <v>8452908.9499999993</v>
      </c>
      <c r="N9" s="418">
        <v>14083178.84</v>
      </c>
    </row>
    <row r="10" spans="1:14" s="13" customFormat="1" ht="12" customHeight="1" x14ac:dyDescent="0.25">
      <c r="A10" s="413">
        <v>5</v>
      </c>
      <c r="B10" s="415">
        <v>605</v>
      </c>
      <c r="C10" s="415">
        <v>1064</v>
      </c>
      <c r="D10" s="415">
        <v>729</v>
      </c>
      <c r="E10" s="415">
        <v>18</v>
      </c>
      <c r="F10" s="415">
        <v>29</v>
      </c>
      <c r="G10" s="415">
        <v>0</v>
      </c>
      <c r="H10" s="47">
        <v>2445</v>
      </c>
      <c r="I10" s="416"/>
      <c r="J10" s="413">
        <v>5</v>
      </c>
      <c r="K10" s="417">
        <v>2393624.86</v>
      </c>
      <c r="L10" s="417">
        <v>2627240.35</v>
      </c>
      <c r="M10" s="417">
        <v>6881540.0899999999</v>
      </c>
      <c r="N10" s="418">
        <v>11902405.300000001</v>
      </c>
    </row>
    <row r="11" spans="1:14" s="13" customFormat="1" ht="12" customHeight="1" x14ac:dyDescent="0.25">
      <c r="A11" s="413">
        <v>6</v>
      </c>
      <c r="B11" s="415">
        <v>561</v>
      </c>
      <c r="C11" s="415">
        <v>881</v>
      </c>
      <c r="D11" s="415">
        <v>578</v>
      </c>
      <c r="E11" s="415">
        <v>16</v>
      </c>
      <c r="F11" s="415">
        <v>21</v>
      </c>
      <c r="G11" s="415">
        <v>0</v>
      </c>
      <c r="H11" s="47">
        <v>2057</v>
      </c>
      <c r="I11" s="416"/>
      <c r="J11" s="413">
        <v>6</v>
      </c>
      <c r="K11" s="417">
        <v>1671978.01</v>
      </c>
      <c r="L11" s="417">
        <v>2372264.66</v>
      </c>
      <c r="M11" s="417">
        <v>7597312.4399999995</v>
      </c>
      <c r="N11" s="418">
        <v>11641555.109999999</v>
      </c>
    </row>
    <row r="12" spans="1:14" s="13" customFormat="1" ht="12" customHeight="1" x14ac:dyDescent="0.25">
      <c r="A12" s="413">
        <v>7</v>
      </c>
      <c r="B12" s="415">
        <v>636</v>
      </c>
      <c r="C12" s="415">
        <v>1189</v>
      </c>
      <c r="D12" s="415">
        <v>604</v>
      </c>
      <c r="E12" s="415">
        <v>35</v>
      </c>
      <c r="F12" s="415">
        <v>29</v>
      </c>
      <c r="G12" s="415">
        <v>0</v>
      </c>
      <c r="H12" s="47">
        <v>2493</v>
      </c>
      <c r="I12" s="416"/>
      <c r="J12" s="413">
        <v>7</v>
      </c>
      <c r="K12" s="417">
        <v>2192055.3499999996</v>
      </c>
      <c r="L12" s="417">
        <v>2313127.87</v>
      </c>
      <c r="M12" s="417">
        <v>7021737.8499999996</v>
      </c>
      <c r="N12" s="418">
        <v>11526921.07</v>
      </c>
    </row>
    <row r="13" spans="1:14" s="13" customFormat="1" ht="12" customHeight="1" x14ac:dyDescent="0.25">
      <c r="A13" s="413">
        <v>8</v>
      </c>
      <c r="B13" s="415">
        <v>365</v>
      </c>
      <c r="C13" s="415">
        <v>791</v>
      </c>
      <c r="D13" s="415">
        <v>582</v>
      </c>
      <c r="E13" s="415">
        <v>24</v>
      </c>
      <c r="F13" s="415">
        <v>17</v>
      </c>
      <c r="G13" s="415">
        <v>0</v>
      </c>
      <c r="H13" s="47">
        <v>1779</v>
      </c>
      <c r="I13" s="416"/>
      <c r="J13" s="413">
        <v>8</v>
      </c>
      <c r="K13" s="417">
        <v>1557337.8699999999</v>
      </c>
      <c r="L13" s="417">
        <v>2628043.3799999994</v>
      </c>
      <c r="M13" s="417">
        <v>3908712.1600000006</v>
      </c>
      <c r="N13" s="418">
        <v>8094093.4100000001</v>
      </c>
    </row>
    <row r="14" spans="1:14" s="13" customFormat="1" ht="12" customHeight="1" x14ac:dyDescent="0.25">
      <c r="A14" s="413">
        <v>9</v>
      </c>
      <c r="B14" s="415">
        <v>432</v>
      </c>
      <c r="C14" s="415">
        <v>526</v>
      </c>
      <c r="D14" s="415">
        <v>430</v>
      </c>
      <c r="E14" s="415">
        <v>15</v>
      </c>
      <c r="F14" s="415">
        <v>11</v>
      </c>
      <c r="G14" s="415">
        <v>0</v>
      </c>
      <c r="H14" s="47">
        <v>1414</v>
      </c>
      <c r="I14" s="416"/>
      <c r="J14" s="413">
        <v>9</v>
      </c>
      <c r="K14" s="417">
        <v>937679.25</v>
      </c>
      <c r="L14" s="417">
        <v>1548263.31</v>
      </c>
      <c r="M14" s="417">
        <v>2770723.4200000004</v>
      </c>
      <c r="N14" s="418">
        <v>5256665.9800000004</v>
      </c>
    </row>
    <row r="15" spans="1:14" s="13" customFormat="1" ht="12" customHeight="1" x14ac:dyDescent="0.25">
      <c r="A15" s="413">
        <v>10</v>
      </c>
      <c r="B15" s="415">
        <v>649</v>
      </c>
      <c r="C15" s="415">
        <v>947</v>
      </c>
      <c r="D15" s="415">
        <v>656</v>
      </c>
      <c r="E15" s="415">
        <v>28</v>
      </c>
      <c r="F15" s="415">
        <v>26</v>
      </c>
      <c r="G15" s="415">
        <v>0</v>
      </c>
      <c r="H15" s="47">
        <v>2306</v>
      </c>
      <c r="I15" s="416"/>
      <c r="J15" s="413">
        <v>10</v>
      </c>
      <c r="K15" s="417">
        <v>1342726.77</v>
      </c>
      <c r="L15" s="417">
        <v>2705012.8000000003</v>
      </c>
      <c r="M15" s="417">
        <v>5937672.71</v>
      </c>
      <c r="N15" s="418">
        <v>9985412.2800000012</v>
      </c>
    </row>
    <row r="16" spans="1:14" s="13" customFormat="1" ht="12" customHeight="1" x14ac:dyDescent="0.25">
      <c r="A16" s="413">
        <v>11</v>
      </c>
      <c r="B16" s="415">
        <v>576</v>
      </c>
      <c r="C16" s="415">
        <v>737</v>
      </c>
      <c r="D16" s="415">
        <v>683</v>
      </c>
      <c r="E16" s="415">
        <v>43</v>
      </c>
      <c r="F16" s="415">
        <v>17</v>
      </c>
      <c r="G16" s="415">
        <v>0</v>
      </c>
      <c r="H16" s="47">
        <v>2056</v>
      </c>
      <c r="I16" s="416"/>
      <c r="J16" s="413">
        <v>11</v>
      </c>
      <c r="K16" s="417">
        <v>1640267.68</v>
      </c>
      <c r="L16" s="417">
        <v>2314755.04</v>
      </c>
      <c r="M16" s="417">
        <v>4464381.78</v>
      </c>
      <c r="N16" s="418">
        <v>8419404.5</v>
      </c>
    </row>
    <row r="17" spans="1:15" s="13" customFormat="1" ht="13.8" customHeight="1" x14ac:dyDescent="0.25">
      <c r="A17" s="413">
        <v>12</v>
      </c>
      <c r="B17" s="415">
        <v>572</v>
      </c>
      <c r="C17" s="415">
        <v>807</v>
      </c>
      <c r="D17" s="415">
        <v>503</v>
      </c>
      <c r="E17" s="415">
        <v>48</v>
      </c>
      <c r="F17" s="415">
        <v>25</v>
      </c>
      <c r="G17" s="415">
        <v>0</v>
      </c>
      <c r="H17" s="47">
        <v>1955</v>
      </c>
      <c r="I17" s="416"/>
      <c r="J17" s="413">
        <v>12</v>
      </c>
      <c r="K17" s="417">
        <v>1835981.44</v>
      </c>
      <c r="L17" s="417">
        <v>2430955.08</v>
      </c>
      <c r="M17" s="417">
        <v>4576351.83</v>
      </c>
      <c r="N17" s="418">
        <v>8843288.3499999996</v>
      </c>
    </row>
    <row r="18" spans="1:15" s="238" customFormat="1" ht="24.6" customHeight="1" x14ac:dyDescent="0.25">
      <c r="A18" s="239" t="s">
        <v>33</v>
      </c>
      <c r="B18" s="240">
        <v>7162</v>
      </c>
      <c r="C18" s="241">
        <v>11833</v>
      </c>
      <c r="D18" s="242">
        <v>7607</v>
      </c>
      <c r="E18" s="242">
        <v>335</v>
      </c>
      <c r="F18" s="242">
        <v>299</v>
      </c>
      <c r="G18" s="239">
        <v>0</v>
      </c>
      <c r="H18" s="240">
        <v>27236</v>
      </c>
      <c r="I18" s="236"/>
      <c r="J18" s="237" t="s">
        <v>33</v>
      </c>
      <c r="K18" s="485">
        <v>26186801.489999998</v>
      </c>
      <c r="L18" s="485">
        <v>30603975.909999996</v>
      </c>
      <c r="M18" s="485">
        <v>69353929.110000014</v>
      </c>
      <c r="N18" s="486">
        <v>126144706.50999998</v>
      </c>
    </row>
    <row r="19" spans="1:15" s="13" customFormat="1" ht="12" customHeight="1" x14ac:dyDescent="0.25"/>
    <row r="20" spans="1:15" s="412" customFormat="1" ht="15.6" x14ac:dyDescent="0.3">
      <c r="A20" s="463" t="s">
        <v>200</v>
      </c>
    </row>
    <row r="21" spans="1:15" s="412" customFormat="1" ht="15.6" x14ac:dyDescent="0.3">
      <c r="A21" s="464" t="s">
        <v>201</v>
      </c>
      <c r="J21" s="461" t="s">
        <v>202</v>
      </c>
      <c r="K21" s="245"/>
      <c r="L21" s="245"/>
      <c r="M21" s="245"/>
      <c r="N21" s="245"/>
    </row>
    <row r="22" spans="1:15" s="13" customFormat="1" ht="15.6" x14ac:dyDescent="0.3">
      <c r="A22" s="188" t="s">
        <v>8</v>
      </c>
      <c r="B22" s="188" t="s">
        <v>0</v>
      </c>
      <c r="C22" s="188" t="s">
        <v>2</v>
      </c>
      <c r="D22" s="195" t="s">
        <v>49</v>
      </c>
      <c r="E22" s="188" t="s">
        <v>4</v>
      </c>
      <c r="F22" s="189" t="s">
        <v>33</v>
      </c>
      <c r="J22" s="462" t="s">
        <v>203</v>
      </c>
      <c r="K22" s="412"/>
      <c r="L22" s="412"/>
      <c r="M22" s="412"/>
    </row>
    <row r="23" spans="1:15" s="13" customFormat="1" ht="15" customHeight="1" x14ac:dyDescent="0.25">
      <c r="A23" s="190" t="s">
        <v>39</v>
      </c>
      <c r="B23" s="190" t="s">
        <v>1</v>
      </c>
      <c r="C23" s="190" t="s">
        <v>3</v>
      </c>
      <c r="D23" s="190" t="s">
        <v>28</v>
      </c>
      <c r="E23" s="190" t="s">
        <v>5</v>
      </c>
      <c r="F23" s="191" t="s">
        <v>47</v>
      </c>
      <c r="J23" s="228" t="s">
        <v>64</v>
      </c>
      <c r="K23" s="229" t="s">
        <v>29</v>
      </c>
      <c r="L23" s="229" t="s">
        <v>30</v>
      </c>
      <c r="M23" s="229" t="s">
        <v>31</v>
      </c>
      <c r="N23" s="230" t="s">
        <v>32</v>
      </c>
    </row>
    <row r="24" spans="1:15" s="13" customFormat="1" ht="12" customHeight="1" x14ac:dyDescent="0.25">
      <c r="A24" s="413">
        <v>1</v>
      </c>
      <c r="B24" s="414">
        <v>1172</v>
      </c>
      <c r="C24" s="415">
        <v>75</v>
      </c>
      <c r="D24" s="415">
        <v>1232</v>
      </c>
      <c r="E24" s="415">
        <v>512</v>
      </c>
      <c r="F24" s="48">
        <v>2991</v>
      </c>
      <c r="G24" s="419"/>
      <c r="H24" s="419"/>
      <c r="I24" s="419"/>
      <c r="J24" s="413">
        <v>1</v>
      </c>
      <c r="K24" s="415">
        <v>423</v>
      </c>
      <c r="L24" s="415">
        <v>572</v>
      </c>
      <c r="M24" s="415">
        <v>1996</v>
      </c>
      <c r="N24" s="49">
        <v>2991</v>
      </c>
    </row>
    <row r="25" spans="1:15" s="13" customFormat="1" ht="12" customHeight="1" x14ac:dyDescent="0.25">
      <c r="A25" s="413">
        <v>2</v>
      </c>
      <c r="B25" s="415">
        <v>1149</v>
      </c>
      <c r="C25" s="415">
        <v>51</v>
      </c>
      <c r="D25" s="415">
        <v>1288</v>
      </c>
      <c r="E25" s="415">
        <v>476</v>
      </c>
      <c r="F25" s="47">
        <v>2964</v>
      </c>
      <c r="G25" s="419"/>
      <c r="H25" s="419"/>
      <c r="I25" s="419"/>
      <c r="J25" s="413">
        <v>2</v>
      </c>
      <c r="K25" s="415">
        <v>436</v>
      </c>
      <c r="L25" s="415">
        <v>614</v>
      </c>
      <c r="M25" s="415">
        <v>1914</v>
      </c>
      <c r="N25" s="49">
        <v>2964</v>
      </c>
    </row>
    <row r="26" spans="1:15" s="13" customFormat="1" ht="12" customHeight="1" x14ac:dyDescent="0.25">
      <c r="A26" s="413">
        <v>3</v>
      </c>
      <c r="B26" s="415">
        <v>959</v>
      </c>
      <c r="C26" s="415">
        <v>65</v>
      </c>
      <c r="D26" s="415">
        <v>954</v>
      </c>
      <c r="E26" s="415">
        <v>330</v>
      </c>
      <c r="F26" s="47">
        <v>2308</v>
      </c>
      <c r="G26" s="419"/>
      <c r="H26" s="419"/>
      <c r="I26" s="419"/>
      <c r="J26" s="413">
        <v>3</v>
      </c>
      <c r="K26" s="415">
        <v>319</v>
      </c>
      <c r="L26" s="415">
        <v>548</v>
      </c>
      <c r="M26" s="415">
        <v>1441</v>
      </c>
      <c r="N26" s="49">
        <v>2308</v>
      </c>
    </row>
    <row r="27" spans="1:15" s="13" customFormat="1" ht="12" customHeight="1" x14ac:dyDescent="0.25">
      <c r="A27" s="413">
        <v>4</v>
      </c>
      <c r="B27" s="415">
        <v>1141</v>
      </c>
      <c r="C27" s="415">
        <v>68</v>
      </c>
      <c r="D27" s="415">
        <v>894</v>
      </c>
      <c r="E27" s="415">
        <v>365</v>
      </c>
      <c r="F27" s="47">
        <v>2468</v>
      </c>
      <c r="G27" s="419"/>
      <c r="H27" s="419"/>
      <c r="I27" s="419"/>
      <c r="J27" s="413">
        <v>4</v>
      </c>
      <c r="K27" s="415">
        <v>344</v>
      </c>
      <c r="L27" s="415">
        <v>547</v>
      </c>
      <c r="M27" s="415">
        <v>1577</v>
      </c>
      <c r="N27" s="49">
        <v>2468</v>
      </c>
    </row>
    <row r="28" spans="1:15" s="13" customFormat="1" ht="12" customHeight="1" x14ac:dyDescent="0.25">
      <c r="A28" s="413">
        <v>5</v>
      </c>
      <c r="B28" s="415">
        <v>959</v>
      </c>
      <c r="C28" s="415">
        <v>71</v>
      </c>
      <c r="D28" s="415">
        <v>1055</v>
      </c>
      <c r="E28" s="415">
        <v>360</v>
      </c>
      <c r="F28" s="47">
        <v>2445</v>
      </c>
      <c r="G28" s="419"/>
      <c r="H28" s="419"/>
      <c r="I28" s="419"/>
      <c r="J28" s="413">
        <v>5</v>
      </c>
      <c r="K28" s="415">
        <v>433</v>
      </c>
      <c r="L28" s="415">
        <v>500</v>
      </c>
      <c r="M28" s="415">
        <v>1512</v>
      </c>
      <c r="N28" s="49">
        <v>2445</v>
      </c>
    </row>
    <row r="29" spans="1:15" s="13" customFormat="1" ht="12" customHeight="1" x14ac:dyDescent="0.25">
      <c r="A29" s="413">
        <v>6</v>
      </c>
      <c r="B29" s="415">
        <v>836</v>
      </c>
      <c r="C29" s="415">
        <v>64</v>
      </c>
      <c r="D29" s="415">
        <v>838</v>
      </c>
      <c r="E29" s="415">
        <v>319</v>
      </c>
      <c r="F29" s="47">
        <v>2057</v>
      </c>
      <c r="G29" s="419"/>
      <c r="H29" s="419"/>
      <c r="I29" s="419"/>
      <c r="J29" s="413">
        <v>6</v>
      </c>
      <c r="K29" s="415">
        <v>410</v>
      </c>
      <c r="L29" s="415">
        <v>438</v>
      </c>
      <c r="M29" s="415">
        <v>1209</v>
      </c>
      <c r="N29" s="49">
        <v>2057</v>
      </c>
    </row>
    <row r="30" spans="1:15" s="13" customFormat="1" ht="12" customHeight="1" x14ac:dyDescent="0.25">
      <c r="A30" s="413">
        <v>7</v>
      </c>
      <c r="B30" s="415">
        <v>1038</v>
      </c>
      <c r="C30" s="415">
        <v>49</v>
      </c>
      <c r="D30" s="415">
        <v>977</v>
      </c>
      <c r="E30" s="415">
        <v>429</v>
      </c>
      <c r="F30" s="47">
        <v>2493</v>
      </c>
      <c r="G30" s="419"/>
      <c r="H30" s="419"/>
      <c r="I30" s="419"/>
      <c r="J30" s="413">
        <v>7</v>
      </c>
      <c r="K30" s="415">
        <v>486</v>
      </c>
      <c r="L30" s="415">
        <v>510</v>
      </c>
      <c r="M30" s="415">
        <v>1497</v>
      </c>
      <c r="N30" s="49">
        <v>2493</v>
      </c>
    </row>
    <row r="31" spans="1:15" s="13" customFormat="1" ht="12" customHeight="1" x14ac:dyDescent="0.25">
      <c r="A31" s="413">
        <v>8</v>
      </c>
      <c r="B31" s="415">
        <v>846</v>
      </c>
      <c r="C31" s="415">
        <v>46</v>
      </c>
      <c r="D31" s="415">
        <v>683</v>
      </c>
      <c r="E31" s="415">
        <v>204</v>
      </c>
      <c r="F31" s="47">
        <v>1779</v>
      </c>
      <c r="G31" s="419"/>
      <c r="H31" s="419"/>
      <c r="I31" s="419"/>
      <c r="J31" s="413">
        <v>8</v>
      </c>
      <c r="K31" s="415">
        <v>418</v>
      </c>
      <c r="L31" s="415">
        <v>419</v>
      </c>
      <c r="M31" s="415">
        <v>942</v>
      </c>
      <c r="N31" s="49">
        <v>1779</v>
      </c>
    </row>
    <row r="32" spans="1:15" s="13" customFormat="1" ht="15.75" customHeight="1" x14ac:dyDescent="0.25">
      <c r="A32" s="413">
        <v>9</v>
      </c>
      <c r="B32" s="415">
        <v>724</v>
      </c>
      <c r="C32" s="415">
        <v>48</v>
      </c>
      <c r="D32" s="415">
        <v>447</v>
      </c>
      <c r="E32" s="415">
        <v>195</v>
      </c>
      <c r="F32" s="47">
        <v>1414</v>
      </c>
      <c r="G32" s="419"/>
      <c r="H32" s="419"/>
      <c r="I32" s="419"/>
      <c r="J32" s="413">
        <v>9</v>
      </c>
      <c r="K32" s="415">
        <v>235</v>
      </c>
      <c r="L32" s="415">
        <v>327</v>
      </c>
      <c r="M32" s="415">
        <v>852</v>
      </c>
      <c r="N32" s="49">
        <v>1414</v>
      </c>
      <c r="O32" s="50"/>
    </row>
    <row r="33" spans="1:15" s="13" customFormat="1" x14ac:dyDescent="0.25">
      <c r="A33" s="413">
        <v>10</v>
      </c>
      <c r="B33" s="415">
        <v>1090</v>
      </c>
      <c r="C33" s="415">
        <v>41</v>
      </c>
      <c r="D33" s="415">
        <v>893</v>
      </c>
      <c r="E33" s="415">
        <v>282</v>
      </c>
      <c r="F33" s="47">
        <v>2306</v>
      </c>
      <c r="G33" s="419"/>
      <c r="H33" s="419"/>
      <c r="I33" s="419"/>
      <c r="J33" s="413">
        <v>10</v>
      </c>
      <c r="K33" s="415">
        <v>409</v>
      </c>
      <c r="L33" s="415">
        <v>548</v>
      </c>
      <c r="M33" s="415">
        <v>1349</v>
      </c>
      <c r="N33" s="49">
        <v>2306</v>
      </c>
    </row>
    <row r="34" spans="1:15" ht="13.5" customHeight="1" x14ac:dyDescent="0.25">
      <c r="A34" s="413">
        <v>11</v>
      </c>
      <c r="B34" s="415">
        <v>924</v>
      </c>
      <c r="C34" s="415">
        <v>48</v>
      </c>
      <c r="D34" s="415">
        <v>756</v>
      </c>
      <c r="E34" s="415">
        <v>328</v>
      </c>
      <c r="F34" s="47">
        <v>2056</v>
      </c>
      <c r="G34" s="419"/>
      <c r="H34" s="419"/>
      <c r="I34" s="419"/>
      <c r="J34" s="413">
        <v>11</v>
      </c>
      <c r="K34" s="415">
        <v>456</v>
      </c>
      <c r="L34" s="415">
        <v>469</v>
      </c>
      <c r="M34" s="415">
        <v>1131</v>
      </c>
      <c r="N34" s="49">
        <v>2056</v>
      </c>
    </row>
    <row r="35" spans="1:15" ht="16.2" customHeight="1" x14ac:dyDescent="0.25">
      <c r="A35" s="413">
        <v>12</v>
      </c>
      <c r="B35" s="415">
        <v>841</v>
      </c>
      <c r="C35" s="415">
        <v>51</v>
      </c>
      <c r="D35" s="415">
        <v>739</v>
      </c>
      <c r="E35" s="415">
        <v>324</v>
      </c>
      <c r="F35" s="47">
        <v>1955</v>
      </c>
      <c r="G35" s="419"/>
      <c r="H35" s="419"/>
      <c r="I35" s="419"/>
      <c r="J35" s="413">
        <v>12</v>
      </c>
      <c r="K35" s="415">
        <v>394</v>
      </c>
      <c r="L35" s="415">
        <v>417</v>
      </c>
      <c r="M35" s="415">
        <v>1144</v>
      </c>
      <c r="N35" s="49">
        <v>1955</v>
      </c>
    </row>
    <row r="36" spans="1:15" s="245" customFormat="1" ht="24.6" customHeight="1" x14ac:dyDescent="0.25">
      <c r="A36" s="239" t="s">
        <v>33</v>
      </c>
      <c r="B36" s="240">
        <v>11679</v>
      </c>
      <c r="C36" s="241">
        <v>677</v>
      </c>
      <c r="D36" s="242">
        <v>10756</v>
      </c>
      <c r="E36" s="242">
        <v>4124</v>
      </c>
      <c r="F36" s="240">
        <v>27236</v>
      </c>
      <c r="J36" s="244" t="s">
        <v>33</v>
      </c>
      <c r="K36" s="240">
        <v>4763</v>
      </c>
      <c r="L36" s="240">
        <v>5909</v>
      </c>
      <c r="M36" s="240">
        <v>16564</v>
      </c>
      <c r="N36" s="246">
        <v>27236</v>
      </c>
    </row>
    <row r="37" spans="1:15" ht="14.4" customHeight="1" x14ac:dyDescent="0.25"/>
    <row r="38" spans="1:15" ht="19.8" customHeight="1" x14ac:dyDescent="0.25"/>
    <row r="39" spans="1:15" ht="21" x14ac:dyDescent="0.4">
      <c r="J39" s="68" t="s">
        <v>61</v>
      </c>
      <c r="N39" s="247" t="str">
        <f>H1</f>
        <v>2024-12</v>
      </c>
    </row>
    <row r="40" spans="1:15" s="245" customFormat="1" ht="15.6" x14ac:dyDescent="0.3">
      <c r="A40" s="465" t="s">
        <v>204</v>
      </c>
      <c r="J40" s="466" t="s">
        <v>205</v>
      </c>
    </row>
    <row r="41" spans="1:15" s="245" customFormat="1" ht="15.6" x14ac:dyDescent="0.3">
      <c r="A41" s="462" t="s">
        <v>206</v>
      </c>
      <c r="J41" s="467" t="s">
        <v>207</v>
      </c>
      <c r="K41" s="250"/>
      <c r="L41" s="250"/>
      <c r="M41" s="250"/>
      <c r="N41" s="250"/>
    </row>
    <row r="42" spans="1:15" ht="16.2" customHeight="1" x14ac:dyDescent="0.25">
      <c r="A42" s="228" t="s">
        <v>64</v>
      </c>
      <c r="B42" s="229" t="s">
        <v>29</v>
      </c>
      <c r="C42" s="229" t="s">
        <v>30</v>
      </c>
      <c r="D42" s="229" t="s">
        <v>31</v>
      </c>
      <c r="E42" s="230" t="s">
        <v>32</v>
      </c>
      <c r="F42" s="231"/>
      <c r="G42" s="231"/>
      <c r="H42" s="231"/>
      <c r="I42" s="231"/>
      <c r="J42" s="228" t="s">
        <v>64</v>
      </c>
      <c r="K42" s="229" t="s">
        <v>29</v>
      </c>
      <c r="L42" s="229" t="s">
        <v>30</v>
      </c>
      <c r="M42" s="229" t="s">
        <v>31</v>
      </c>
      <c r="N42" s="230" t="s">
        <v>32</v>
      </c>
    </row>
    <row r="43" spans="1:15" ht="12" customHeight="1" x14ac:dyDescent="0.25">
      <c r="A43" s="413">
        <v>1</v>
      </c>
      <c r="B43" s="415">
        <v>192</v>
      </c>
      <c r="C43" s="415">
        <v>323</v>
      </c>
      <c r="D43" s="415">
        <v>657</v>
      </c>
      <c r="E43" s="49">
        <v>1172</v>
      </c>
      <c r="F43" s="420"/>
      <c r="G43" s="420"/>
      <c r="H43" s="420"/>
      <c r="I43" s="420"/>
      <c r="J43" s="413">
        <v>1</v>
      </c>
      <c r="K43" s="393">
        <v>120</v>
      </c>
      <c r="L43" s="393">
        <v>187</v>
      </c>
      <c r="M43" s="393">
        <v>314</v>
      </c>
      <c r="N43" s="66">
        <v>621</v>
      </c>
      <c r="O43" s="11">
        <v>596</v>
      </c>
    </row>
    <row r="44" spans="1:15" ht="12" customHeight="1" x14ac:dyDescent="0.25">
      <c r="A44" s="413">
        <v>2</v>
      </c>
      <c r="B44" s="415">
        <v>242</v>
      </c>
      <c r="C44" s="415">
        <v>283</v>
      </c>
      <c r="D44" s="415">
        <v>624</v>
      </c>
      <c r="E44" s="49">
        <v>1149</v>
      </c>
      <c r="F44" s="420"/>
      <c r="G44" s="420"/>
      <c r="H44" s="420"/>
      <c r="I44" s="420"/>
      <c r="J44" s="413">
        <v>2</v>
      </c>
      <c r="K44" s="393">
        <v>149</v>
      </c>
      <c r="L44" s="393">
        <v>159</v>
      </c>
      <c r="M44" s="393">
        <v>320</v>
      </c>
      <c r="N44" s="67">
        <v>628</v>
      </c>
      <c r="O44" s="11">
        <v>442</v>
      </c>
    </row>
    <row r="45" spans="1:15" ht="12" customHeight="1" x14ac:dyDescent="0.25">
      <c r="A45" s="413">
        <v>3</v>
      </c>
      <c r="B45" s="415">
        <v>160</v>
      </c>
      <c r="C45" s="415">
        <v>279</v>
      </c>
      <c r="D45" s="415">
        <v>520</v>
      </c>
      <c r="E45" s="49">
        <v>959</v>
      </c>
      <c r="F45" s="420"/>
      <c r="G45" s="420"/>
      <c r="H45" s="420"/>
      <c r="I45" s="420"/>
      <c r="J45" s="413">
        <v>3</v>
      </c>
      <c r="K45" s="393">
        <v>93</v>
      </c>
      <c r="L45" s="393">
        <v>176</v>
      </c>
      <c r="M45" s="393">
        <v>263</v>
      </c>
      <c r="N45" s="67">
        <v>532</v>
      </c>
      <c r="O45" s="11">
        <v>537</v>
      </c>
    </row>
    <row r="46" spans="1:15" ht="12" customHeight="1" x14ac:dyDescent="0.25">
      <c r="A46" s="413">
        <v>4</v>
      </c>
      <c r="B46" s="415">
        <v>189</v>
      </c>
      <c r="C46" s="415">
        <v>280</v>
      </c>
      <c r="D46" s="415">
        <v>672</v>
      </c>
      <c r="E46" s="49">
        <v>1141</v>
      </c>
      <c r="F46" s="420"/>
      <c r="G46" s="420"/>
      <c r="H46" s="420"/>
      <c r="I46" s="420"/>
      <c r="J46" s="413">
        <v>4</v>
      </c>
      <c r="K46" s="393">
        <v>127</v>
      </c>
      <c r="L46" s="393">
        <v>163</v>
      </c>
      <c r="M46" s="393">
        <v>298</v>
      </c>
      <c r="N46" s="67">
        <v>588</v>
      </c>
      <c r="O46" s="11">
        <v>547</v>
      </c>
    </row>
    <row r="47" spans="1:15" ht="12" customHeight="1" x14ac:dyDescent="0.25">
      <c r="A47" s="413">
        <v>5</v>
      </c>
      <c r="B47" s="415">
        <v>182</v>
      </c>
      <c r="C47" s="415">
        <v>207</v>
      </c>
      <c r="D47" s="415">
        <v>570</v>
      </c>
      <c r="E47" s="49">
        <v>959</v>
      </c>
      <c r="F47" s="420"/>
      <c r="G47" s="420"/>
      <c r="H47" s="420"/>
      <c r="I47" s="420"/>
      <c r="J47" s="413">
        <v>5</v>
      </c>
      <c r="K47" s="393">
        <v>84</v>
      </c>
      <c r="L47" s="393">
        <v>137</v>
      </c>
      <c r="M47" s="393">
        <v>287</v>
      </c>
      <c r="N47" s="67">
        <v>508</v>
      </c>
      <c r="O47" s="11">
        <v>0</v>
      </c>
    </row>
    <row r="48" spans="1:15" ht="12" customHeight="1" x14ac:dyDescent="0.25">
      <c r="A48" s="413">
        <v>6</v>
      </c>
      <c r="B48" s="415">
        <v>142</v>
      </c>
      <c r="C48" s="415">
        <v>208</v>
      </c>
      <c r="D48" s="415">
        <v>486</v>
      </c>
      <c r="E48" s="49">
        <v>836</v>
      </c>
      <c r="F48" s="420"/>
      <c r="G48" s="420"/>
      <c r="H48" s="420"/>
      <c r="I48" s="420"/>
      <c r="J48" s="413">
        <v>6</v>
      </c>
      <c r="K48" s="393">
        <v>84</v>
      </c>
      <c r="L48" s="393">
        <v>125</v>
      </c>
      <c r="M48" s="393">
        <v>253</v>
      </c>
      <c r="N48" s="67">
        <v>462</v>
      </c>
      <c r="O48" s="11">
        <v>0</v>
      </c>
    </row>
    <row r="49" spans="1:15" ht="12.75" customHeight="1" x14ac:dyDescent="0.25">
      <c r="A49" s="413">
        <v>7</v>
      </c>
      <c r="B49" s="415">
        <v>205</v>
      </c>
      <c r="C49" s="415">
        <v>245</v>
      </c>
      <c r="D49" s="415">
        <v>588</v>
      </c>
      <c r="E49" s="49">
        <v>1038</v>
      </c>
      <c r="F49" s="420"/>
      <c r="G49" s="420"/>
      <c r="H49" s="420"/>
      <c r="I49" s="420"/>
      <c r="J49" s="413">
        <v>7</v>
      </c>
      <c r="K49" s="393">
        <v>117</v>
      </c>
      <c r="L49" s="393">
        <v>130</v>
      </c>
      <c r="M49" s="393">
        <v>300</v>
      </c>
      <c r="N49" s="67">
        <v>547</v>
      </c>
      <c r="O49" s="11">
        <v>0</v>
      </c>
    </row>
    <row r="50" spans="1:15" x14ac:dyDescent="0.25">
      <c r="A50" s="413">
        <v>8</v>
      </c>
      <c r="B50" s="415">
        <v>155</v>
      </c>
      <c r="C50" s="415">
        <v>240</v>
      </c>
      <c r="D50" s="415">
        <v>451</v>
      </c>
      <c r="E50" s="49">
        <v>846</v>
      </c>
      <c r="F50" s="420"/>
      <c r="G50" s="420"/>
      <c r="H50" s="420"/>
      <c r="I50" s="420"/>
      <c r="J50" s="413">
        <v>8</v>
      </c>
      <c r="K50" s="393">
        <v>65</v>
      </c>
      <c r="L50" s="393">
        <v>102</v>
      </c>
      <c r="M50" s="393">
        <v>167</v>
      </c>
      <c r="N50" s="67">
        <v>334</v>
      </c>
      <c r="O50" s="13">
        <v>0</v>
      </c>
    </row>
    <row r="51" spans="1:15" x14ac:dyDescent="0.25">
      <c r="A51" s="413">
        <v>9</v>
      </c>
      <c r="B51" s="415">
        <v>140</v>
      </c>
      <c r="C51" s="415">
        <v>167</v>
      </c>
      <c r="D51" s="415">
        <v>417</v>
      </c>
      <c r="E51" s="49">
        <v>724</v>
      </c>
      <c r="F51" s="420"/>
      <c r="G51" s="420"/>
      <c r="H51" s="420"/>
      <c r="I51" s="420"/>
      <c r="J51" s="413">
        <v>9</v>
      </c>
      <c r="K51" s="393">
        <v>84</v>
      </c>
      <c r="L51" s="393">
        <v>95</v>
      </c>
      <c r="M51" s="393">
        <v>207</v>
      </c>
      <c r="N51" s="67">
        <v>386</v>
      </c>
      <c r="O51" s="13">
        <v>0</v>
      </c>
    </row>
    <row r="52" spans="1:15" ht="12" customHeight="1" x14ac:dyDescent="0.25">
      <c r="A52" s="413">
        <v>10</v>
      </c>
      <c r="B52" s="415">
        <v>192</v>
      </c>
      <c r="C52" s="415">
        <v>298</v>
      </c>
      <c r="D52" s="415">
        <v>600</v>
      </c>
      <c r="E52" s="49">
        <v>1090</v>
      </c>
      <c r="F52" s="419"/>
      <c r="G52" s="419"/>
      <c r="H52" s="419"/>
      <c r="I52" s="419"/>
      <c r="J52" s="413">
        <v>10</v>
      </c>
      <c r="K52" s="393">
        <v>110</v>
      </c>
      <c r="L52" s="393">
        <v>154</v>
      </c>
      <c r="M52" s="393">
        <v>306</v>
      </c>
      <c r="N52" s="67">
        <v>570</v>
      </c>
      <c r="O52" s="11">
        <v>0</v>
      </c>
    </row>
    <row r="53" spans="1:15" ht="13.2" customHeight="1" x14ac:dyDescent="0.25">
      <c r="A53" s="413">
        <v>11</v>
      </c>
      <c r="B53" s="415">
        <v>179</v>
      </c>
      <c r="C53" s="415">
        <v>240</v>
      </c>
      <c r="D53" s="415">
        <v>505</v>
      </c>
      <c r="E53" s="49">
        <v>924</v>
      </c>
      <c r="F53" s="419"/>
      <c r="G53" s="419"/>
      <c r="H53" s="419"/>
      <c r="I53" s="419"/>
      <c r="J53" s="413">
        <v>11</v>
      </c>
      <c r="K53" s="393">
        <v>101</v>
      </c>
      <c r="L53" s="393">
        <v>135</v>
      </c>
      <c r="M53" s="393">
        <v>261</v>
      </c>
      <c r="N53" s="67">
        <v>497</v>
      </c>
      <c r="O53" s="11">
        <v>0</v>
      </c>
    </row>
    <row r="54" spans="1:15" ht="12" customHeight="1" x14ac:dyDescent="0.25">
      <c r="A54" s="413">
        <v>12</v>
      </c>
      <c r="B54" s="415">
        <v>151</v>
      </c>
      <c r="C54" s="415">
        <v>218</v>
      </c>
      <c r="D54" s="415">
        <v>472</v>
      </c>
      <c r="E54" s="49">
        <v>841</v>
      </c>
      <c r="F54" s="420"/>
      <c r="G54" s="420"/>
      <c r="H54" s="420"/>
      <c r="I54" s="420"/>
      <c r="J54" s="413">
        <v>12</v>
      </c>
      <c r="K54" s="393">
        <v>103</v>
      </c>
      <c r="L54" s="393">
        <v>133</v>
      </c>
      <c r="M54" s="393">
        <v>240</v>
      </c>
      <c r="N54" s="67">
        <v>476</v>
      </c>
      <c r="O54" s="11">
        <v>0</v>
      </c>
    </row>
    <row r="55" spans="1:15" s="245" customFormat="1" ht="25.8" customHeight="1" x14ac:dyDescent="0.25">
      <c r="A55" s="244" t="s">
        <v>33</v>
      </c>
      <c r="B55" s="240">
        <v>2129</v>
      </c>
      <c r="C55" s="240">
        <v>2988</v>
      </c>
      <c r="D55" s="240">
        <v>6562</v>
      </c>
      <c r="E55" s="246">
        <v>11679</v>
      </c>
      <c r="J55" s="244" t="s">
        <v>33</v>
      </c>
      <c r="K55" s="248">
        <v>1237</v>
      </c>
      <c r="L55" s="248">
        <v>1696</v>
      </c>
      <c r="M55" s="248">
        <v>3216</v>
      </c>
      <c r="N55" s="249">
        <v>6149</v>
      </c>
      <c r="O55" s="245">
        <v>2122</v>
      </c>
    </row>
    <row r="56" spans="1:15" ht="16.8" customHeight="1" x14ac:dyDescent="0.25">
      <c r="J56" s="44"/>
      <c r="K56" s="45"/>
      <c r="L56" s="45"/>
      <c r="M56" s="45"/>
      <c r="N56" s="45"/>
    </row>
    <row r="57" spans="1:15" ht="20.399999999999999" x14ac:dyDescent="0.35">
      <c r="B57" s="68" t="s">
        <v>61</v>
      </c>
      <c r="G57" s="11" t="s">
        <v>50</v>
      </c>
      <c r="H57" s="42" t="str">
        <f>H1</f>
        <v>2024-12</v>
      </c>
    </row>
    <row r="58" spans="1:15" ht="12" customHeight="1" x14ac:dyDescent="0.25"/>
    <row r="59" spans="1:15" s="245" customFormat="1" ht="15.6" x14ac:dyDescent="0.3">
      <c r="A59" s="468" t="s">
        <v>208</v>
      </c>
    </row>
    <row r="60" spans="1:15" s="245" customFormat="1" ht="15.6" x14ac:dyDescent="0.3">
      <c r="A60" s="469" t="s">
        <v>209</v>
      </c>
      <c r="B60" s="243"/>
      <c r="C60" s="243"/>
      <c r="D60" s="243"/>
      <c r="E60" s="243"/>
      <c r="F60" s="243"/>
      <c r="J60" s="466" t="s">
        <v>210</v>
      </c>
    </row>
    <row r="61" spans="1:15" ht="15.6" x14ac:dyDescent="0.3">
      <c r="A61" s="188" t="s">
        <v>8</v>
      </c>
      <c r="B61" s="188" t="s">
        <v>0</v>
      </c>
      <c r="C61" s="188" t="s">
        <v>2</v>
      </c>
      <c r="D61" s="195" t="s">
        <v>49</v>
      </c>
      <c r="E61" s="188" t="s">
        <v>4</v>
      </c>
      <c r="F61" s="189" t="s">
        <v>33</v>
      </c>
      <c r="J61" s="467" t="s">
        <v>211</v>
      </c>
      <c r="K61" s="250"/>
      <c r="L61" s="250"/>
      <c r="M61" s="250"/>
      <c r="N61" s="250"/>
    </row>
    <row r="62" spans="1:15" ht="15" customHeight="1" x14ac:dyDescent="0.25">
      <c r="A62" s="190" t="s">
        <v>39</v>
      </c>
      <c r="B62" s="190" t="s">
        <v>1</v>
      </c>
      <c r="C62" s="190" t="s">
        <v>3</v>
      </c>
      <c r="D62" s="190" t="s">
        <v>28</v>
      </c>
      <c r="E62" s="190" t="s">
        <v>5</v>
      </c>
      <c r="F62" s="191" t="s">
        <v>47</v>
      </c>
      <c r="J62" s="228" t="s">
        <v>64</v>
      </c>
      <c r="K62" s="229" t="s">
        <v>29</v>
      </c>
      <c r="L62" s="229" t="s">
        <v>30</v>
      </c>
      <c r="M62" s="229" t="s">
        <v>31</v>
      </c>
      <c r="N62" s="230" t="s">
        <v>32</v>
      </c>
    </row>
    <row r="63" spans="1:15" ht="12" customHeight="1" x14ac:dyDescent="0.25">
      <c r="A63" s="413">
        <v>1</v>
      </c>
      <c r="B63" s="414">
        <v>621</v>
      </c>
      <c r="C63" s="415">
        <v>20</v>
      </c>
      <c r="D63" s="415">
        <v>65</v>
      </c>
      <c r="E63" s="415">
        <v>25</v>
      </c>
      <c r="F63" s="46">
        <v>731</v>
      </c>
      <c r="G63" s="420"/>
      <c r="H63" s="420"/>
      <c r="I63" s="420"/>
      <c r="J63" s="413">
        <v>1</v>
      </c>
      <c r="K63" s="415">
        <v>17</v>
      </c>
      <c r="L63" s="415">
        <v>1</v>
      </c>
      <c r="M63" s="415">
        <v>2</v>
      </c>
      <c r="N63" s="49">
        <v>20</v>
      </c>
    </row>
    <row r="64" spans="1:15" ht="12" customHeight="1" x14ac:dyDescent="0.25">
      <c r="A64" s="413">
        <v>2</v>
      </c>
      <c r="B64" s="415">
        <v>628</v>
      </c>
      <c r="C64" s="415">
        <v>3</v>
      </c>
      <c r="D64" s="415">
        <v>88</v>
      </c>
      <c r="E64" s="415">
        <v>17</v>
      </c>
      <c r="F64" s="47">
        <v>736</v>
      </c>
      <c r="G64" s="420"/>
      <c r="H64" s="420"/>
      <c r="I64" s="420"/>
      <c r="J64" s="413">
        <v>2</v>
      </c>
      <c r="K64" s="415">
        <v>1</v>
      </c>
      <c r="L64" s="415">
        <v>1</v>
      </c>
      <c r="M64" s="415">
        <v>1</v>
      </c>
      <c r="N64" s="49">
        <v>3</v>
      </c>
    </row>
    <row r="65" spans="1:15" ht="12" customHeight="1" x14ac:dyDescent="0.25">
      <c r="A65" s="413">
        <v>3</v>
      </c>
      <c r="B65" s="415">
        <v>532</v>
      </c>
      <c r="C65" s="415">
        <v>6</v>
      </c>
      <c r="D65" s="415">
        <v>73</v>
      </c>
      <c r="E65" s="415">
        <v>12</v>
      </c>
      <c r="F65" s="47">
        <v>623</v>
      </c>
      <c r="G65" s="420"/>
      <c r="H65" s="420"/>
      <c r="I65" s="420"/>
      <c r="J65" s="413">
        <v>3</v>
      </c>
      <c r="K65" s="415">
        <v>1</v>
      </c>
      <c r="L65" s="415">
        <v>4</v>
      </c>
      <c r="M65" s="415">
        <v>1</v>
      </c>
      <c r="N65" s="49">
        <v>6</v>
      </c>
    </row>
    <row r="66" spans="1:15" ht="12" customHeight="1" x14ac:dyDescent="0.25">
      <c r="A66" s="413">
        <v>4</v>
      </c>
      <c r="B66" s="415">
        <v>588</v>
      </c>
      <c r="C66" s="415">
        <v>0</v>
      </c>
      <c r="D66" s="415">
        <v>67</v>
      </c>
      <c r="E66" s="415">
        <v>21</v>
      </c>
      <c r="F66" s="47">
        <v>676</v>
      </c>
      <c r="G66" s="420"/>
      <c r="H66" s="420"/>
      <c r="I66" s="420"/>
      <c r="J66" s="413">
        <v>4</v>
      </c>
      <c r="K66" s="415">
        <v>0</v>
      </c>
      <c r="L66" s="415">
        <v>0</v>
      </c>
      <c r="M66" s="415">
        <v>0</v>
      </c>
      <c r="N66" s="49">
        <v>0</v>
      </c>
    </row>
    <row r="67" spans="1:15" ht="12.75" customHeight="1" x14ac:dyDescent="0.25">
      <c r="A67" s="413">
        <v>5</v>
      </c>
      <c r="B67" s="415">
        <v>508</v>
      </c>
      <c r="C67" s="415">
        <v>8</v>
      </c>
      <c r="D67" s="415">
        <v>60</v>
      </c>
      <c r="E67" s="415">
        <v>29</v>
      </c>
      <c r="F67" s="47">
        <v>605</v>
      </c>
      <c r="G67" s="420"/>
      <c r="H67" s="420"/>
      <c r="I67" s="420"/>
      <c r="J67" s="413">
        <v>5</v>
      </c>
      <c r="K67" s="415">
        <v>1</v>
      </c>
      <c r="L67" s="415">
        <v>3</v>
      </c>
      <c r="M67" s="415">
        <v>4</v>
      </c>
      <c r="N67" s="49">
        <v>8</v>
      </c>
    </row>
    <row r="68" spans="1:15" ht="11.25" customHeight="1" x14ac:dyDescent="0.25">
      <c r="A68" s="413">
        <v>6</v>
      </c>
      <c r="B68" s="415">
        <v>462</v>
      </c>
      <c r="C68" s="415">
        <v>4</v>
      </c>
      <c r="D68" s="415">
        <v>67</v>
      </c>
      <c r="E68" s="415">
        <v>28</v>
      </c>
      <c r="F68" s="47">
        <v>561</v>
      </c>
      <c r="G68" s="420"/>
      <c r="H68" s="420"/>
      <c r="I68" s="420"/>
      <c r="J68" s="413">
        <v>6</v>
      </c>
      <c r="K68" s="415">
        <v>2</v>
      </c>
      <c r="L68" s="415">
        <v>0</v>
      </c>
      <c r="M68" s="415">
        <v>2</v>
      </c>
      <c r="N68" s="49">
        <v>4</v>
      </c>
      <c r="O68" s="13"/>
    </row>
    <row r="69" spans="1:15" ht="11.25" customHeight="1" x14ac:dyDescent="0.25">
      <c r="A69" s="413">
        <v>7</v>
      </c>
      <c r="B69" s="415">
        <v>547</v>
      </c>
      <c r="C69" s="415">
        <v>4</v>
      </c>
      <c r="D69" s="415">
        <v>61</v>
      </c>
      <c r="E69" s="415">
        <v>24</v>
      </c>
      <c r="F69" s="47">
        <v>636</v>
      </c>
      <c r="G69" s="420"/>
      <c r="H69" s="420"/>
      <c r="I69" s="420"/>
      <c r="J69" s="413">
        <v>7</v>
      </c>
      <c r="K69" s="415">
        <v>2</v>
      </c>
      <c r="L69" s="415">
        <v>2</v>
      </c>
      <c r="M69" s="415">
        <v>0</v>
      </c>
      <c r="N69" s="49">
        <v>4</v>
      </c>
      <c r="O69" s="13"/>
    </row>
    <row r="70" spans="1:15" ht="12" customHeight="1" x14ac:dyDescent="0.25">
      <c r="A70" s="413">
        <v>8</v>
      </c>
      <c r="B70" s="415">
        <v>334</v>
      </c>
      <c r="C70" s="415">
        <v>3</v>
      </c>
      <c r="D70" s="415">
        <v>18</v>
      </c>
      <c r="E70" s="415">
        <v>10</v>
      </c>
      <c r="F70" s="47">
        <v>365</v>
      </c>
      <c r="G70" s="419"/>
      <c r="H70" s="419"/>
      <c r="I70" s="419"/>
      <c r="J70" s="413">
        <v>8</v>
      </c>
      <c r="K70" s="415">
        <v>1</v>
      </c>
      <c r="L70" s="415">
        <v>0</v>
      </c>
      <c r="M70" s="415">
        <v>2</v>
      </c>
      <c r="N70" s="49">
        <v>3</v>
      </c>
    </row>
    <row r="71" spans="1:15" ht="12" customHeight="1" x14ac:dyDescent="0.25">
      <c r="A71" s="413">
        <v>9</v>
      </c>
      <c r="B71" s="415">
        <v>386</v>
      </c>
      <c r="C71" s="415">
        <v>4</v>
      </c>
      <c r="D71" s="415">
        <v>31</v>
      </c>
      <c r="E71" s="415">
        <v>11</v>
      </c>
      <c r="F71" s="47">
        <v>432</v>
      </c>
      <c r="G71" s="419"/>
      <c r="H71" s="419"/>
      <c r="I71" s="419"/>
      <c r="J71" s="413">
        <v>9</v>
      </c>
      <c r="K71" s="415">
        <v>1</v>
      </c>
      <c r="L71" s="415">
        <v>3</v>
      </c>
      <c r="M71" s="415">
        <v>0</v>
      </c>
      <c r="N71" s="49">
        <v>4</v>
      </c>
    </row>
    <row r="72" spans="1:15" ht="12" customHeight="1" x14ac:dyDescent="0.25">
      <c r="A72" s="413">
        <v>10</v>
      </c>
      <c r="B72" s="415">
        <v>570</v>
      </c>
      <c r="C72" s="415">
        <v>0</v>
      </c>
      <c r="D72" s="415">
        <v>51</v>
      </c>
      <c r="E72" s="415">
        <v>28</v>
      </c>
      <c r="F72" s="47">
        <v>649</v>
      </c>
      <c r="G72" s="420"/>
      <c r="H72" s="420"/>
      <c r="I72" s="420"/>
      <c r="J72" s="413">
        <v>10</v>
      </c>
      <c r="K72" s="415">
        <v>0</v>
      </c>
      <c r="L72" s="415">
        <v>0</v>
      </c>
      <c r="M72" s="415">
        <v>0</v>
      </c>
      <c r="N72" s="49">
        <v>0</v>
      </c>
    </row>
    <row r="73" spans="1:15" ht="16.2" customHeight="1" x14ac:dyDescent="0.25">
      <c r="A73" s="413">
        <v>11</v>
      </c>
      <c r="B73" s="415">
        <v>497</v>
      </c>
      <c r="C73" s="415">
        <v>4</v>
      </c>
      <c r="D73" s="415">
        <v>54</v>
      </c>
      <c r="E73" s="415">
        <v>21</v>
      </c>
      <c r="F73" s="47">
        <v>576</v>
      </c>
      <c r="G73" s="420"/>
      <c r="H73" s="420"/>
      <c r="I73" s="420"/>
      <c r="J73" s="413">
        <v>11</v>
      </c>
      <c r="K73" s="415">
        <v>1</v>
      </c>
      <c r="L73" s="415">
        <v>1</v>
      </c>
      <c r="M73" s="415">
        <v>2</v>
      </c>
      <c r="N73" s="49">
        <v>4</v>
      </c>
    </row>
    <row r="74" spans="1:15" ht="12" customHeight="1" x14ac:dyDescent="0.25">
      <c r="A74" s="413">
        <v>12</v>
      </c>
      <c r="B74" s="415">
        <v>476</v>
      </c>
      <c r="C74" s="415">
        <v>3</v>
      </c>
      <c r="D74" s="415">
        <v>76</v>
      </c>
      <c r="E74" s="415">
        <v>17</v>
      </c>
      <c r="F74" s="47">
        <v>572</v>
      </c>
      <c r="G74" s="420"/>
      <c r="H74" s="420"/>
      <c r="I74" s="420"/>
      <c r="J74" s="413">
        <v>12</v>
      </c>
      <c r="K74" s="415">
        <v>0</v>
      </c>
      <c r="L74" s="415">
        <v>1</v>
      </c>
      <c r="M74" s="415">
        <v>2</v>
      </c>
      <c r="N74" s="49">
        <v>3</v>
      </c>
    </row>
    <row r="75" spans="1:15" s="245" customFormat="1" ht="24.6" customHeight="1" x14ac:dyDescent="0.25">
      <c r="A75" s="239" t="s">
        <v>33</v>
      </c>
      <c r="B75" s="240">
        <v>6149</v>
      </c>
      <c r="C75" s="241">
        <v>59</v>
      </c>
      <c r="D75" s="242">
        <v>711</v>
      </c>
      <c r="E75" s="242">
        <v>243</v>
      </c>
      <c r="F75" s="240">
        <v>7162</v>
      </c>
      <c r="J75" s="244" t="s">
        <v>33</v>
      </c>
      <c r="K75" s="240">
        <v>27</v>
      </c>
      <c r="L75" s="240">
        <v>16</v>
      </c>
      <c r="M75" s="240">
        <v>16</v>
      </c>
      <c r="N75" s="246">
        <v>59</v>
      </c>
    </row>
    <row r="76" spans="1:15" ht="12" customHeight="1" x14ac:dyDescent="0.25"/>
    <row r="77" spans="1:15" ht="12" customHeight="1" x14ac:dyDescent="0.25"/>
    <row r="78" spans="1:15" s="245" customFormat="1" ht="15.6" x14ac:dyDescent="0.3">
      <c r="A78" s="466" t="s">
        <v>212</v>
      </c>
      <c r="J78" s="466" t="s">
        <v>213</v>
      </c>
    </row>
    <row r="79" spans="1:15" s="245" customFormat="1" ht="15.6" x14ac:dyDescent="0.3">
      <c r="A79" s="467" t="s">
        <v>214</v>
      </c>
      <c r="B79" s="250"/>
      <c r="C79" s="250"/>
      <c r="D79" s="250"/>
      <c r="E79" s="250"/>
      <c r="J79" s="467" t="s">
        <v>215</v>
      </c>
      <c r="K79" s="250"/>
      <c r="L79" s="250"/>
      <c r="M79" s="250"/>
      <c r="N79" s="250"/>
    </row>
    <row r="80" spans="1:15" ht="15" customHeight="1" x14ac:dyDescent="0.25">
      <c r="A80" s="228" t="s">
        <v>64</v>
      </c>
      <c r="B80" s="229" t="s">
        <v>29</v>
      </c>
      <c r="C80" s="229" t="s">
        <v>30</v>
      </c>
      <c r="D80" s="229" t="s">
        <v>31</v>
      </c>
      <c r="E80" s="230" t="s">
        <v>32</v>
      </c>
      <c r="F80" s="231"/>
      <c r="G80" s="231"/>
      <c r="H80" s="231"/>
      <c r="I80" s="231"/>
      <c r="J80" s="228" t="s">
        <v>64</v>
      </c>
      <c r="K80" s="229" t="s">
        <v>29</v>
      </c>
      <c r="L80" s="229" t="s">
        <v>30</v>
      </c>
      <c r="M80" s="229" t="s">
        <v>31</v>
      </c>
      <c r="N80" s="230" t="s">
        <v>32</v>
      </c>
    </row>
    <row r="81" spans="1:14" ht="12" customHeight="1" x14ac:dyDescent="0.25">
      <c r="A81" s="413">
        <v>1</v>
      </c>
      <c r="B81" s="415">
        <v>14</v>
      </c>
      <c r="C81" s="415">
        <v>19</v>
      </c>
      <c r="D81" s="415">
        <v>32</v>
      </c>
      <c r="E81" s="49">
        <v>65</v>
      </c>
      <c r="F81" s="420"/>
      <c r="G81" s="420"/>
      <c r="H81" s="420"/>
      <c r="I81" s="420"/>
      <c r="J81" s="413">
        <v>1</v>
      </c>
      <c r="K81" s="415">
        <v>5</v>
      </c>
      <c r="L81" s="415">
        <v>7</v>
      </c>
      <c r="M81" s="415">
        <v>13</v>
      </c>
      <c r="N81" s="49">
        <v>25</v>
      </c>
    </row>
    <row r="82" spans="1:14" ht="12" customHeight="1" x14ac:dyDescent="0.25">
      <c r="A82" s="413">
        <v>2</v>
      </c>
      <c r="B82" s="415">
        <v>17</v>
      </c>
      <c r="C82" s="415">
        <v>29</v>
      </c>
      <c r="D82" s="415">
        <v>42</v>
      </c>
      <c r="E82" s="49">
        <v>88</v>
      </c>
      <c r="F82" s="420"/>
      <c r="G82" s="420"/>
      <c r="H82" s="420"/>
      <c r="I82" s="420"/>
      <c r="J82" s="413">
        <v>2</v>
      </c>
      <c r="K82" s="415">
        <v>5</v>
      </c>
      <c r="L82" s="415">
        <v>0</v>
      </c>
      <c r="M82" s="415">
        <v>12</v>
      </c>
      <c r="N82" s="49">
        <v>17</v>
      </c>
    </row>
    <row r="83" spans="1:14" ht="15" customHeight="1" x14ac:dyDescent="0.25">
      <c r="A83" s="413">
        <v>3</v>
      </c>
      <c r="B83" s="415">
        <v>18</v>
      </c>
      <c r="C83" s="415">
        <v>12</v>
      </c>
      <c r="D83" s="415">
        <v>43</v>
      </c>
      <c r="E83" s="49">
        <v>73</v>
      </c>
      <c r="F83" s="420"/>
      <c r="G83" s="420"/>
      <c r="H83" s="420"/>
      <c r="I83" s="420"/>
      <c r="J83" s="413">
        <v>3</v>
      </c>
      <c r="K83" s="415">
        <v>7</v>
      </c>
      <c r="L83" s="415">
        <v>3</v>
      </c>
      <c r="M83" s="415">
        <v>2</v>
      </c>
      <c r="N83" s="49">
        <v>12</v>
      </c>
    </row>
    <row r="84" spans="1:14" ht="12" customHeight="1" x14ac:dyDescent="0.25">
      <c r="A84" s="413">
        <v>4</v>
      </c>
      <c r="B84" s="415">
        <v>11</v>
      </c>
      <c r="C84" s="415">
        <v>15</v>
      </c>
      <c r="D84" s="415">
        <v>41</v>
      </c>
      <c r="E84" s="49">
        <v>67</v>
      </c>
      <c r="F84" s="420"/>
      <c r="G84" s="420"/>
      <c r="H84" s="420"/>
      <c r="I84" s="420"/>
      <c r="J84" s="413">
        <v>4</v>
      </c>
      <c r="K84" s="415">
        <v>3</v>
      </c>
      <c r="L84" s="415">
        <v>10</v>
      </c>
      <c r="M84" s="415">
        <v>8</v>
      </c>
      <c r="N84" s="49">
        <v>21</v>
      </c>
    </row>
    <row r="85" spans="1:14" x14ac:dyDescent="0.25">
      <c r="A85" s="413">
        <v>5</v>
      </c>
      <c r="B85" s="415">
        <v>14</v>
      </c>
      <c r="C85" s="415">
        <v>7</v>
      </c>
      <c r="D85" s="415">
        <v>39</v>
      </c>
      <c r="E85" s="49">
        <v>60</v>
      </c>
      <c r="F85" s="420"/>
      <c r="G85" s="420"/>
      <c r="H85" s="420"/>
      <c r="I85" s="420"/>
      <c r="J85" s="413">
        <v>5</v>
      </c>
      <c r="K85" s="415">
        <v>3</v>
      </c>
      <c r="L85" s="415">
        <v>5</v>
      </c>
      <c r="M85" s="415">
        <v>21</v>
      </c>
      <c r="N85" s="49">
        <v>29</v>
      </c>
    </row>
    <row r="86" spans="1:14" x14ac:dyDescent="0.25">
      <c r="A86" s="413">
        <v>6</v>
      </c>
      <c r="B86" s="415">
        <v>14</v>
      </c>
      <c r="C86" s="415">
        <v>16</v>
      </c>
      <c r="D86" s="415">
        <v>37</v>
      </c>
      <c r="E86" s="49">
        <v>67</v>
      </c>
      <c r="F86" s="420"/>
      <c r="G86" s="420"/>
      <c r="H86" s="420"/>
      <c r="I86" s="420"/>
      <c r="J86" s="413">
        <v>6</v>
      </c>
      <c r="K86" s="415">
        <v>4</v>
      </c>
      <c r="L86" s="415">
        <v>2</v>
      </c>
      <c r="M86" s="415">
        <v>22</v>
      </c>
      <c r="N86" s="49">
        <v>28</v>
      </c>
    </row>
    <row r="87" spans="1:14" x14ac:dyDescent="0.25">
      <c r="A87" s="413">
        <v>7</v>
      </c>
      <c r="B87" s="415">
        <v>13</v>
      </c>
      <c r="C87" s="415">
        <v>14</v>
      </c>
      <c r="D87" s="415">
        <v>34</v>
      </c>
      <c r="E87" s="49">
        <v>61</v>
      </c>
      <c r="F87" s="420"/>
      <c r="G87" s="420"/>
      <c r="H87" s="420"/>
      <c r="I87" s="420"/>
      <c r="J87" s="413">
        <v>7</v>
      </c>
      <c r="K87" s="415">
        <v>1</v>
      </c>
      <c r="L87" s="415">
        <v>6</v>
      </c>
      <c r="M87" s="415">
        <v>17</v>
      </c>
      <c r="N87" s="49">
        <v>24</v>
      </c>
    </row>
    <row r="88" spans="1:14" x14ac:dyDescent="0.25">
      <c r="A88" s="413">
        <v>8</v>
      </c>
      <c r="B88" s="415">
        <v>3</v>
      </c>
      <c r="C88" s="415">
        <v>11</v>
      </c>
      <c r="D88" s="415">
        <v>4</v>
      </c>
      <c r="E88" s="49">
        <v>18</v>
      </c>
      <c r="F88" s="420"/>
      <c r="G88" s="420"/>
      <c r="H88" s="420"/>
      <c r="I88" s="420"/>
      <c r="J88" s="413">
        <v>8</v>
      </c>
      <c r="K88" s="415">
        <v>2</v>
      </c>
      <c r="L88" s="415">
        <v>6</v>
      </c>
      <c r="M88" s="415">
        <v>2</v>
      </c>
      <c r="N88" s="49">
        <v>10</v>
      </c>
    </row>
    <row r="89" spans="1:14" x14ac:dyDescent="0.25">
      <c r="A89" s="413">
        <v>9</v>
      </c>
      <c r="B89" s="415">
        <v>4</v>
      </c>
      <c r="C89" s="415">
        <v>11</v>
      </c>
      <c r="D89" s="415">
        <v>16</v>
      </c>
      <c r="E89" s="49">
        <v>31</v>
      </c>
      <c r="F89" s="420"/>
      <c r="G89" s="420"/>
      <c r="H89" s="420"/>
      <c r="I89" s="420"/>
      <c r="J89" s="413">
        <v>9</v>
      </c>
      <c r="K89" s="415">
        <v>3</v>
      </c>
      <c r="L89" s="415">
        <v>4</v>
      </c>
      <c r="M89" s="415">
        <v>4</v>
      </c>
      <c r="N89" s="49">
        <v>11</v>
      </c>
    </row>
    <row r="90" spans="1:14" x14ac:dyDescent="0.25">
      <c r="A90" s="413">
        <v>10</v>
      </c>
      <c r="B90" s="415">
        <v>7</v>
      </c>
      <c r="C90" s="415">
        <v>18</v>
      </c>
      <c r="D90" s="415">
        <v>26</v>
      </c>
      <c r="E90" s="49">
        <v>51</v>
      </c>
      <c r="F90" s="420"/>
      <c r="G90" s="420"/>
      <c r="H90" s="420"/>
      <c r="I90" s="420"/>
      <c r="J90" s="413">
        <v>10</v>
      </c>
      <c r="K90" s="415">
        <v>9</v>
      </c>
      <c r="L90" s="415">
        <v>8</v>
      </c>
      <c r="M90" s="415">
        <v>11</v>
      </c>
      <c r="N90" s="49">
        <v>28</v>
      </c>
    </row>
    <row r="91" spans="1:14" ht="18" customHeight="1" x14ac:dyDescent="0.25">
      <c r="A91" s="413">
        <v>11</v>
      </c>
      <c r="B91" s="415">
        <v>11</v>
      </c>
      <c r="C91" s="415">
        <v>17</v>
      </c>
      <c r="D91" s="415">
        <v>26</v>
      </c>
      <c r="E91" s="49">
        <v>54</v>
      </c>
      <c r="F91" s="420"/>
      <c r="G91" s="421"/>
      <c r="H91" s="421"/>
      <c r="I91" s="421"/>
      <c r="J91" s="413">
        <v>11</v>
      </c>
      <c r="K91" s="415">
        <v>4</v>
      </c>
      <c r="L91" s="415">
        <v>4</v>
      </c>
      <c r="M91" s="415">
        <v>13</v>
      </c>
      <c r="N91" s="49">
        <v>21</v>
      </c>
    </row>
    <row r="92" spans="1:14" ht="11.4" customHeight="1" x14ac:dyDescent="0.25">
      <c r="A92" s="413">
        <v>12</v>
      </c>
      <c r="B92" s="415">
        <v>16</v>
      </c>
      <c r="C92" s="415">
        <v>9</v>
      </c>
      <c r="D92" s="415">
        <v>51</v>
      </c>
      <c r="E92" s="49">
        <v>76</v>
      </c>
      <c r="F92" s="420"/>
      <c r="G92" s="421"/>
      <c r="H92" s="421"/>
      <c r="I92" s="421"/>
      <c r="J92" s="413">
        <v>12</v>
      </c>
      <c r="K92" s="415">
        <v>4</v>
      </c>
      <c r="L92" s="415">
        <v>0</v>
      </c>
      <c r="M92" s="415">
        <v>13</v>
      </c>
      <c r="N92" s="49">
        <v>17</v>
      </c>
    </row>
    <row r="93" spans="1:14" s="245" customFormat="1" ht="25.8" customHeight="1" x14ac:dyDescent="0.25">
      <c r="A93" s="244" t="s">
        <v>33</v>
      </c>
      <c r="B93" s="240">
        <v>142</v>
      </c>
      <c r="C93" s="240">
        <v>178</v>
      </c>
      <c r="D93" s="240">
        <v>391</v>
      </c>
      <c r="E93" s="246">
        <v>711</v>
      </c>
      <c r="G93" s="250"/>
      <c r="H93" s="250"/>
      <c r="I93" s="250"/>
      <c r="J93" s="244" t="s">
        <v>33</v>
      </c>
      <c r="K93" s="240">
        <v>50</v>
      </c>
      <c r="L93" s="240">
        <v>55</v>
      </c>
      <c r="M93" s="240">
        <v>138</v>
      </c>
      <c r="N93" s="246">
        <v>243</v>
      </c>
    </row>
    <row r="94" spans="1:14" x14ac:dyDescent="0.25">
      <c r="G94" s="12"/>
      <c r="H94" s="12"/>
      <c r="I94" s="12"/>
      <c r="J94" s="12"/>
    </row>
    <row r="95" spans="1:14" ht="15" x14ac:dyDescent="0.25">
      <c r="A95" s="412" t="s">
        <v>63</v>
      </c>
      <c r="G95" s="12"/>
      <c r="H95" s="12"/>
      <c r="I95" s="12"/>
      <c r="J95" s="12"/>
    </row>
    <row r="96" spans="1:14" ht="15" x14ac:dyDescent="0.25">
      <c r="A96" s="410" t="s">
        <v>186</v>
      </c>
      <c r="G96" s="12"/>
      <c r="H96" s="12"/>
      <c r="I96" s="12"/>
      <c r="J96" s="12"/>
    </row>
    <row r="97" spans="1:10" x14ac:dyDescent="0.25">
      <c r="G97" s="12"/>
      <c r="H97" s="12"/>
      <c r="I97" s="12"/>
      <c r="J97" s="12"/>
    </row>
    <row r="98" spans="1:10" x14ac:dyDescent="0.25">
      <c r="A98" s="16"/>
    </row>
  </sheetData>
  <hyperlinks>
    <hyperlink ref="A96" r:id="rId1" location="conciliacion" xr:uid="{00000000-0004-0000-0100-000000000000}"/>
  </hyperlinks>
  <pageMargins left="0.78740157480314965" right="0.19685039370078741" top="1.4173228346456694" bottom="0.15748031496062992" header="0.15748031496062992" footer="0"/>
  <pageSetup paperSize="9" scale="50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40"/>
  <sheetViews>
    <sheetView showGridLines="0" showZeros="0" topLeftCell="B1" zoomScaleNormal="100" workbookViewId="0">
      <selection activeCell="V7" sqref="V7:W36"/>
    </sheetView>
  </sheetViews>
  <sheetFormatPr baseColWidth="10" defaultColWidth="9.109375" defaultRowHeight="13.2" x14ac:dyDescent="0.25"/>
  <cols>
    <col min="1" max="1" width="21.6640625" style="11" customWidth="1"/>
    <col min="2" max="2" width="10.5546875" style="11" customWidth="1"/>
    <col min="3" max="3" width="7.44140625" style="11" customWidth="1"/>
    <col min="4" max="4" width="10.6640625" style="11" customWidth="1"/>
    <col min="5" max="5" width="8.5546875" style="12" customWidth="1"/>
    <col min="6" max="6" width="9.88671875" style="11" customWidth="1"/>
    <col min="7" max="7" width="8.44140625" style="11" bestFit="1" customWidth="1"/>
    <col min="8" max="8" width="8.77734375" style="11" customWidth="1"/>
    <col min="9" max="9" width="8.44140625" style="11" bestFit="1" customWidth="1"/>
    <col min="10" max="10" width="8.6640625" style="11" customWidth="1"/>
    <col min="11" max="11" width="8.21875" style="11" bestFit="1" customWidth="1"/>
    <col min="12" max="12" width="8.5546875" style="11" customWidth="1"/>
    <col min="13" max="13" width="8.6640625" style="11" bestFit="1" customWidth="1"/>
    <col min="14" max="14" width="8.109375" style="11" customWidth="1"/>
    <col min="15" max="15" width="7.6640625" style="11" bestFit="1" customWidth="1"/>
    <col min="16" max="16" width="8.109375" style="11" customWidth="1"/>
    <col min="17" max="17" width="7.88671875" style="11" bestFit="1" customWidth="1"/>
    <col min="18" max="18" width="8.44140625" style="11" bestFit="1" customWidth="1"/>
    <col min="19" max="19" width="8.77734375" style="11" bestFit="1" customWidth="1"/>
    <col min="20" max="20" width="8.44140625" style="11" bestFit="1" customWidth="1"/>
    <col min="21" max="21" width="8.77734375" style="11" bestFit="1" customWidth="1"/>
    <col min="22" max="22" width="9.33203125" style="11" customWidth="1"/>
    <col min="23" max="23" width="8.77734375" style="11" bestFit="1" customWidth="1"/>
    <col min="24" max="16384" width="9.109375" style="11"/>
  </cols>
  <sheetData>
    <row r="2" spans="1:23" ht="17.399999999999999" x14ac:dyDescent="0.3">
      <c r="A2" s="481" t="s">
        <v>217</v>
      </c>
      <c r="G2" s="480" t="str">
        <f>'Conciliaciones 2024'!H1</f>
        <v>2024-12</v>
      </c>
    </row>
    <row r="3" spans="1:23" ht="18" x14ac:dyDescent="0.35">
      <c r="A3" s="482" t="s">
        <v>218</v>
      </c>
      <c r="B3" s="483"/>
      <c r="C3" s="483"/>
      <c r="D3" s="483"/>
      <c r="E3" s="56"/>
      <c r="F3" s="483"/>
      <c r="G3" s="484" t="str">
        <f>G2</f>
        <v>2024-12</v>
      </c>
    </row>
    <row r="4" spans="1:23" ht="13.8" thickBot="1" x14ac:dyDescent="0.3">
      <c r="A4" s="15"/>
      <c r="D4" s="14"/>
      <c r="E4" s="14"/>
    </row>
    <row r="5" spans="1:23" ht="18" thickTop="1" x14ac:dyDescent="0.3">
      <c r="A5" s="108" t="s">
        <v>54</v>
      </c>
      <c r="B5" s="474">
        <v>2014</v>
      </c>
      <c r="C5" s="475"/>
      <c r="D5" s="476">
        <v>2015</v>
      </c>
      <c r="E5" s="477"/>
      <c r="F5" s="476">
        <v>2016</v>
      </c>
      <c r="G5" s="475"/>
      <c r="H5" s="476">
        <v>2017</v>
      </c>
      <c r="I5" s="475"/>
      <c r="J5" s="476">
        <v>2018</v>
      </c>
      <c r="K5" s="475"/>
      <c r="L5" s="476">
        <v>2019</v>
      </c>
      <c r="M5" s="475"/>
      <c r="N5" s="476">
        <v>2020</v>
      </c>
      <c r="O5" s="475"/>
      <c r="P5" s="476">
        <v>2021</v>
      </c>
      <c r="Q5" s="475"/>
      <c r="R5" s="476">
        <v>2022</v>
      </c>
      <c r="S5" s="475"/>
      <c r="T5" s="478">
        <v>2023</v>
      </c>
      <c r="U5" s="479"/>
      <c r="V5" s="501" t="str">
        <f>G2</f>
        <v>2024-12</v>
      </c>
      <c r="W5" s="502"/>
    </row>
    <row r="6" spans="1:23" ht="16.2" thickBot="1" x14ac:dyDescent="0.35">
      <c r="A6" s="109" t="s">
        <v>55</v>
      </c>
      <c r="B6" s="110" t="s">
        <v>216</v>
      </c>
      <c r="C6" s="111" t="s">
        <v>52</v>
      </c>
      <c r="D6" s="110" t="s">
        <v>53</v>
      </c>
      <c r="E6" s="111" t="s">
        <v>52</v>
      </c>
      <c r="F6" s="110" t="s">
        <v>53</v>
      </c>
      <c r="G6" s="111" t="s">
        <v>52</v>
      </c>
      <c r="H6" s="110" t="s">
        <v>53</v>
      </c>
      <c r="I6" s="111" t="s">
        <v>52</v>
      </c>
      <c r="J6" s="110" t="s">
        <v>53</v>
      </c>
      <c r="K6" s="111" t="s">
        <v>52</v>
      </c>
      <c r="L6" s="110" t="s">
        <v>53</v>
      </c>
      <c r="M6" s="111" t="s">
        <v>52</v>
      </c>
      <c r="N6" s="110" t="s">
        <v>53</v>
      </c>
      <c r="O6" s="111" t="s">
        <v>52</v>
      </c>
      <c r="P6" s="110" t="s">
        <v>53</v>
      </c>
      <c r="Q6" s="111" t="s">
        <v>52</v>
      </c>
      <c r="R6" s="110" t="s">
        <v>53</v>
      </c>
      <c r="S6" s="111" t="s">
        <v>52</v>
      </c>
      <c r="T6" s="110" t="s">
        <v>53</v>
      </c>
      <c r="U6" s="112" t="s">
        <v>52</v>
      </c>
      <c r="V6" s="110" t="s">
        <v>53</v>
      </c>
      <c r="W6" s="112" t="s">
        <v>52</v>
      </c>
    </row>
    <row r="7" spans="1:23" ht="18" customHeight="1" thickTop="1" x14ac:dyDescent="0.3">
      <c r="A7" s="113" t="s">
        <v>6</v>
      </c>
      <c r="B7" s="114">
        <v>29032</v>
      </c>
      <c r="C7" s="350">
        <v>-17.956253885717501</v>
      </c>
      <c r="D7" s="115">
        <v>24906</v>
      </c>
      <c r="E7" s="116">
        <v>-14.211904105814277</v>
      </c>
      <c r="F7" s="114">
        <v>27058</v>
      </c>
      <c r="G7" s="117">
        <v>8.6404882357664867</v>
      </c>
      <c r="H7" s="114">
        <v>25135</v>
      </c>
      <c r="I7" s="117">
        <v>-7.1069554290782762</v>
      </c>
      <c r="J7" s="114">
        <v>23973</v>
      </c>
      <c r="K7" s="117">
        <v>-4.6230356077183181</v>
      </c>
      <c r="L7" s="114">
        <v>25954</v>
      </c>
      <c r="M7" s="117">
        <v>8.2634630626120966</v>
      </c>
      <c r="N7" s="114">
        <v>14306</v>
      </c>
      <c r="O7" s="117">
        <v>-44.879402018956618</v>
      </c>
      <c r="P7" s="114">
        <v>22606</v>
      </c>
      <c r="Q7" s="117">
        <v>58.017614986718868</v>
      </c>
      <c r="R7" s="114">
        <v>25554</v>
      </c>
      <c r="S7" s="117">
        <v>13.040785632133067</v>
      </c>
      <c r="T7" s="114">
        <v>26160</v>
      </c>
      <c r="U7" s="117">
        <v>2.3714486968771986</v>
      </c>
      <c r="V7" s="114">
        <v>27236</v>
      </c>
      <c r="W7" s="373">
        <v>6.5821397824215477</v>
      </c>
    </row>
    <row r="8" spans="1:23" ht="18" customHeight="1" x14ac:dyDescent="0.25">
      <c r="A8" s="118" t="s">
        <v>56</v>
      </c>
      <c r="B8" s="119">
        <v>5715</v>
      </c>
      <c r="C8" s="351">
        <v>3.0844155844155896</v>
      </c>
      <c r="D8" s="120">
        <v>5436</v>
      </c>
      <c r="E8" s="121">
        <v>-4.8818897637795233</v>
      </c>
      <c r="F8" s="119">
        <v>5685</v>
      </c>
      <c r="G8" s="122">
        <v>4.5805739514348742</v>
      </c>
      <c r="H8" s="119">
        <v>5552</v>
      </c>
      <c r="I8" s="122">
        <v>-2.3394898856640256</v>
      </c>
      <c r="J8" s="119">
        <v>5839</v>
      </c>
      <c r="K8" s="122">
        <v>5.1693083573487009</v>
      </c>
      <c r="L8" s="119">
        <v>6684</v>
      </c>
      <c r="M8" s="122">
        <v>14.471656105497521</v>
      </c>
      <c r="N8" s="119">
        <v>5118</v>
      </c>
      <c r="O8" s="122">
        <v>-23.429084380610409</v>
      </c>
      <c r="P8" s="119">
        <v>5994</v>
      </c>
      <c r="Q8" s="122">
        <v>17.116060961313018</v>
      </c>
      <c r="R8" s="119">
        <v>6307</v>
      </c>
      <c r="S8" s="122">
        <v>5.2218885552218985</v>
      </c>
      <c r="T8" s="119">
        <v>6940</v>
      </c>
      <c r="U8" s="122">
        <v>10.036467417155537</v>
      </c>
      <c r="V8" s="119">
        <v>7162</v>
      </c>
      <c r="W8" s="374">
        <v>13.556365942603454</v>
      </c>
    </row>
    <row r="9" spans="1:23" ht="18" customHeight="1" x14ac:dyDescent="0.25">
      <c r="A9" s="118" t="s">
        <v>57</v>
      </c>
      <c r="B9" s="119">
        <v>12722</v>
      </c>
      <c r="C9" s="351">
        <v>-20.387984981226538</v>
      </c>
      <c r="D9" s="120">
        <v>11162</v>
      </c>
      <c r="E9" s="121">
        <v>-12.262222920924382</v>
      </c>
      <c r="F9" s="119">
        <v>12229</v>
      </c>
      <c r="G9" s="122">
        <v>9.5592187779967688</v>
      </c>
      <c r="H9" s="119">
        <v>10838</v>
      </c>
      <c r="I9" s="122">
        <v>-11.374601357429059</v>
      </c>
      <c r="J9" s="119">
        <v>9891</v>
      </c>
      <c r="K9" s="122">
        <v>-8.7377744971396947</v>
      </c>
      <c r="L9" s="119">
        <v>10917</v>
      </c>
      <c r="M9" s="122">
        <v>10.373066424021848</v>
      </c>
      <c r="N9" s="119">
        <v>4520</v>
      </c>
      <c r="O9" s="122">
        <v>-58.596684070715398</v>
      </c>
      <c r="P9" s="119">
        <v>9435</v>
      </c>
      <c r="Q9" s="122">
        <v>108.73893805309733</v>
      </c>
      <c r="R9" s="119">
        <v>11212</v>
      </c>
      <c r="S9" s="122">
        <v>18.834128245892945</v>
      </c>
      <c r="T9" s="119">
        <v>10833</v>
      </c>
      <c r="U9" s="122">
        <v>-3.3803068141277204</v>
      </c>
      <c r="V9" s="119">
        <v>11833</v>
      </c>
      <c r="W9" s="374">
        <v>5.5387085265786729</v>
      </c>
    </row>
    <row r="10" spans="1:23" ht="18" customHeight="1" x14ac:dyDescent="0.25">
      <c r="A10" s="118" t="s">
        <v>58</v>
      </c>
      <c r="B10" s="119">
        <v>9603</v>
      </c>
      <c r="C10" s="351">
        <v>-22.097834022876619</v>
      </c>
      <c r="D10" s="120">
        <v>7498</v>
      </c>
      <c r="E10" s="121">
        <v>-21.920233260439449</v>
      </c>
      <c r="F10" s="119">
        <v>8161</v>
      </c>
      <c r="G10" s="122">
        <v>8.8423579621232271</v>
      </c>
      <c r="H10" s="119">
        <v>7851</v>
      </c>
      <c r="I10" s="122">
        <v>-3.7985540987624078</v>
      </c>
      <c r="J10" s="119">
        <v>7395</v>
      </c>
      <c r="K10" s="122">
        <v>-5.8081773022544914</v>
      </c>
      <c r="L10" s="119">
        <v>7356</v>
      </c>
      <c r="M10" s="122">
        <v>-0.52738336713995526</v>
      </c>
      <c r="N10" s="119">
        <v>4168</v>
      </c>
      <c r="O10" s="122">
        <v>-43.338771071234362</v>
      </c>
      <c r="P10" s="119">
        <v>6600</v>
      </c>
      <c r="Q10" s="122">
        <v>58.349328214971209</v>
      </c>
      <c r="R10" s="119">
        <v>7454</v>
      </c>
      <c r="S10" s="122">
        <v>12.939393939393939</v>
      </c>
      <c r="T10" s="119">
        <v>7865</v>
      </c>
      <c r="U10" s="122">
        <v>5.5138180842500661</v>
      </c>
      <c r="V10" s="119">
        <v>7607</v>
      </c>
      <c r="W10" s="374">
        <v>2.0525892138449242</v>
      </c>
    </row>
    <row r="11" spans="1:23" ht="18" customHeight="1" x14ac:dyDescent="0.25">
      <c r="A11" s="118" t="s">
        <v>59</v>
      </c>
      <c r="B11" s="119">
        <v>552</v>
      </c>
      <c r="C11" s="351">
        <v>-38.46153846153846</v>
      </c>
      <c r="D11" s="120">
        <v>458</v>
      </c>
      <c r="E11" s="121">
        <v>-17.028985507246375</v>
      </c>
      <c r="F11" s="119">
        <v>614</v>
      </c>
      <c r="G11" s="122">
        <v>34.061135371179027</v>
      </c>
      <c r="H11" s="119">
        <v>523</v>
      </c>
      <c r="I11" s="122">
        <v>-14.820846905537454</v>
      </c>
      <c r="J11" s="119">
        <v>557</v>
      </c>
      <c r="K11" s="122">
        <v>6.5009560229445595</v>
      </c>
      <c r="L11" s="119">
        <v>400</v>
      </c>
      <c r="M11" s="122">
        <v>-28.186714542190305</v>
      </c>
      <c r="N11" s="119">
        <v>266</v>
      </c>
      <c r="O11" s="122">
        <v>-33.5</v>
      </c>
      <c r="P11" s="119">
        <v>224</v>
      </c>
      <c r="Q11" s="122">
        <v>-15.789473684210531</v>
      </c>
      <c r="R11" s="119">
        <v>268</v>
      </c>
      <c r="S11" s="122">
        <v>19.642857142857139</v>
      </c>
      <c r="T11" s="119">
        <v>218</v>
      </c>
      <c r="U11" s="122">
        <v>-18.656716417910445</v>
      </c>
      <c r="V11" s="119">
        <v>335</v>
      </c>
      <c r="W11" s="374">
        <v>25</v>
      </c>
    </row>
    <row r="12" spans="1:23" ht="18" customHeight="1" thickBot="1" x14ac:dyDescent="0.3">
      <c r="A12" s="123" t="s">
        <v>60</v>
      </c>
      <c r="B12" s="124">
        <v>440</v>
      </c>
      <c r="C12" s="352">
        <v>-31.034482758620683</v>
      </c>
      <c r="D12" s="125">
        <v>352</v>
      </c>
      <c r="E12" s="126">
        <v>-19.999999999999996</v>
      </c>
      <c r="F12" s="124">
        <v>369</v>
      </c>
      <c r="G12" s="127">
        <v>4.8295454545454586</v>
      </c>
      <c r="H12" s="124">
        <v>371</v>
      </c>
      <c r="I12" s="127">
        <v>0.54200542005420349</v>
      </c>
      <c r="J12" s="124">
        <v>291</v>
      </c>
      <c r="K12" s="127">
        <v>-21.563342318059298</v>
      </c>
      <c r="L12" s="124">
        <v>597</v>
      </c>
      <c r="M12" s="127">
        <v>105.15463917525771</v>
      </c>
      <c r="N12" s="124">
        <v>234</v>
      </c>
      <c r="O12" s="127">
        <v>-60.80402010050252</v>
      </c>
      <c r="P12" s="124">
        <v>353</v>
      </c>
      <c r="Q12" s="127">
        <v>50.854700854700852</v>
      </c>
      <c r="R12" s="124">
        <v>313</v>
      </c>
      <c r="S12" s="127">
        <v>-11.3314447592068</v>
      </c>
      <c r="T12" s="124">
        <v>304</v>
      </c>
      <c r="U12" s="127">
        <v>-2.8753993610223683</v>
      </c>
      <c r="V12" s="124">
        <v>299</v>
      </c>
      <c r="W12" s="375">
        <v>-4.4728434504792354</v>
      </c>
    </row>
    <row r="13" spans="1:23" ht="18" customHeight="1" x14ac:dyDescent="0.3">
      <c r="A13" s="128" t="s">
        <v>0</v>
      </c>
      <c r="B13" s="129">
        <v>9553</v>
      </c>
      <c r="C13" s="353">
        <v>-13.122953801382319</v>
      </c>
      <c r="D13" s="130">
        <v>8557</v>
      </c>
      <c r="E13" s="131">
        <v>-10.426044174604831</v>
      </c>
      <c r="F13" s="129">
        <v>8435</v>
      </c>
      <c r="G13" s="132">
        <v>-1.425733317751543</v>
      </c>
      <c r="H13" s="129">
        <v>9026</v>
      </c>
      <c r="I13" s="132">
        <v>7.0065204505038503</v>
      </c>
      <c r="J13" s="129">
        <v>9260</v>
      </c>
      <c r="K13" s="132">
        <v>2.5925105251495717</v>
      </c>
      <c r="L13" s="129">
        <v>10727</v>
      </c>
      <c r="M13" s="132">
        <v>15.842332613390919</v>
      </c>
      <c r="N13" s="129">
        <v>7356</v>
      </c>
      <c r="O13" s="132">
        <v>-31.425375221403939</v>
      </c>
      <c r="P13" s="129">
        <v>9633</v>
      </c>
      <c r="Q13" s="132">
        <v>30.954323001631323</v>
      </c>
      <c r="R13" s="129">
        <v>10263</v>
      </c>
      <c r="S13" s="132">
        <v>6.540018685767679</v>
      </c>
      <c r="T13" s="129">
        <v>11300</v>
      </c>
      <c r="U13" s="132">
        <v>10.104258014225852</v>
      </c>
      <c r="V13" s="129">
        <v>11679</v>
      </c>
      <c r="W13" s="376">
        <v>13.797135340543697</v>
      </c>
    </row>
    <row r="14" spans="1:23" ht="18" customHeight="1" x14ac:dyDescent="0.25">
      <c r="A14" s="133" t="s">
        <v>56</v>
      </c>
      <c r="B14" s="134">
        <v>4255</v>
      </c>
      <c r="C14" s="354">
        <v>2.6290400385914126</v>
      </c>
      <c r="D14" s="135">
        <v>4359</v>
      </c>
      <c r="E14" s="136">
        <v>2.444183313748538</v>
      </c>
      <c r="F14" s="134">
        <v>4470</v>
      </c>
      <c r="G14" s="137">
        <v>2.5464556090846635</v>
      </c>
      <c r="H14" s="134">
        <v>4684</v>
      </c>
      <c r="I14" s="137">
        <v>4.7874720357941936</v>
      </c>
      <c r="J14" s="134">
        <v>4899</v>
      </c>
      <c r="K14" s="137">
        <v>4.5900939368061389</v>
      </c>
      <c r="L14" s="134">
        <v>5773</v>
      </c>
      <c r="M14" s="137">
        <v>17.840375586854449</v>
      </c>
      <c r="N14" s="134">
        <v>4682</v>
      </c>
      <c r="O14" s="137">
        <v>-18.898319764420577</v>
      </c>
      <c r="P14" s="134">
        <v>5347</v>
      </c>
      <c r="Q14" s="137">
        <v>14.203331909440408</v>
      </c>
      <c r="R14" s="134">
        <v>5384</v>
      </c>
      <c r="S14" s="137">
        <v>0.69197680942585382</v>
      </c>
      <c r="T14" s="134">
        <v>6031</v>
      </c>
      <c r="U14" s="137">
        <v>12.017087667161963</v>
      </c>
      <c r="V14" s="134">
        <v>6149</v>
      </c>
      <c r="W14" s="377">
        <v>14.208766716196131</v>
      </c>
    </row>
    <row r="15" spans="1:23" ht="18" customHeight="1" x14ac:dyDescent="0.25">
      <c r="A15" s="133" t="s">
        <v>57</v>
      </c>
      <c r="B15" s="134">
        <v>3268</v>
      </c>
      <c r="C15" s="354">
        <v>-20.563928050559067</v>
      </c>
      <c r="D15" s="135">
        <v>2690</v>
      </c>
      <c r="E15" s="136">
        <v>-17.686658506731945</v>
      </c>
      <c r="F15" s="134">
        <v>2497</v>
      </c>
      <c r="G15" s="137">
        <v>-7.1747211895910823</v>
      </c>
      <c r="H15" s="134">
        <v>2591</v>
      </c>
      <c r="I15" s="137">
        <v>3.7645174209050891</v>
      </c>
      <c r="J15" s="134">
        <v>2580</v>
      </c>
      <c r="K15" s="137">
        <v>-0.4245465071401</v>
      </c>
      <c r="L15" s="134">
        <v>2906</v>
      </c>
      <c r="M15" s="137">
        <v>12.635658914728687</v>
      </c>
      <c r="N15" s="134">
        <v>1442</v>
      </c>
      <c r="O15" s="137">
        <v>-50.378527185134203</v>
      </c>
      <c r="P15" s="134">
        <v>2442</v>
      </c>
      <c r="Q15" s="137">
        <v>69.348127600554776</v>
      </c>
      <c r="R15" s="134">
        <v>2773</v>
      </c>
      <c r="S15" s="137">
        <v>13.554463554463547</v>
      </c>
      <c r="T15" s="134">
        <v>2912</v>
      </c>
      <c r="U15" s="137">
        <v>5.0126217093400705</v>
      </c>
      <c r="V15" s="134">
        <v>3158</v>
      </c>
      <c r="W15" s="377">
        <v>13.883880274071391</v>
      </c>
    </row>
    <row r="16" spans="1:23" ht="18" customHeight="1" x14ac:dyDescent="0.25">
      <c r="A16" s="133" t="s">
        <v>58</v>
      </c>
      <c r="B16" s="134">
        <v>1754</v>
      </c>
      <c r="C16" s="354">
        <v>-24.946512623020965</v>
      </c>
      <c r="D16" s="135">
        <v>1311</v>
      </c>
      <c r="E16" s="136">
        <v>-25.256556442417335</v>
      </c>
      <c r="F16" s="134">
        <v>1238</v>
      </c>
      <c r="G16" s="137">
        <v>-5.5682684973302869</v>
      </c>
      <c r="H16" s="134">
        <v>1514</v>
      </c>
      <c r="I16" s="137">
        <v>22.294022617124387</v>
      </c>
      <c r="J16" s="134">
        <v>1574</v>
      </c>
      <c r="K16" s="137">
        <v>3.9630118890356725</v>
      </c>
      <c r="L16" s="134">
        <v>1809</v>
      </c>
      <c r="M16" s="137">
        <v>14.930114358322744</v>
      </c>
      <c r="N16" s="134">
        <v>1039</v>
      </c>
      <c r="O16" s="137">
        <v>-42.564953012714199</v>
      </c>
      <c r="P16" s="134">
        <v>1664</v>
      </c>
      <c r="Q16" s="137">
        <v>60.153994225216543</v>
      </c>
      <c r="R16" s="134">
        <v>1937</v>
      </c>
      <c r="S16" s="137">
        <v>16.40625</v>
      </c>
      <c r="T16" s="134">
        <v>2179</v>
      </c>
      <c r="U16" s="137">
        <v>12.493546721734639</v>
      </c>
      <c r="V16" s="134">
        <v>2169</v>
      </c>
      <c r="W16" s="377">
        <v>11.977284460505944</v>
      </c>
    </row>
    <row r="17" spans="1:23" ht="18" customHeight="1" x14ac:dyDescent="0.25">
      <c r="A17" s="133" t="s">
        <v>59</v>
      </c>
      <c r="B17" s="134">
        <v>178</v>
      </c>
      <c r="C17" s="354">
        <v>-24.255319148936174</v>
      </c>
      <c r="D17" s="135">
        <v>110</v>
      </c>
      <c r="E17" s="136">
        <v>-38.202247191011239</v>
      </c>
      <c r="F17" s="134">
        <v>148</v>
      </c>
      <c r="G17" s="137">
        <v>34.545454545454547</v>
      </c>
      <c r="H17" s="134">
        <v>143</v>
      </c>
      <c r="I17" s="137">
        <v>-3.3783783783783772</v>
      </c>
      <c r="J17" s="134">
        <v>153</v>
      </c>
      <c r="K17" s="137">
        <v>6.9930069930070005</v>
      </c>
      <c r="L17" s="134">
        <v>155</v>
      </c>
      <c r="M17" s="137">
        <v>1.3071895424836555</v>
      </c>
      <c r="N17" s="134">
        <v>115</v>
      </c>
      <c r="O17" s="137">
        <v>-25.806451612903224</v>
      </c>
      <c r="P17" s="134">
        <v>86</v>
      </c>
      <c r="Q17" s="137">
        <v>-25.217391304347824</v>
      </c>
      <c r="R17" s="134">
        <v>93</v>
      </c>
      <c r="S17" s="137">
        <v>8.1395348837209234</v>
      </c>
      <c r="T17" s="134">
        <v>103</v>
      </c>
      <c r="U17" s="137">
        <v>10.752688172043001</v>
      </c>
      <c r="V17" s="134">
        <v>121</v>
      </c>
      <c r="W17" s="377">
        <v>30.107526881720425</v>
      </c>
    </row>
    <row r="18" spans="1:23" ht="18" customHeight="1" thickBot="1" x14ac:dyDescent="0.3">
      <c r="A18" s="138" t="s">
        <v>60</v>
      </c>
      <c r="B18" s="139">
        <v>98</v>
      </c>
      <c r="C18" s="355">
        <v>-40.243902439024396</v>
      </c>
      <c r="D18" s="140">
        <v>87</v>
      </c>
      <c r="E18" s="141">
        <v>-11.22448979591837</v>
      </c>
      <c r="F18" s="139">
        <v>82</v>
      </c>
      <c r="G18" s="142">
        <v>-5.7471264367816133</v>
      </c>
      <c r="H18" s="139">
        <v>94</v>
      </c>
      <c r="I18" s="142">
        <v>14.634146341463406</v>
      </c>
      <c r="J18" s="139">
        <v>54</v>
      </c>
      <c r="K18" s="142">
        <v>-42.553191489361694</v>
      </c>
      <c r="L18" s="139">
        <v>84</v>
      </c>
      <c r="M18" s="142">
        <v>55.555555555555557</v>
      </c>
      <c r="N18" s="139">
        <v>78</v>
      </c>
      <c r="O18" s="142">
        <v>-7.1428571428571397</v>
      </c>
      <c r="P18" s="139">
        <v>94</v>
      </c>
      <c r="Q18" s="142">
        <v>20.512820512820507</v>
      </c>
      <c r="R18" s="139">
        <v>76</v>
      </c>
      <c r="S18" s="142">
        <v>-19.148936170212771</v>
      </c>
      <c r="T18" s="139">
        <v>75</v>
      </c>
      <c r="U18" s="142">
        <v>-1.3157894736842146</v>
      </c>
      <c r="V18" s="139">
        <v>82</v>
      </c>
      <c r="W18" s="378">
        <v>7.8947368421052655</v>
      </c>
    </row>
    <row r="19" spans="1:23" ht="18" customHeight="1" x14ac:dyDescent="0.3">
      <c r="A19" s="143" t="s">
        <v>2</v>
      </c>
      <c r="B19" s="144">
        <v>724</v>
      </c>
      <c r="C19" s="356">
        <v>-3.5952063914780341</v>
      </c>
      <c r="D19" s="145">
        <v>731</v>
      </c>
      <c r="E19" s="146">
        <v>0.96685082872927097</v>
      </c>
      <c r="F19" s="144">
        <v>619</v>
      </c>
      <c r="G19" s="147">
        <v>-15.321477428180575</v>
      </c>
      <c r="H19" s="144">
        <v>652</v>
      </c>
      <c r="I19" s="147">
        <v>5.331179321486279</v>
      </c>
      <c r="J19" s="144">
        <v>615</v>
      </c>
      <c r="K19" s="147">
        <v>-5.6748466257668717</v>
      </c>
      <c r="L19" s="144">
        <v>759</v>
      </c>
      <c r="M19" s="147">
        <v>23.414634146341463</v>
      </c>
      <c r="N19" s="144">
        <v>342</v>
      </c>
      <c r="O19" s="147">
        <v>-54.940711462450587</v>
      </c>
      <c r="P19" s="144">
        <v>558</v>
      </c>
      <c r="Q19" s="147">
        <v>63.157894736842103</v>
      </c>
      <c r="R19" s="144">
        <v>610</v>
      </c>
      <c r="S19" s="147">
        <v>9.3189964157706093</v>
      </c>
      <c r="T19" s="144">
        <v>741</v>
      </c>
      <c r="U19" s="147">
        <v>21.475409836065573</v>
      </c>
      <c r="V19" s="144">
        <v>677</v>
      </c>
      <c r="W19" s="379">
        <v>10.983606557377046</v>
      </c>
    </row>
    <row r="20" spans="1:23" ht="18" customHeight="1" x14ac:dyDescent="0.25">
      <c r="A20" s="148" t="s">
        <v>56</v>
      </c>
      <c r="B20" s="149">
        <v>76</v>
      </c>
      <c r="C20" s="357">
        <v>58.333333333333329</v>
      </c>
      <c r="D20" s="150">
        <v>62</v>
      </c>
      <c r="E20" s="151">
        <v>-18.421052631578949</v>
      </c>
      <c r="F20" s="149">
        <v>53</v>
      </c>
      <c r="G20" s="152">
        <v>-14.516129032258062</v>
      </c>
      <c r="H20" s="149">
        <v>56</v>
      </c>
      <c r="I20" s="152">
        <v>5.6603773584905648</v>
      </c>
      <c r="J20" s="149">
        <v>49</v>
      </c>
      <c r="K20" s="152">
        <v>-12.5</v>
      </c>
      <c r="L20" s="149">
        <v>51</v>
      </c>
      <c r="M20" s="152">
        <v>4.081632653061229</v>
      </c>
      <c r="N20" s="149">
        <v>35</v>
      </c>
      <c r="O20" s="152">
        <v>-31.372549019607842</v>
      </c>
      <c r="P20" s="149">
        <v>36</v>
      </c>
      <c r="Q20" s="152">
        <v>2.857142857142847</v>
      </c>
      <c r="R20" s="149">
        <v>40</v>
      </c>
      <c r="S20" s="152">
        <v>11.111111111111116</v>
      </c>
      <c r="T20" s="149">
        <v>59</v>
      </c>
      <c r="U20" s="152">
        <v>47.500000000000007</v>
      </c>
      <c r="V20" s="149">
        <v>59</v>
      </c>
      <c r="W20" s="380">
        <v>47.500000000000007</v>
      </c>
    </row>
    <row r="21" spans="1:23" ht="18" customHeight="1" x14ac:dyDescent="0.25">
      <c r="A21" s="148" t="s">
        <v>57</v>
      </c>
      <c r="B21" s="149">
        <v>443</v>
      </c>
      <c r="C21" s="357">
        <v>4.2352941176470482</v>
      </c>
      <c r="D21" s="150">
        <v>450</v>
      </c>
      <c r="E21" s="151">
        <v>1.5801354401805856</v>
      </c>
      <c r="F21" s="149">
        <v>391</v>
      </c>
      <c r="G21" s="152">
        <v>-13.111111111111107</v>
      </c>
      <c r="H21" s="149">
        <v>398</v>
      </c>
      <c r="I21" s="152">
        <v>1.7902813299232712</v>
      </c>
      <c r="J21" s="149">
        <v>388</v>
      </c>
      <c r="K21" s="152">
        <v>-2.5125628140703515</v>
      </c>
      <c r="L21" s="149">
        <v>440</v>
      </c>
      <c r="M21" s="152">
        <v>13.4020618556701</v>
      </c>
      <c r="N21" s="149">
        <v>186</v>
      </c>
      <c r="O21" s="152">
        <v>-57.727272727272727</v>
      </c>
      <c r="P21" s="149">
        <v>336</v>
      </c>
      <c r="Q21" s="152">
        <v>80.645161290322577</v>
      </c>
      <c r="R21" s="149">
        <v>386</v>
      </c>
      <c r="S21" s="152">
        <v>14.880952380952372</v>
      </c>
      <c r="T21" s="149">
        <v>482</v>
      </c>
      <c r="U21" s="152">
        <v>24.870466321243523</v>
      </c>
      <c r="V21" s="149">
        <v>431</v>
      </c>
      <c r="W21" s="380">
        <v>11.658031088082899</v>
      </c>
    </row>
    <row r="22" spans="1:23" ht="18" customHeight="1" x14ac:dyDescent="0.25">
      <c r="A22" s="148" t="s">
        <v>58</v>
      </c>
      <c r="B22" s="149">
        <v>184</v>
      </c>
      <c r="C22" s="357">
        <v>-18.584070796460171</v>
      </c>
      <c r="D22" s="150">
        <v>196</v>
      </c>
      <c r="E22" s="151">
        <v>6.5217391304347894</v>
      </c>
      <c r="F22" s="149">
        <v>155</v>
      </c>
      <c r="G22" s="152">
        <v>-20.918367346938773</v>
      </c>
      <c r="H22" s="149">
        <v>177</v>
      </c>
      <c r="I22" s="152">
        <v>14.193548387096765</v>
      </c>
      <c r="J22" s="149">
        <v>157</v>
      </c>
      <c r="K22" s="152">
        <v>-11.299435028248583</v>
      </c>
      <c r="L22" s="149">
        <v>243</v>
      </c>
      <c r="M22" s="152">
        <v>54.777070063694275</v>
      </c>
      <c r="N22" s="149">
        <v>108</v>
      </c>
      <c r="O22" s="152">
        <v>-55.555555555555557</v>
      </c>
      <c r="P22" s="149">
        <v>171</v>
      </c>
      <c r="Q22" s="152">
        <v>58.333333333333329</v>
      </c>
      <c r="R22" s="149">
        <v>169</v>
      </c>
      <c r="S22" s="152">
        <v>-1.1695906432748537</v>
      </c>
      <c r="T22" s="149">
        <v>185</v>
      </c>
      <c r="U22" s="152">
        <v>9.4674556213017791</v>
      </c>
      <c r="V22" s="149">
        <v>169</v>
      </c>
      <c r="W22" s="380">
        <v>0</v>
      </c>
    </row>
    <row r="23" spans="1:23" ht="18" customHeight="1" x14ac:dyDescent="0.25">
      <c r="A23" s="148" t="s">
        <v>59</v>
      </c>
      <c r="B23" s="149">
        <v>10</v>
      </c>
      <c r="C23" s="357">
        <v>-62.962962962962962</v>
      </c>
      <c r="D23" s="150">
        <v>15</v>
      </c>
      <c r="E23" s="151">
        <v>50</v>
      </c>
      <c r="F23" s="149">
        <v>10</v>
      </c>
      <c r="G23" s="152">
        <v>-33.333333333333336</v>
      </c>
      <c r="H23" s="149">
        <v>14</v>
      </c>
      <c r="I23" s="152">
        <v>39.999999999999993</v>
      </c>
      <c r="J23" s="149">
        <v>11</v>
      </c>
      <c r="K23" s="152">
        <v>-21.428571428571431</v>
      </c>
      <c r="L23" s="149">
        <v>14</v>
      </c>
      <c r="M23" s="152">
        <v>27.27272727272727</v>
      </c>
      <c r="N23" s="149">
        <v>7</v>
      </c>
      <c r="O23" s="152">
        <v>-50</v>
      </c>
      <c r="P23" s="149">
        <v>4</v>
      </c>
      <c r="Q23" s="152">
        <v>-42.857142857142861</v>
      </c>
      <c r="R23" s="149">
        <v>3</v>
      </c>
      <c r="S23" s="152">
        <v>-25</v>
      </c>
      <c r="T23" s="149">
        <v>3</v>
      </c>
      <c r="U23" s="152">
        <v>0</v>
      </c>
      <c r="V23" s="149">
        <v>7</v>
      </c>
      <c r="W23" s="380">
        <v>133.33333333333334</v>
      </c>
    </row>
    <row r="24" spans="1:23" ht="18" customHeight="1" thickBot="1" x14ac:dyDescent="0.3">
      <c r="A24" s="153" t="s">
        <v>60</v>
      </c>
      <c r="B24" s="154">
        <v>11</v>
      </c>
      <c r="C24" s="358">
        <v>-56.000000000000007</v>
      </c>
      <c r="D24" s="155">
        <v>8</v>
      </c>
      <c r="E24" s="156">
        <v>-27.27272727272727</v>
      </c>
      <c r="F24" s="154">
        <v>10</v>
      </c>
      <c r="G24" s="157">
        <v>25</v>
      </c>
      <c r="H24" s="154">
        <v>7</v>
      </c>
      <c r="I24" s="157">
        <v>-30.000000000000004</v>
      </c>
      <c r="J24" s="154">
        <v>10</v>
      </c>
      <c r="K24" s="157">
        <v>42.857142857142861</v>
      </c>
      <c r="L24" s="154">
        <v>11</v>
      </c>
      <c r="M24" s="157">
        <v>10.000000000000009</v>
      </c>
      <c r="N24" s="154">
        <v>6</v>
      </c>
      <c r="O24" s="157">
        <v>-45.45454545454546</v>
      </c>
      <c r="P24" s="154">
        <v>11</v>
      </c>
      <c r="Q24" s="157">
        <v>83.333333333333329</v>
      </c>
      <c r="R24" s="154">
        <v>12</v>
      </c>
      <c r="S24" s="157">
        <v>9.0909090909090828</v>
      </c>
      <c r="T24" s="154">
        <v>12</v>
      </c>
      <c r="U24" s="157">
        <v>0</v>
      </c>
      <c r="V24" s="154">
        <v>11</v>
      </c>
      <c r="W24" s="381">
        <v>-8.3333333333333375</v>
      </c>
    </row>
    <row r="25" spans="1:23" ht="18" customHeight="1" x14ac:dyDescent="0.3">
      <c r="A25" s="158" t="s">
        <v>12</v>
      </c>
      <c r="B25" s="159">
        <v>15597</v>
      </c>
      <c r="C25" s="359">
        <v>-21.2590872374798</v>
      </c>
      <c r="D25" s="160">
        <v>12571</v>
      </c>
      <c r="E25" s="161">
        <v>-19.401166891068801</v>
      </c>
      <c r="F25" s="159">
        <v>14637</v>
      </c>
      <c r="G25" s="162">
        <v>16.43465118129026</v>
      </c>
      <c r="H25" s="159">
        <v>11702</v>
      </c>
      <c r="I25" s="162">
        <v>-20.051923208307709</v>
      </c>
      <c r="J25" s="159">
        <v>10760</v>
      </c>
      <c r="K25" s="162">
        <v>-8.0499059989745376</v>
      </c>
      <c r="L25" s="159">
        <v>10338</v>
      </c>
      <c r="M25" s="162">
        <v>-3.9219330855018608</v>
      </c>
      <c r="N25" s="159">
        <v>4761</v>
      </c>
      <c r="O25" s="162">
        <v>-53.946604759141039</v>
      </c>
      <c r="P25" s="159">
        <v>9307</v>
      </c>
      <c r="Q25" s="162">
        <v>95.484141986977519</v>
      </c>
      <c r="R25" s="159">
        <v>10503</v>
      </c>
      <c r="S25" s="162">
        <v>12.85054260234233</v>
      </c>
      <c r="T25" s="159">
        <v>10175</v>
      </c>
      <c r="U25" s="162">
        <v>-3.1229172617347478</v>
      </c>
      <c r="V25" s="159">
        <v>10756</v>
      </c>
      <c r="W25" s="382">
        <v>2.4088355707893028</v>
      </c>
    </row>
    <row r="26" spans="1:23" ht="18" customHeight="1" x14ac:dyDescent="0.25">
      <c r="A26" s="163" t="s">
        <v>56</v>
      </c>
      <c r="B26" s="164">
        <v>1180</v>
      </c>
      <c r="C26" s="360">
        <v>-2.3178807947019875</v>
      </c>
      <c r="D26" s="165">
        <v>850</v>
      </c>
      <c r="E26" s="166">
        <v>-27.966101694915256</v>
      </c>
      <c r="F26" s="164">
        <v>991</v>
      </c>
      <c r="G26" s="167">
        <v>16.588235294117638</v>
      </c>
      <c r="H26" s="164">
        <v>645</v>
      </c>
      <c r="I26" s="167">
        <v>-34.914228052472254</v>
      </c>
      <c r="J26" s="164">
        <v>703</v>
      </c>
      <c r="K26" s="167">
        <v>8.9922480620155056</v>
      </c>
      <c r="L26" s="164">
        <v>688</v>
      </c>
      <c r="M26" s="167">
        <v>-2.1337126600284528</v>
      </c>
      <c r="N26" s="164">
        <v>320</v>
      </c>
      <c r="O26" s="167">
        <v>-53.488372093023258</v>
      </c>
      <c r="P26" s="164">
        <v>450</v>
      </c>
      <c r="Q26" s="167">
        <v>40.625</v>
      </c>
      <c r="R26" s="164">
        <v>692</v>
      </c>
      <c r="S26" s="167">
        <v>53.777777777777771</v>
      </c>
      <c r="T26" s="164">
        <v>633</v>
      </c>
      <c r="U26" s="167">
        <v>-8.5260115606936466</v>
      </c>
      <c r="V26" s="164">
        <v>711</v>
      </c>
      <c r="W26" s="383">
        <v>2.7456647398844014</v>
      </c>
    </row>
    <row r="27" spans="1:23" ht="18" customHeight="1" x14ac:dyDescent="0.25">
      <c r="A27" s="163" t="s">
        <v>57</v>
      </c>
      <c r="B27" s="164">
        <v>7364</v>
      </c>
      <c r="C27" s="360">
        <v>-22.890052356020941</v>
      </c>
      <c r="D27" s="165">
        <v>6283</v>
      </c>
      <c r="E27" s="166">
        <v>-14.679521998913636</v>
      </c>
      <c r="F27" s="164">
        <v>7419</v>
      </c>
      <c r="G27" s="167">
        <v>18.08053477638072</v>
      </c>
      <c r="H27" s="164">
        <v>5692</v>
      </c>
      <c r="I27" s="167">
        <v>-23.278069820730551</v>
      </c>
      <c r="J27" s="164">
        <v>4985</v>
      </c>
      <c r="K27" s="167">
        <v>-12.420941672522833</v>
      </c>
      <c r="L27" s="164">
        <v>4831</v>
      </c>
      <c r="M27" s="167">
        <v>-3.0892678034102339</v>
      </c>
      <c r="N27" s="164">
        <v>1911</v>
      </c>
      <c r="O27" s="167">
        <v>-60.442972469468017</v>
      </c>
      <c r="P27" s="164">
        <v>4890</v>
      </c>
      <c r="Q27" s="167">
        <v>155.88697017268447</v>
      </c>
      <c r="R27" s="164">
        <v>5452</v>
      </c>
      <c r="S27" s="167">
        <v>11.492842535787329</v>
      </c>
      <c r="T27" s="164">
        <v>5083</v>
      </c>
      <c r="U27" s="167">
        <v>-6.7681584739545109</v>
      </c>
      <c r="V27" s="164">
        <v>5670</v>
      </c>
      <c r="W27" s="383">
        <v>3.9985326485693307</v>
      </c>
    </row>
    <row r="28" spans="1:23" ht="18" customHeight="1" x14ac:dyDescent="0.25">
      <c r="A28" s="163" t="s">
        <v>58</v>
      </c>
      <c r="B28" s="164">
        <v>6472</v>
      </c>
      <c r="C28" s="360">
        <v>-20.530451866404718</v>
      </c>
      <c r="D28" s="165">
        <v>4929</v>
      </c>
      <c r="E28" s="166">
        <v>-23.841161928306555</v>
      </c>
      <c r="F28" s="164">
        <v>5577</v>
      </c>
      <c r="G28" s="167">
        <v>13.146682897139383</v>
      </c>
      <c r="H28" s="164">
        <v>4817</v>
      </c>
      <c r="I28" s="167">
        <v>-13.627398242782862</v>
      </c>
      <c r="J28" s="164">
        <v>4547</v>
      </c>
      <c r="K28" s="167">
        <v>-5.6051484326344214</v>
      </c>
      <c r="L28" s="164">
        <v>4170</v>
      </c>
      <c r="M28" s="167">
        <v>-8.2911809984605238</v>
      </c>
      <c r="N28" s="164">
        <v>2280</v>
      </c>
      <c r="O28" s="167">
        <v>-45.323741007194243</v>
      </c>
      <c r="P28" s="164">
        <v>3651</v>
      </c>
      <c r="Q28" s="167">
        <v>60.131578947368425</v>
      </c>
      <c r="R28" s="164">
        <v>4038</v>
      </c>
      <c r="S28" s="167">
        <v>10.59983566146261</v>
      </c>
      <c r="T28" s="164">
        <v>4192</v>
      </c>
      <c r="U28" s="167">
        <v>3.8137691926696471</v>
      </c>
      <c r="V28" s="164">
        <v>4070</v>
      </c>
      <c r="W28" s="383">
        <v>0.79247152055472725</v>
      </c>
    </row>
    <row r="29" spans="1:23" ht="18" customHeight="1" x14ac:dyDescent="0.25">
      <c r="A29" s="163" t="s">
        <v>59</v>
      </c>
      <c r="B29" s="164">
        <v>302</v>
      </c>
      <c r="C29" s="360">
        <v>-42.911153119092624</v>
      </c>
      <c r="D29" s="165">
        <v>288</v>
      </c>
      <c r="E29" s="166">
        <v>-4.635761589403975</v>
      </c>
      <c r="F29" s="164">
        <v>403</v>
      </c>
      <c r="G29" s="167">
        <v>39.930555555555557</v>
      </c>
      <c r="H29" s="164">
        <v>313</v>
      </c>
      <c r="I29" s="167">
        <v>-22.332506203473944</v>
      </c>
      <c r="J29" s="164">
        <v>338</v>
      </c>
      <c r="K29" s="167">
        <v>7.9872204472843489</v>
      </c>
      <c r="L29" s="164">
        <v>191</v>
      </c>
      <c r="M29" s="167">
        <v>-43.491124260355029</v>
      </c>
      <c r="N29" s="164">
        <v>123</v>
      </c>
      <c r="O29" s="167">
        <v>-35.602094240837701</v>
      </c>
      <c r="P29" s="164">
        <v>101</v>
      </c>
      <c r="Q29" s="167">
        <v>-17.886178861788615</v>
      </c>
      <c r="R29" s="164">
        <v>137</v>
      </c>
      <c r="S29" s="167">
        <v>35.643564356435654</v>
      </c>
      <c r="T29" s="164">
        <v>83</v>
      </c>
      <c r="U29" s="167">
        <v>-39.416058394160579</v>
      </c>
      <c r="V29" s="164">
        <v>126</v>
      </c>
      <c r="W29" s="383">
        <v>-8.0291970802919721</v>
      </c>
    </row>
    <row r="30" spans="1:23" ht="18" customHeight="1" thickBot="1" x14ac:dyDescent="0.3">
      <c r="A30" s="168" t="s">
        <v>60</v>
      </c>
      <c r="B30" s="169">
        <v>279</v>
      </c>
      <c r="C30" s="361">
        <v>-25.994694960212207</v>
      </c>
      <c r="D30" s="170">
        <v>221</v>
      </c>
      <c r="E30" s="171">
        <v>-20.788530465949819</v>
      </c>
      <c r="F30" s="169">
        <v>247</v>
      </c>
      <c r="G30" s="172">
        <v>11.764705882352944</v>
      </c>
      <c r="H30" s="169">
        <v>235</v>
      </c>
      <c r="I30" s="172">
        <v>-4.8582995951417018</v>
      </c>
      <c r="J30" s="169">
        <v>187</v>
      </c>
      <c r="K30" s="172">
        <v>-20.425531914893615</v>
      </c>
      <c r="L30" s="169">
        <v>458</v>
      </c>
      <c r="M30" s="172">
        <v>144.9197860962567</v>
      </c>
      <c r="N30" s="169">
        <v>127</v>
      </c>
      <c r="O30" s="172">
        <v>-72.270742358078593</v>
      </c>
      <c r="P30" s="169">
        <v>215</v>
      </c>
      <c r="Q30" s="172">
        <v>69.29133858267717</v>
      </c>
      <c r="R30" s="169">
        <v>184</v>
      </c>
      <c r="S30" s="172">
        <v>-14.418604651162791</v>
      </c>
      <c r="T30" s="169">
        <v>184</v>
      </c>
      <c r="U30" s="172">
        <v>0</v>
      </c>
      <c r="V30" s="169">
        <v>179</v>
      </c>
      <c r="W30" s="384">
        <v>-2.7173913043478271</v>
      </c>
    </row>
    <row r="31" spans="1:23" ht="18" customHeight="1" x14ac:dyDescent="0.3">
      <c r="A31" s="173" t="s">
        <v>4</v>
      </c>
      <c r="B31" s="174">
        <v>3158</v>
      </c>
      <c r="C31" s="362">
        <v>-17.567214826416077</v>
      </c>
      <c r="D31" s="175">
        <v>3047</v>
      </c>
      <c r="E31" s="176">
        <v>-3.5148828372387642</v>
      </c>
      <c r="F31" s="174">
        <v>3367</v>
      </c>
      <c r="G31" s="177">
        <v>10.502133245815548</v>
      </c>
      <c r="H31" s="174">
        <v>3755</v>
      </c>
      <c r="I31" s="177">
        <v>11.523611523611521</v>
      </c>
      <c r="J31" s="174">
        <v>3338</v>
      </c>
      <c r="K31" s="177">
        <v>-11.1051930758988</v>
      </c>
      <c r="L31" s="174">
        <v>4130</v>
      </c>
      <c r="M31" s="177">
        <v>23.726782504493716</v>
      </c>
      <c r="N31" s="174">
        <v>1847</v>
      </c>
      <c r="O31" s="177">
        <v>-55.278450363196121</v>
      </c>
      <c r="P31" s="174">
        <v>3108</v>
      </c>
      <c r="Q31" s="177">
        <v>68.272874932322679</v>
      </c>
      <c r="R31" s="174">
        <v>4178</v>
      </c>
      <c r="S31" s="177">
        <v>34.42728442728442</v>
      </c>
      <c r="T31" s="174">
        <v>3944</v>
      </c>
      <c r="U31" s="177">
        <v>-5.6007659167065622</v>
      </c>
      <c r="V31" s="174">
        <v>4124</v>
      </c>
      <c r="W31" s="385">
        <v>-1.2924844423168991</v>
      </c>
    </row>
    <row r="32" spans="1:23" ht="18" customHeight="1" x14ac:dyDescent="0.25">
      <c r="A32" s="178" t="s">
        <v>56</v>
      </c>
      <c r="B32" s="179">
        <v>204</v>
      </c>
      <c r="C32" s="363">
        <v>43.661971830985927</v>
      </c>
      <c r="D32" s="180">
        <v>165</v>
      </c>
      <c r="E32" s="181">
        <v>-19.117647058823529</v>
      </c>
      <c r="F32" s="179">
        <v>171</v>
      </c>
      <c r="G32" s="182">
        <v>3.6363636363636376</v>
      </c>
      <c r="H32" s="179">
        <v>167</v>
      </c>
      <c r="I32" s="182">
        <v>-2.3391812865497075</v>
      </c>
      <c r="J32" s="179">
        <v>188</v>
      </c>
      <c r="K32" s="182">
        <v>12.574850299401197</v>
      </c>
      <c r="L32" s="179">
        <v>172</v>
      </c>
      <c r="M32" s="182">
        <v>-8.5106382978723421</v>
      </c>
      <c r="N32" s="179">
        <v>81</v>
      </c>
      <c r="O32" s="182">
        <v>-52.906976744186053</v>
      </c>
      <c r="P32" s="179">
        <v>161</v>
      </c>
      <c r="Q32" s="182">
        <v>98.76543209876543</v>
      </c>
      <c r="R32" s="179">
        <v>191</v>
      </c>
      <c r="S32" s="182">
        <v>18.633540372670797</v>
      </c>
      <c r="T32" s="179">
        <v>217</v>
      </c>
      <c r="U32" s="182">
        <v>13.612565445026181</v>
      </c>
      <c r="V32" s="179">
        <v>243</v>
      </c>
      <c r="W32" s="386">
        <v>27.225130890052363</v>
      </c>
    </row>
    <row r="33" spans="1:23" ht="18" customHeight="1" x14ac:dyDescent="0.25">
      <c r="A33" s="178" t="s">
        <v>57</v>
      </c>
      <c r="B33" s="179">
        <v>1647</v>
      </c>
      <c r="C33" s="363">
        <v>-12.903225806451612</v>
      </c>
      <c r="D33" s="180">
        <v>1739</v>
      </c>
      <c r="E33" s="181">
        <v>5.585913782635088</v>
      </c>
      <c r="F33" s="179">
        <v>1922</v>
      </c>
      <c r="G33" s="182">
        <v>10.523289246693501</v>
      </c>
      <c r="H33" s="179">
        <v>2157</v>
      </c>
      <c r="I33" s="182">
        <v>12.226847034339228</v>
      </c>
      <c r="J33" s="179">
        <v>1938</v>
      </c>
      <c r="K33" s="182">
        <v>-10.152990264255912</v>
      </c>
      <c r="L33" s="179">
        <v>2740</v>
      </c>
      <c r="M33" s="182">
        <v>41.382868937048499</v>
      </c>
      <c r="N33" s="179">
        <v>981</v>
      </c>
      <c r="O33" s="182">
        <v>-64.197080291970792</v>
      </c>
      <c r="P33" s="179">
        <v>1767</v>
      </c>
      <c r="Q33" s="182">
        <v>80.122324159021403</v>
      </c>
      <c r="R33" s="179">
        <v>2601</v>
      </c>
      <c r="S33" s="182">
        <v>47.198641765704586</v>
      </c>
      <c r="T33" s="179">
        <v>2356</v>
      </c>
      <c r="U33" s="182">
        <v>-9.4194540561322597</v>
      </c>
      <c r="V33" s="179">
        <v>2574</v>
      </c>
      <c r="W33" s="386">
        <v>-1.038062283737029</v>
      </c>
    </row>
    <row r="34" spans="1:23" ht="18" customHeight="1" x14ac:dyDescent="0.25">
      <c r="A34" s="178" t="s">
        <v>58</v>
      </c>
      <c r="B34" s="179">
        <v>1193</v>
      </c>
      <c r="C34" s="363">
        <v>-26.358024691358029</v>
      </c>
      <c r="D34" s="180">
        <v>1062</v>
      </c>
      <c r="E34" s="181">
        <v>-10.980720871751881</v>
      </c>
      <c r="F34" s="179">
        <v>1191</v>
      </c>
      <c r="G34" s="182">
        <v>12.146892655367235</v>
      </c>
      <c r="H34" s="179">
        <v>1343</v>
      </c>
      <c r="I34" s="182">
        <v>12.762384550797655</v>
      </c>
      <c r="J34" s="179">
        <v>1117</v>
      </c>
      <c r="K34" s="182">
        <v>-16.827997021593443</v>
      </c>
      <c r="L34" s="179">
        <v>1134</v>
      </c>
      <c r="M34" s="182">
        <v>1.5219337511190645</v>
      </c>
      <c r="N34" s="179">
        <v>741</v>
      </c>
      <c r="O34" s="182">
        <v>-34.656084656084651</v>
      </c>
      <c r="P34" s="179">
        <v>1114</v>
      </c>
      <c r="Q34" s="182">
        <v>50.337381916329285</v>
      </c>
      <c r="R34" s="179">
        <v>1310</v>
      </c>
      <c r="S34" s="182">
        <v>17.594254937163377</v>
      </c>
      <c r="T34" s="179">
        <v>1309</v>
      </c>
      <c r="U34" s="182">
        <v>-7.6335877862598878E-2</v>
      </c>
      <c r="V34" s="179">
        <v>1199</v>
      </c>
      <c r="W34" s="386">
        <v>-8.4732824427480864</v>
      </c>
    </row>
    <row r="35" spans="1:23" ht="18" customHeight="1" x14ac:dyDescent="0.25">
      <c r="A35" s="178" t="s">
        <v>59</v>
      </c>
      <c r="B35" s="179">
        <v>62</v>
      </c>
      <c r="C35" s="363">
        <v>-41.509433962264154</v>
      </c>
      <c r="D35" s="180">
        <v>45</v>
      </c>
      <c r="E35" s="181">
        <v>-27.419354838709676</v>
      </c>
      <c r="F35" s="179">
        <v>53</v>
      </c>
      <c r="G35" s="182">
        <v>17.777777777777782</v>
      </c>
      <c r="H35" s="179">
        <v>53</v>
      </c>
      <c r="I35" s="182">
        <v>0</v>
      </c>
      <c r="J35" s="179">
        <v>55</v>
      </c>
      <c r="K35" s="182">
        <v>3.7735849056603765</v>
      </c>
      <c r="L35" s="179">
        <v>40</v>
      </c>
      <c r="M35" s="182">
        <v>-27.27272727272727</v>
      </c>
      <c r="N35" s="179">
        <v>21</v>
      </c>
      <c r="O35" s="182">
        <v>-47.5</v>
      </c>
      <c r="P35" s="179">
        <v>33</v>
      </c>
      <c r="Q35" s="182">
        <v>57.142857142857139</v>
      </c>
      <c r="R35" s="179">
        <v>35</v>
      </c>
      <c r="S35" s="182">
        <v>6.0606060606060552</v>
      </c>
      <c r="T35" s="179">
        <v>29</v>
      </c>
      <c r="U35" s="182">
        <v>-17.142857142857139</v>
      </c>
      <c r="V35" s="179">
        <v>81</v>
      </c>
      <c r="W35" s="386">
        <v>131.42857142857144</v>
      </c>
    </row>
    <row r="36" spans="1:23" ht="18" customHeight="1" thickBot="1" x14ac:dyDescent="0.3">
      <c r="A36" s="183" t="s">
        <v>60</v>
      </c>
      <c r="B36" s="184">
        <v>52</v>
      </c>
      <c r="C36" s="364">
        <v>-27.777777777777779</v>
      </c>
      <c r="D36" s="185">
        <v>36</v>
      </c>
      <c r="E36" s="186">
        <v>-30.76923076923077</v>
      </c>
      <c r="F36" s="184">
        <v>30</v>
      </c>
      <c r="G36" s="187">
        <v>-16.666666666666664</v>
      </c>
      <c r="H36" s="184">
        <v>35</v>
      </c>
      <c r="I36" s="187">
        <v>16.666666666666675</v>
      </c>
      <c r="J36" s="184">
        <v>40</v>
      </c>
      <c r="K36" s="187">
        <v>14.285714285714279</v>
      </c>
      <c r="L36" s="184">
        <v>44</v>
      </c>
      <c r="M36" s="187">
        <v>10.000000000000009</v>
      </c>
      <c r="N36" s="184">
        <v>23</v>
      </c>
      <c r="O36" s="187">
        <v>-47.727272727272727</v>
      </c>
      <c r="P36" s="184">
        <v>33</v>
      </c>
      <c r="Q36" s="187">
        <v>43.478260869565212</v>
      </c>
      <c r="R36" s="184">
        <v>41</v>
      </c>
      <c r="S36" s="187">
        <v>24.242424242424242</v>
      </c>
      <c r="T36" s="184">
        <v>33</v>
      </c>
      <c r="U36" s="187">
        <v>-19.512195121951216</v>
      </c>
      <c r="V36" s="184">
        <v>27</v>
      </c>
      <c r="W36" s="387">
        <v>-34.146341463414629</v>
      </c>
    </row>
    <row r="37" spans="1:23" ht="13.8" thickTop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9" spans="1:23" ht="15" x14ac:dyDescent="0.25">
      <c r="A39" s="412" t="s">
        <v>63</v>
      </c>
    </row>
    <row r="40" spans="1:23" ht="15" x14ac:dyDescent="0.25">
      <c r="A40" s="410" t="s">
        <v>186</v>
      </c>
    </row>
  </sheetData>
  <mergeCells count="1">
    <mergeCell ref="V5:W5"/>
  </mergeCells>
  <hyperlinks>
    <hyperlink ref="A40" r:id="rId1" location="conciliacion" xr:uid="{00000000-0004-0000-0200-000000000000}"/>
  </hyperlinks>
  <pageMargins left="0.39370078740157483" right="0.11811023622047245" top="1.4173228346456694" bottom="0.15748031496062992" header="0.15748031496062992" footer="0"/>
  <pageSetup paperSize="9" scale="47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3"/>
  <sheetViews>
    <sheetView showGridLines="0" showZeros="0" topLeftCell="A88" zoomScaleNormal="100" workbookViewId="0">
      <selection activeCell="A94" sqref="A94:N110"/>
    </sheetView>
  </sheetViews>
  <sheetFormatPr baseColWidth="10" defaultColWidth="11.44140625" defaultRowHeight="13.2" x14ac:dyDescent="0.25"/>
  <cols>
    <col min="1" max="1" width="8.21875" style="11" customWidth="1"/>
    <col min="2" max="2" width="8.88671875" style="11" customWidth="1"/>
    <col min="3" max="3" width="10.33203125" style="11" customWidth="1"/>
    <col min="4" max="4" width="13" style="11" customWidth="1"/>
    <col min="5" max="5" width="13.77734375" style="11" customWidth="1"/>
    <col min="6" max="6" width="8.109375" style="11" customWidth="1"/>
    <col min="7" max="7" width="11.77734375" style="11" customWidth="1"/>
    <col min="8" max="8" width="12.88671875" style="11" customWidth="1"/>
    <col min="9" max="10" width="17.109375" style="11" customWidth="1"/>
    <col min="11" max="11" width="17.6640625" style="11" customWidth="1"/>
    <col min="12" max="12" width="21.88671875" style="11" customWidth="1"/>
    <col min="13" max="13" width="9.109375" style="11" customWidth="1"/>
    <col min="14" max="14" width="7" style="11" customWidth="1"/>
    <col min="15" max="16384" width="11.44140625" style="11"/>
  </cols>
  <sheetData>
    <row r="1" spans="1:13" ht="17.399999999999999" x14ac:dyDescent="0.3">
      <c r="E1" s="11" t="s">
        <v>50</v>
      </c>
      <c r="F1" s="276" t="s">
        <v>237</v>
      </c>
      <c r="G1" s="276" t="str">
        <f>'Conciliaciones 2024'!H1</f>
        <v>2024-12</v>
      </c>
      <c r="H1" s="12"/>
    </row>
    <row r="2" spans="1:13" s="245" customFormat="1" ht="18.75" customHeight="1" x14ac:dyDescent="0.3">
      <c r="A2" s="461" t="s">
        <v>219</v>
      </c>
      <c r="H2" s="461" t="s">
        <v>220</v>
      </c>
    </row>
    <row r="3" spans="1:13" s="245" customFormat="1" ht="15.6" x14ac:dyDescent="0.3">
      <c r="A3" s="462" t="s">
        <v>221</v>
      </c>
      <c r="H3" s="462" t="s">
        <v>222</v>
      </c>
    </row>
    <row r="4" spans="1:13" s="420" customFormat="1" x14ac:dyDescent="0.25">
      <c r="A4" s="488" t="s">
        <v>48</v>
      </c>
      <c r="B4" s="488" t="s">
        <v>29</v>
      </c>
      <c r="C4" s="488" t="s">
        <v>30</v>
      </c>
      <c r="D4" s="488" t="s">
        <v>31</v>
      </c>
      <c r="E4" s="488" t="s">
        <v>32</v>
      </c>
      <c r="F4" s="489" t="s">
        <v>65</v>
      </c>
      <c r="G4" s="421"/>
      <c r="H4" s="488" t="s">
        <v>48</v>
      </c>
      <c r="I4" s="488" t="s">
        <v>29</v>
      </c>
      <c r="J4" s="488" t="s">
        <v>30</v>
      </c>
      <c r="K4" s="488" t="s">
        <v>31</v>
      </c>
      <c r="L4" s="488" t="s">
        <v>32</v>
      </c>
      <c r="M4" s="489" t="s">
        <v>65</v>
      </c>
    </row>
    <row r="5" spans="1:13" x14ac:dyDescent="0.25">
      <c r="A5" s="413">
        <v>2008</v>
      </c>
      <c r="B5" s="415">
        <v>5236</v>
      </c>
      <c r="C5" s="415">
        <v>6064</v>
      </c>
      <c r="D5" s="415">
        <v>15967</v>
      </c>
      <c r="E5" s="45">
        <v>27267</v>
      </c>
      <c r="F5" s="52">
        <v>13.906759127746682</v>
      </c>
      <c r="G5" s="12"/>
      <c r="H5" s="413">
        <v>2008</v>
      </c>
      <c r="I5" s="417">
        <v>12566187.970000001</v>
      </c>
      <c r="J5" s="417">
        <v>17367036.469999999</v>
      </c>
      <c r="K5" s="417">
        <v>40006812.810000002</v>
      </c>
      <c r="L5" s="44">
        <v>69940037.25</v>
      </c>
      <c r="M5" s="52">
        <v>-16.694905042047413</v>
      </c>
    </row>
    <row r="6" spans="1:13" s="13" customFormat="1" x14ac:dyDescent="0.25">
      <c r="A6" s="413">
        <v>2009</v>
      </c>
      <c r="B6" s="415">
        <v>6270</v>
      </c>
      <c r="C6" s="415">
        <v>7493</v>
      </c>
      <c r="D6" s="415">
        <v>16438</v>
      </c>
      <c r="E6" s="45">
        <v>30201</v>
      </c>
      <c r="F6" s="52">
        <v>10.760259654527449</v>
      </c>
      <c r="G6" s="34"/>
      <c r="H6" s="413">
        <v>2009</v>
      </c>
      <c r="I6" s="417">
        <v>10210205.720000001</v>
      </c>
      <c r="J6" s="417">
        <v>21134983.649999999</v>
      </c>
      <c r="K6" s="417">
        <v>43564512.230000004</v>
      </c>
      <c r="L6" s="44">
        <v>74909701.600000009</v>
      </c>
      <c r="M6" s="52">
        <v>7.1056072392926994</v>
      </c>
    </row>
    <row r="7" spans="1:13" s="13" customFormat="1" x14ac:dyDescent="0.25">
      <c r="A7" s="413">
        <v>2010</v>
      </c>
      <c r="B7" s="415">
        <v>5887</v>
      </c>
      <c r="C7" s="415">
        <v>7331</v>
      </c>
      <c r="D7" s="415">
        <v>16139</v>
      </c>
      <c r="E7" s="45">
        <v>29357</v>
      </c>
      <c r="F7" s="52">
        <v>-2.794609450018215</v>
      </c>
      <c r="G7" s="34"/>
      <c r="H7" s="413">
        <v>2010</v>
      </c>
      <c r="I7" s="417">
        <v>19762743.530000001</v>
      </c>
      <c r="J7" s="417">
        <v>12003597.109999999</v>
      </c>
      <c r="K7" s="417">
        <v>32423091.040000003</v>
      </c>
      <c r="L7" s="44">
        <v>64189431.680000007</v>
      </c>
      <c r="M7" s="52">
        <v>-14.310923272987653</v>
      </c>
    </row>
    <row r="8" spans="1:13" s="13" customFormat="1" ht="10.5" customHeight="1" x14ac:dyDescent="0.25">
      <c r="A8" s="413">
        <v>2011</v>
      </c>
      <c r="B8" s="415">
        <v>6452</v>
      </c>
      <c r="C8" s="415">
        <v>7051</v>
      </c>
      <c r="D8" s="415">
        <v>15728</v>
      </c>
      <c r="E8" s="45">
        <v>29231</v>
      </c>
      <c r="F8" s="52">
        <v>-0.42919916885240106</v>
      </c>
      <c r="G8" s="34"/>
      <c r="H8" s="413">
        <v>2011</v>
      </c>
      <c r="I8" s="417">
        <v>8388574.6699999999</v>
      </c>
      <c r="J8" s="417">
        <v>10945859.689999999</v>
      </c>
      <c r="K8" s="417">
        <v>26003625.280000005</v>
      </c>
      <c r="L8" s="44">
        <v>45338059.640000008</v>
      </c>
      <c r="M8" s="52">
        <v>-29.368342337066778</v>
      </c>
    </row>
    <row r="9" spans="1:13" s="13" customFormat="1" x14ac:dyDescent="0.25">
      <c r="A9" s="413">
        <v>2012</v>
      </c>
      <c r="B9" s="415">
        <v>7042</v>
      </c>
      <c r="C9" s="415">
        <v>6995</v>
      </c>
      <c r="D9" s="415">
        <v>16502</v>
      </c>
      <c r="E9" s="45">
        <v>30539</v>
      </c>
      <c r="F9" s="52">
        <v>4.4747015155143455</v>
      </c>
      <c r="G9" s="34"/>
      <c r="H9" s="413">
        <v>2012</v>
      </c>
      <c r="I9" s="417">
        <v>16613696.059999999</v>
      </c>
      <c r="J9" s="417">
        <v>18573335.359999999</v>
      </c>
      <c r="K9" s="417">
        <v>68835825.189999998</v>
      </c>
      <c r="L9" s="44">
        <v>104022856.61</v>
      </c>
      <c r="M9" s="52">
        <v>129.43826320750759</v>
      </c>
    </row>
    <row r="10" spans="1:13" s="13" customFormat="1" x14ac:dyDescent="0.25">
      <c r="A10" s="413">
        <v>2013</v>
      </c>
      <c r="B10" s="415">
        <v>6836</v>
      </c>
      <c r="C10" s="415">
        <v>8278</v>
      </c>
      <c r="D10" s="415">
        <v>20272</v>
      </c>
      <c r="E10" s="45">
        <v>35386</v>
      </c>
      <c r="F10" s="52">
        <v>15.871508562821312</v>
      </c>
      <c r="G10" s="34"/>
      <c r="H10" s="413">
        <v>2013</v>
      </c>
      <c r="I10" s="417">
        <v>20011700.409999996</v>
      </c>
      <c r="J10" s="417">
        <v>46460132.600000001</v>
      </c>
      <c r="K10" s="417">
        <v>127038672.30000001</v>
      </c>
      <c r="L10" s="44">
        <v>193510505.31</v>
      </c>
      <c r="M10" s="52">
        <v>86.02690948538833</v>
      </c>
    </row>
    <row r="11" spans="1:13" s="13" customFormat="1" x14ac:dyDescent="0.25">
      <c r="A11" s="413">
        <v>2014</v>
      </c>
      <c r="B11" s="415">
        <v>5147</v>
      </c>
      <c r="C11" s="415">
        <v>6810</v>
      </c>
      <c r="D11" s="415">
        <v>17075</v>
      </c>
      <c r="E11" s="45">
        <v>29032</v>
      </c>
      <c r="F11" s="52">
        <v>-17.956253885717508</v>
      </c>
      <c r="G11" s="34"/>
      <c r="H11" s="413">
        <v>2014</v>
      </c>
      <c r="I11" s="417">
        <v>16615561.820000002</v>
      </c>
      <c r="J11" s="417">
        <v>29185038.609999999</v>
      </c>
      <c r="K11" s="417">
        <v>82985084.449999988</v>
      </c>
      <c r="L11" s="44">
        <v>128785684.88</v>
      </c>
      <c r="M11" s="52">
        <v>-33.44770369252673</v>
      </c>
    </row>
    <row r="12" spans="1:13" s="13" customFormat="1" x14ac:dyDescent="0.25">
      <c r="A12" s="413">
        <v>2015</v>
      </c>
      <c r="B12" s="415">
        <v>4483</v>
      </c>
      <c r="C12" s="415">
        <v>5816</v>
      </c>
      <c r="D12" s="415">
        <v>14607</v>
      </c>
      <c r="E12" s="45">
        <v>24906</v>
      </c>
      <c r="F12" s="52">
        <v>-14.211904105814277</v>
      </c>
      <c r="G12" s="34"/>
      <c r="H12" s="413">
        <v>2015</v>
      </c>
      <c r="I12" s="417">
        <v>19479800.850000001</v>
      </c>
      <c r="J12" s="417">
        <v>35342636.299999997</v>
      </c>
      <c r="K12" s="417">
        <v>75815365.010000005</v>
      </c>
      <c r="L12" s="44">
        <v>130637802.16</v>
      </c>
      <c r="M12" s="52">
        <v>1.4381390926528681</v>
      </c>
    </row>
    <row r="13" spans="1:13" s="13" customFormat="1" x14ac:dyDescent="0.25">
      <c r="A13" s="413">
        <v>2016</v>
      </c>
      <c r="B13" s="415">
        <v>5083</v>
      </c>
      <c r="C13" s="415">
        <v>5768</v>
      </c>
      <c r="D13" s="415">
        <v>16207</v>
      </c>
      <c r="E13" s="45">
        <v>27058</v>
      </c>
      <c r="F13" s="52">
        <v>8.6404882357664867</v>
      </c>
      <c r="G13" s="34"/>
      <c r="H13" s="413">
        <v>2016</v>
      </c>
      <c r="I13" s="417">
        <v>20973824.689999998</v>
      </c>
      <c r="J13" s="417">
        <v>28638633.449999999</v>
      </c>
      <c r="K13" s="417">
        <v>69601825.449999988</v>
      </c>
      <c r="L13" s="44">
        <v>119214283.58999999</v>
      </c>
      <c r="M13" s="52">
        <v>-8.7444203600493324</v>
      </c>
    </row>
    <row r="14" spans="1:13" s="13" customFormat="1" x14ac:dyDescent="0.25">
      <c r="A14" s="413">
        <v>2017</v>
      </c>
      <c r="B14" s="415">
        <v>5205</v>
      </c>
      <c r="C14" s="415">
        <v>5189</v>
      </c>
      <c r="D14" s="415">
        <v>14741</v>
      </c>
      <c r="E14" s="45">
        <v>25135</v>
      </c>
      <c r="F14" s="52">
        <v>-7.1069554290782762</v>
      </c>
      <c r="G14" s="34"/>
      <c r="H14" s="413">
        <v>2017</v>
      </c>
      <c r="I14" s="417">
        <v>15056687.120000003</v>
      </c>
      <c r="J14" s="417">
        <v>46438852.960000008</v>
      </c>
      <c r="K14" s="417">
        <v>63063094.719999999</v>
      </c>
      <c r="L14" s="44">
        <v>124558634.80000001</v>
      </c>
      <c r="M14" s="52">
        <v>4.4829789258980401</v>
      </c>
    </row>
    <row r="15" spans="1:13" s="34" customFormat="1" x14ac:dyDescent="0.25">
      <c r="A15" s="413">
        <v>2018</v>
      </c>
      <c r="B15" s="415">
        <v>4203</v>
      </c>
      <c r="C15" s="415">
        <v>5183</v>
      </c>
      <c r="D15" s="415">
        <v>14587</v>
      </c>
      <c r="E15" s="45">
        <v>23973</v>
      </c>
      <c r="F15" s="52">
        <v>-4.6230356077183181</v>
      </c>
      <c r="H15" s="413">
        <v>2018</v>
      </c>
      <c r="I15" s="417">
        <v>4233188.67</v>
      </c>
      <c r="J15" s="417">
        <v>30509463.479999997</v>
      </c>
      <c r="K15" s="417">
        <v>68197001.860000014</v>
      </c>
      <c r="L15" s="44">
        <v>102939654.01000002</v>
      </c>
      <c r="M15" s="52">
        <v>-17.356468963161753</v>
      </c>
    </row>
    <row r="16" spans="1:13" s="34" customFormat="1" x14ac:dyDescent="0.25">
      <c r="A16" s="413">
        <v>2019</v>
      </c>
      <c r="B16" s="415">
        <v>4333</v>
      </c>
      <c r="C16" s="415">
        <v>5290</v>
      </c>
      <c r="D16" s="415">
        <v>16331</v>
      </c>
      <c r="E16" s="45">
        <v>25954</v>
      </c>
      <c r="F16" s="52">
        <v>8.2634630626120966</v>
      </c>
      <c r="H16" s="413">
        <v>2019</v>
      </c>
      <c r="I16" s="417">
        <v>15744289.279999999</v>
      </c>
      <c r="J16" s="417">
        <v>32427284.799999997</v>
      </c>
      <c r="K16" s="417">
        <v>70793032.760000005</v>
      </c>
      <c r="L16" s="44">
        <v>118964606.84</v>
      </c>
      <c r="M16" s="52">
        <v>15.567327269667386</v>
      </c>
    </row>
    <row r="17" spans="1:14" s="34" customFormat="1" x14ac:dyDescent="0.25">
      <c r="A17" s="413">
        <v>2020</v>
      </c>
      <c r="B17" s="415">
        <v>3598</v>
      </c>
      <c r="C17" s="415">
        <v>5139</v>
      </c>
      <c r="D17" s="415">
        <v>5569</v>
      </c>
      <c r="E17" s="45">
        <v>14306</v>
      </c>
      <c r="F17" s="52">
        <v>-44.879402018956618</v>
      </c>
      <c r="H17" s="413">
        <v>2020</v>
      </c>
      <c r="I17" s="417">
        <v>12735716.539999999</v>
      </c>
      <c r="J17" s="417">
        <v>31428213.259999998</v>
      </c>
      <c r="K17" s="417">
        <v>37955579.359999999</v>
      </c>
      <c r="L17" s="44">
        <v>82119509.159999996</v>
      </c>
      <c r="M17" s="52">
        <v>-30.971478541978769</v>
      </c>
    </row>
    <row r="18" spans="1:14" s="34" customFormat="1" x14ac:dyDescent="0.25">
      <c r="A18" s="413">
        <v>2021</v>
      </c>
      <c r="B18" s="415">
        <v>4495</v>
      </c>
      <c r="C18" s="415">
        <v>5985</v>
      </c>
      <c r="D18" s="415">
        <v>12126</v>
      </c>
      <c r="E18" s="45">
        <v>22606</v>
      </c>
      <c r="F18" s="52">
        <v>-12.899745703937738</v>
      </c>
      <c r="H18" s="413">
        <v>2021</v>
      </c>
      <c r="I18" s="417">
        <v>18549355.18</v>
      </c>
      <c r="J18" s="417">
        <v>36240462.439999998</v>
      </c>
      <c r="K18" s="417">
        <v>59484119.70000001</v>
      </c>
      <c r="L18" s="44">
        <v>114273937.32000001</v>
      </c>
      <c r="M18" s="52">
        <v>-3.9429117992283658</v>
      </c>
    </row>
    <row r="19" spans="1:14" s="34" customFormat="1" x14ac:dyDescent="0.25">
      <c r="A19" s="413">
        <v>2022</v>
      </c>
      <c r="B19" s="415">
        <v>4378</v>
      </c>
      <c r="C19" s="415">
        <v>5319</v>
      </c>
      <c r="D19" s="415">
        <v>15857</v>
      </c>
      <c r="E19" s="45">
        <v>25554</v>
      </c>
      <c r="F19" s="52">
        <v>78.624353418146242</v>
      </c>
      <c r="H19" s="413">
        <v>2022</v>
      </c>
      <c r="I19" s="417">
        <v>17076807.639999997</v>
      </c>
      <c r="J19" s="417">
        <v>31645808.439999998</v>
      </c>
      <c r="K19" s="417">
        <v>63124700.359999999</v>
      </c>
      <c r="L19" s="44">
        <v>111847316.44</v>
      </c>
      <c r="M19" s="52">
        <v>36.200663623157972</v>
      </c>
    </row>
    <row r="20" spans="1:14" s="34" customFormat="1" x14ac:dyDescent="0.25">
      <c r="A20" s="413">
        <v>2023</v>
      </c>
      <c r="B20" s="415">
        <v>4431</v>
      </c>
      <c r="C20" s="415">
        <v>5853</v>
      </c>
      <c r="D20" s="415">
        <v>15876</v>
      </c>
      <c r="E20" s="45">
        <v>26160</v>
      </c>
      <c r="F20" s="52">
        <v>82.860338319586191</v>
      </c>
      <c r="H20" s="413">
        <v>2023</v>
      </c>
      <c r="I20" s="417">
        <v>19907603.329999998</v>
      </c>
      <c r="J20" s="417">
        <v>32878406.740000002</v>
      </c>
      <c r="K20" s="417">
        <v>63089057.110000007</v>
      </c>
      <c r="L20" s="44">
        <v>115875067.18000001</v>
      </c>
      <c r="M20" s="52">
        <v>41.105406456133785</v>
      </c>
    </row>
    <row r="21" spans="1:14" s="13" customFormat="1" ht="19.2" customHeight="1" x14ac:dyDescent="0.25">
      <c r="A21" s="257" t="s">
        <v>238</v>
      </c>
      <c r="B21" s="252">
        <v>4763</v>
      </c>
      <c r="C21" s="252">
        <v>5909</v>
      </c>
      <c r="D21" s="252">
        <v>16564</v>
      </c>
      <c r="E21" s="252">
        <v>27236</v>
      </c>
      <c r="F21" s="425">
        <v>20.481288153587542</v>
      </c>
      <c r="G21" s="34"/>
      <c r="H21" s="251" t="s">
        <v>238</v>
      </c>
      <c r="I21" s="422">
        <v>26186801.489999998</v>
      </c>
      <c r="J21" s="422">
        <v>30603975.909999996</v>
      </c>
      <c r="K21" s="422">
        <v>69353929.110000014</v>
      </c>
      <c r="L21" s="423">
        <v>126144706.51000001</v>
      </c>
      <c r="M21" s="424">
        <v>10.3879935078796</v>
      </c>
      <c r="N21" s="34"/>
    </row>
    <row r="22" spans="1:14" s="13" customFormat="1" ht="12" customHeight="1" x14ac:dyDescent="0.25">
      <c r="A22" s="35"/>
      <c r="B22" s="36"/>
      <c r="C22" s="36"/>
      <c r="D22" s="36"/>
      <c r="E22" s="36"/>
      <c r="F22" s="37"/>
      <c r="G22" s="34"/>
      <c r="H22" s="35"/>
      <c r="I22" s="38"/>
      <c r="J22" s="38"/>
      <c r="K22" s="38"/>
      <c r="L22" s="38"/>
      <c r="M22" s="37"/>
    </row>
    <row r="23" spans="1:14" s="412" customFormat="1" ht="15.6" x14ac:dyDescent="0.25">
      <c r="A23" s="487" t="s">
        <v>223</v>
      </c>
      <c r="B23" s="243"/>
      <c r="C23" s="243"/>
      <c r="D23" s="243"/>
      <c r="E23" s="243"/>
      <c r="F23" s="243"/>
      <c r="G23" s="243"/>
      <c r="H23" s="487" t="s">
        <v>224</v>
      </c>
      <c r="I23" s="243"/>
      <c r="J23" s="243"/>
      <c r="K23" s="243"/>
      <c r="L23" s="243"/>
      <c r="M23" s="243"/>
    </row>
    <row r="24" spans="1:14" s="412" customFormat="1" ht="15.6" x14ac:dyDescent="0.3">
      <c r="A24" s="467" t="s">
        <v>225</v>
      </c>
      <c r="B24" s="253"/>
      <c r="C24" s="253"/>
      <c r="D24" s="253"/>
      <c r="E24" s="253"/>
      <c r="F24" s="243"/>
      <c r="G24" s="243"/>
      <c r="H24" s="467" t="s">
        <v>226</v>
      </c>
      <c r="I24" s="253"/>
      <c r="J24" s="253"/>
      <c r="K24" s="253"/>
      <c r="L24" s="253"/>
      <c r="M24" s="243"/>
    </row>
    <row r="25" spans="1:14" s="419" customFormat="1" x14ac:dyDescent="0.25">
      <c r="A25" s="488" t="s">
        <v>48</v>
      </c>
      <c r="B25" s="488" t="s">
        <v>29</v>
      </c>
      <c r="C25" s="488" t="s">
        <v>30</v>
      </c>
      <c r="D25" s="488" t="s">
        <v>31</v>
      </c>
      <c r="E25" s="488" t="s">
        <v>32</v>
      </c>
      <c r="F25" s="489" t="s">
        <v>65</v>
      </c>
      <c r="G25" s="416"/>
      <c r="H25" s="488" t="s">
        <v>48</v>
      </c>
      <c r="I25" s="488" t="s">
        <v>29</v>
      </c>
      <c r="J25" s="488" t="s">
        <v>30</v>
      </c>
      <c r="K25" s="488" t="s">
        <v>31</v>
      </c>
      <c r="L25" s="488" t="s">
        <v>32</v>
      </c>
      <c r="M25" s="489" t="s">
        <v>65</v>
      </c>
    </row>
    <row r="26" spans="1:14" s="13" customFormat="1" x14ac:dyDescent="0.25">
      <c r="A26" s="413">
        <v>2008</v>
      </c>
      <c r="B26" s="415">
        <v>853</v>
      </c>
      <c r="C26" s="415">
        <v>1288</v>
      </c>
      <c r="D26" s="415">
        <v>3942</v>
      </c>
      <c r="E26" s="45">
        <v>6083</v>
      </c>
      <c r="F26" s="52">
        <v>26.203319502074685</v>
      </c>
      <c r="G26" s="34"/>
      <c r="H26" s="413">
        <v>2008</v>
      </c>
      <c r="I26" s="415">
        <v>166</v>
      </c>
      <c r="J26" s="415">
        <v>190</v>
      </c>
      <c r="K26" s="415">
        <v>372</v>
      </c>
      <c r="L26" s="45">
        <v>728</v>
      </c>
      <c r="M26" s="52">
        <v>4.1487839771101598</v>
      </c>
    </row>
    <row r="27" spans="1:14" s="13" customFormat="1" x14ac:dyDescent="0.25">
      <c r="A27" s="413">
        <v>2009</v>
      </c>
      <c r="B27" s="415">
        <v>1013</v>
      </c>
      <c r="C27" s="415">
        <v>1567</v>
      </c>
      <c r="D27" s="415">
        <v>4251</v>
      </c>
      <c r="E27" s="45">
        <v>6831</v>
      </c>
      <c r="F27" s="52">
        <v>12.296564195298366</v>
      </c>
      <c r="G27" s="34"/>
      <c r="H27" s="413">
        <v>2009</v>
      </c>
      <c r="I27" s="415">
        <v>156</v>
      </c>
      <c r="J27" s="415">
        <v>190</v>
      </c>
      <c r="K27" s="415">
        <v>353</v>
      </c>
      <c r="L27" s="45">
        <v>699</v>
      </c>
      <c r="M27" s="52">
        <v>-3.9835164835164805</v>
      </c>
    </row>
    <row r="28" spans="1:14" s="13" customFormat="1" x14ac:dyDescent="0.25">
      <c r="A28" s="413">
        <v>2010</v>
      </c>
      <c r="B28" s="415">
        <v>838</v>
      </c>
      <c r="C28" s="415">
        <v>1264</v>
      </c>
      <c r="D28" s="415">
        <v>3313</v>
      </c>
      <c r="E28" s="45">
        <v>5415</v>
      </c>
      <c r="F28" s="52">
        <v>-20.729029424681599</v>
      </c>
      <c r="G28" s="34"/>
      <c r="H28" s="413">
        <v>2010</v>
      </c>
      <c r="I28" s="415">
        <v>146</v>
      </c>
      <c r="J28" s="415">
        <v>217</v>
      </c>
      <c r="K28" s="415">
        <v>524</v>
      </c>
      <c r="L28" s="45">
        <v>887</v>
      </c>
      <c r="M28" s="52">
        <v>26.895565092989983</v>
      </c>
    </row>
    <row r="29" spans="1:14" s="13" customFormat="1" x14ac:dyDescent="0.25">
      <c r="A29" s="413">
        <v>2011</v>
      </c>
      <c r="B29" s="415">
        <v>909</v>
      </c>
      <c r="C29" s="415">
        <v>1380</v>
      </c>
      <c r="D29" s="415">
        <v>3722</v>
      </c>
      <c r="E29" s="45">
        <v>6011</v>
      </c>
      <c r="F29" s="52">
        <v>11.006463527239152</v>
      </c>
      <c r="G29" s="34"/>
      <c r="H29" s="413">
        <v>2011</v>
      </c>
      <c r="I29" s="415">
        <v>151</v>
      </c>
      <c r="J29" s="415">
        <v>236</v>
      </c>
      <c r="K29" s="415">
        <v>456</v>
      </c>
      <c r="L29" s="45">
        <v>843</v>
      </c>
      <c r="M29" s="52">
        <v>-4.9605411499436318</v>
      </c>
    </row>
    <row r="30" spans="1:14" s="13" customFormat="1" x14ac:dyDescent="0.25">
      <c r="A30" s="413">
        <v>2012</v>
      </c>
      <c r="B30" s="415">
        <v>1485</v>
      </c>
      <c r="C30" s="415">
        <v>1921</v>
      </c>
      <c r="D30" s="415">
        <v>5190</v>
      </c>
      <c r="E30" s="45">
        <v>8596</v>
      </c>
      <c r="F30" s="52">
        <v>43.004491765097328</v>
      </c>
      <c r="G30" s="34"/>
      <c r="H30" s="413">
        <v>2012</v>
      </c>
      <c r="I30" s="415">
        <v>146</v>
      </c>
      <c r="J30" s="415">
        <v>210</v>
      </c>
      <c r="K30" s="415">
        <v>403</v>
      </c>
      <c r="L30" s="45">
        <v>759</v>
      </c>
      <c r="M30" s="52">
        <v>-9.964412811387902</v>
      </c>
    </row>
    <row r="31" spans="1:14" s="13" customFormat="1" x14ac:dyDescent="0.25">
      <c r="A31" s="413">
        <v>2013</v>
      </c>
      <c r="B31" s="415">
        <v>1794</v>
      </c>
      <c r="C31" s="415">
        <v>2758</v>
      </c>
      <c r="D31" s="415">
        <v>6444</v>
      </c>
      <c r="E31" s="45">
        <v>10996</v>
      </c>
      <c r="F31" s="52">
        <v>27.919962773382977</v>
      </c>
      <c r="G31" s="34"/>
      <c r="H31" s="413">
        <v>2013</v>
      </c>
      <c r="I31" s="415">
        <v>121</v>
      </c>
      <c r="J31" s="415">
        <v>185</v>
      </c>
      <c r="K31" s="415">
        <v>445</v>
      </c>
      <c r="L31" s="45">
        <v>751</v>
      </c>
      <c r="M31" s="52">
        <v>-1.0540184453227908</v>
      </c>
    </row>
    <row r="32" spans="1:14" s="13" customFormat="1" x14ac:dyDescent="0.25">
      <c r="A32" s="413">
        <v>2014</v>
      </c>
      <c r="B32" s="415">
        <v>1716</v>
      </c>
      <c r="C32" s="415">
        <v>2074</v>
      </c>
      <c r="D32" s="415">
        <v>5763</v>
      </c>
      <c r="E32" s="45">
        <v>9553</v>
      </c>
      <c r="F32" s="52">
        <v>-13.122953801382319</v>
      </c>
      <c r="G32" s="34"/>
      <c r="H32" s="413">
        <v>2014</v>
      </c>
      <c r="I32" s="415">
        <v>121</v>
      </c>
      <c r="J32" s="415">
        <v>179</v>
      </c>
      <c r="K32" s="415">
        <v>424</v>
      </c>
      <c r="L32" s="45">
        <v>724</v>
      </c>
      <c r="M32" s="52">
        <v>-3.5952063914780341</v>
      </c>
    </row>
    <row r="33" spans="1:14" s="13" customFormat="1" x14ac:dyDescent="0.25">
      <c r="A33" s="413">
        <v>2015</v>
      </c>
      <c r="B33" s="415">
        <v>1563</v>
      </c>
      <c r="C33" s="415">
        <v>2056</v>
      </c>
      <c r="D33" s="415">
        <v>4938</v>
      </c>
      <c r="E33" s="45">
        <v>8557</v>
      </c>
      <c r="F33" s="52">
        <v>-10.426044174604831</v>
      </c>
      <c r="G33" s="34"/>
      <c r="H33" s="413">
        <v>2015</v>
      </c>
      <c r="I33" s="415">
        <v>143</v>
      </c>
      <c r="J33" s="415">
        <v>197</v>
      </c>
      <c r="K33" s="415">
        <v>391</v>
      </c>
      <c r="L33" s="45">
        <v>731</v>
      </c>
      <c r="M33" s="52">
        <v>0.96685082872927097</v>
      </c>
    </row>
    <row r="34" spans="1:14" s="34" customFormat="1" x14ac:dyDescent="0.25">
      <c r="A34" s="413">
        <v>2016</v>
      </c>
      <c r="B34" s="415">
        <v>1624</v>
      </c>
      <c r="C34" s="415">
        <v>1932</v>
      </c>
      <c r="D34" s="415">
        <v>4879</v>
      </c>
      <c r="E34" s="45">
        <v>8435</v>
      </c>
      <c r="F34" s="52">
        <v>-1.425733317751543</v>
      </c>
      <c r="H34" s="413">
        <v>2016</v>
      </c>
      <c r="I34" s="415">
        <v>110</v>
      </c>
      <c r="J34" s="415">
        <v>184</v>
      </c>
      <c r="K34" s="415">
        <v>325</v>
      </c>
      <c r="L34" s="45">
        <v>619</v>
      </c>
      <c r="M34" s="52">
        <v>-15.321477428180575</v>
      </c>
      <c r="N34" s="13"/>
    </row>
    <row r="35" spans="1:14" s="34" customFormat="1" x14ac:dyDescent="0.25">
      <c r="A35" s="413">
        <v>2017</v>
      </c>
      <c r="B35" s="415">
        <v>1681</v>
      </c>
      <c r="C35" s="415">
        <v>2189</v>
      </c>
      <c r="D35" s="415">
        <v>5156</v>
      </c>
      <c r="E35" s="45">
        <v>9026</v>
      </c>
      <c r="F35" s="52">
        <v>7.0065204505038503</v>
      </c>
      <c r="H35" s="413">
        <v>2017</v>
      </c>
      <c r="I35" s="415">
        <v>117</v>
      </c>
      <c r="J35" s="415">
        <v>149</v>
      </c>
      <c r="K35" s="415">
        <v>386</v>
      </c>
      <c r="L35" s="45">
        <v>652</v>
      </c>
      <c r="M35" s="52">
        <v>5.331179321486279</v>
      </c>
    </row>
    <row r="36" spans="1:14" ht="12" customHeight="1" x14ac:dyDescent="0.25">
      <c r="A36" s="413">
        <v>2018</v>
      </c>
      <c r="B36" s="415">
        <v>1680</v>
      </c>
      <c r="C36" s="415">
        <v>2185</v>
      </c>
      <c r="D36" s="415">
        <v>5395</v>
      </c>
      <c r="E36" s="45">
        <v>9260</v>
      </c>
      <c r="F36" s="52">
        <v>2.5925105251495717</v>
      </c>
      <c r="G36" s="34"/>
      <c r="H36" s="413">
        <v>2018</v>
      </c>
      <c r="I36" s="415">
        <v>107</v>
      </c>
      <c r="J36" s="415">
        <v>152</v>
      </c>
      <c r="K36" s="415">
        <v>356</v>
      </c>
      <c r="L36" s="45">
        <v>615</v>
      </c>
      <c r="M36" s="52">
        <v>-5.6748466257668717</v>
      </c>
      <c r="N36" s="34"/>
    </row>
    <row r="37" spans="1:14" x14ac:dyDescent="0.25">
      <c r="A37" s="413">
        <v>2019</v>
      </c>
      <c r="B37" s="415">
        <v>2102</v>
      </c>
      <c r="C37" s="415">
        <v>2614</v>
      </c>
      <c r="D37" s="415">
        <v>6011</v>
      </c>
      <c r="E37" s="45">
        <v>10727</v>
      </c>
      <c r="F37" s="52">
        <v>15.842332613390919</v>
      </c>
      <c r="G37" s="34"/>
      <c r="H37" s="413">
        <v>2019</v>
      </c>
      <c r="I37" s="415">
        <v>143</v>
      </c>
      <c r="J37" s="415">
        <v>270</v>
      </c>
      <c r="K37" s="415">
        <v>346</v>
      </c>
      <c r="L37" s="45">
        <v>759</v>
      </c>
      <c r="M37" s="52">
        <v>23.414634146341463</v>
      </c>
      <c r="N37" s="34"/>
    </row>
    <row r="38" spans="1:14" x14ac:dyDescent="0.25">
      <c r="A38" s="413">
        <v>2020</v>
      </c>
      <c r="B38" s="415">
        <v>1637</v>
      </c>
      <c r="C38" s="415">
        <v>2612</v>
      </c>
      <c r="D38" s="415">
        <v>3107</v>
      </c>
      <c r="E38" s="45">
        <v>7356</v>
      </c>
      <c r="F38" s="52">
        <v>-31.425375221403939</v>
      </c>
      <c r="G38" s="34"/>
      <c r="H38" s="413">
        <v>2020</v>
      </c>
      <c r="I38" s="415">
        <v>96</v>
      </c>
      <c r="J38" s="415">
        <v>167</v>
      </c>
      <c r="K38" s="415">
        <v>79</v>
      </c>
      <c r="L38" s="45">
        <v>342</v>
      </c>
      <c r="M38" s="52">
        <v>-54.940711462450587</v>
      </c>
      <c r="N38" s="34"/>
    </row>
    <row r="39" spans="1:14" x14ac:dyDescent="0.25">
      <c r="A39" s="413">
        <v>2021</v>
      </c>
      <c r="B39" s="415">
        <v>1987</v>
      </c>
      <c r="C39" s="415">
        <v>2670</v>
      </c>
      <c r="D39" s="415">
        <v>4976</v>
      </c>
      <c r="E39" s="45">
        <v>9633</v>
      </c>
      <c r="F39" s="52">
        <v>-10.198564370280605</v>
      </c>
      <c r="G39" s="34"/>
      <c r="H39" s="413">
        <v>2021</v>
      </c>
      <c r="I39" s="415">
        <v>131</v>
      </c>
      <c r="J39" s="415">
        <v>154</v>
      </c>
      <c r="K39" s="415">
        <v>273</v>
      </c>
      <c r="L39" s="45">
        <v>558</v>
      </c>
      <c r="M39" s="52">
        <v>-26.48221343873518</v>
      </c>
      <c r="N39" s="34"/>
    </row>
    <row r="40" spans="1:14" x14ac:dyDescent="0.25">
      <c r="A40" s="413">
        <v>2022</v>
      </c>
      <c r="B40" s="415">
        <v>1729</v>
      </c>
      <c r="C40" s="415">
        <v>2599</v>
      </c>
      <c r="D40" s="415">
        <v>5935</v>
      </c>
      <c r="E40" s="45">
        <v>10263</v>
      </c>
      <c r="F40" s="52">
        <v>39.518760195758574</v>
      </c>
      <c r="G40" s="34"/>
      <c r="H40" s="413">
        <v>2022</v>
      </c>
      <c r="I40" s="415">
        <v>126</v>
      </c>
      <c r="J40" s="415">
        <v>180</v>
      </c>
      <c r="K40" s="415">
        <v>304</v>
      </c>
      <c r="L40" s="45">
        <v>610</v>
      </c>
      <c r="M40" s="52">
        <v>78.362573099415215</v>
      </c>
      <c r="N40" s="34"/>
    </row>
    <row r="41" spans="1:14" x14ac:dyDescent="0.25">
      <c r="A41" s="413">
        <v>2023</v>
      </c>
      <c r="B41" s="415">
        <v>1995</v>
      </c>
      <c r="C41" s="415">
        <v>2961</v>
      </c>
      <c r="D41" s="415">
        <v>6344</v>
      </c>
      <c r="E41" s="45">
        <v>11300</v>
      </c>
      <c r="F41" s="52">
        <v>53.61609570418706</v>
      </c>
      <c r="G41" s="34"/>
      <c r="H41" s="413">
        <v>2023</v>
      </c>
      <c r="I41" s="415">
        <v>161</v>
      </c>
      <c r="J41" s="415">
        <v>219</v>
      </c>
      <c r="K41" s="415">
        <v>361</v>
      </c>
      <c r="L41" s="45">
        <v>741</v>
      </c>
      <c r="M41" s="52">
        <v>116.66666666666666</v>
      </c>
      <c r="N41" s="34"/>
    </row>
    <row r="42" spans="1:14" s="245" customFormat="1" ht="18.600000000000001" customHeight="1" x14ac:dyDescent="0.25">
      <c r="A42" s="251" t="s">
        <v>238</v>
      </c>
      <c r="B42" s="252">
        <v>2129</v>
      </c>
      <c r="C42" s="252">
        <v>2988</v>
      </c>
      <c r="D42" s="252">
        <v>6562</v>
      </c>
      <c r="E42" s="241">
        <v>11679</v>
      </c>
      <c r="F42" s="424">
        <v>21.239489255683598</v>
      </c>
      <c r="G42" s="243"/>
      <c r="H42" s="251" t="s">
        <v>238</v>
      </c>
      <c r="I42" s="252">
        <v>149</v>
      </c>
      <c r="J42" s="252">
        <v>181</v>
      </c>
      <c r="K42" s="252">
        <v>347</v>
      </c>
      <c r="L42" s="241">
        <v>677</v>
      </c>
      <c r="M42" s="424">
        <v>21.326164874551967</v>
      </c>
    </row>
    <row r="43" spans="1:14" x14ac:dyDescent="0.25">
      <c r="A43" s="35"/>
      <c r="B43" s="36"/>
      <c r="C43" s="36"/>
      <c r="D43" s="36"/>
      <c r="E43" s="36"/>
      <c r="F43" s="37"/>
      <c r="G43" s="34"/>
      <c r="H43" s="35"/>
      <c r="I43" s="36"/>
      <c r="J43" s="36"/>
      <c r="K43" s="36"/>
      <c r="L43" s="36"/>
      <c r="M43" s="37"/>
    </row>
    <row r="44" spans="1:14" s="245" customFormat="1" ht="15.6" x14ac:dyDescent="0.25">
      <c r="A44" s="487" t="s">
        <v>227</v>
      </c>
      <c r="B44" s="243"/>
      <c r="C44" s="243"/>
      <c r="D44" s="243"/>
      <c r="E44" s="243"/>
      <c r="F44" s="243"/>
      <c r="G44" s="250"/>
      <c r="H44" s="487" t="s">
        <v>228</v>
      </c>
      <c r="I44" s="243"/>
      <c r="J44" s="243"/>
      <c r="K44" s="243"/>
      <c r="L44" s="243"/>
      <c r="M44" s="243"/>
    </row>
    <row r="45" spans="1:14" s="245" customFormat="1" ht="15.6" x14ac:dyDescent="0.3">
      <c r="A45" s="467" t="s">
        <v>229</v>
      </c>
      <c r="B45" s="253"/>
      <c r="C45" s="253"/>
      <c r="D45" s="253"/>
      <c r="E45" s="253"/>
      <c r="F45" s="243"/>
      <c r="G45" s="250"/>
      <c r="H45" s="467" t="s">
        <v>230</v>
      </c>
      <c r="I45" s="253"/>
      <c r="J45" s="253"/>
      <c r="K45" s="253"/>
      <c r="L45" s="253"/>
      <c r="M45" s="243"/>
      <c r="N45" s="490"/>
    </row>
    <row r="46" spans="1:14" s="420" customFormat="1" x14ac:dyDescent="0.25">
      <c r="A46" s="488" t="s">
        <v>48</v>
      </c>
      <c r="B46" s="488" t="s">
        <v>29</v>
      </c>
      <c r="C46" s="488" t="s">
        <v>30</v>
      </c>
      <c r="D46" s="488" t="s">
        <v>31</v>
      </c>
      <c r="E46" s="488" t="s">
        <v>32</v>
      </c>
      <c r="F46" s="489" t="s">
        <v>65</v>
      </c>
      <c r="G46" s="421"/>
      <c r="H46" s="488" t="s">
        <v>48</v>
      </c>
      <c r="I46" s="488" t="s">
        <v>29</v>
      </c>
      <c r="J46" s="488" t="s">
        <v>30</v>
      </c>
      <c r="K46" s="488" t="s">
        <v>31</v>
      </c>
      <c r="L46" s="488" t="s">
        <v>32</v>
      </c>
      <c r="M46" s="489" t="s">
        <v>65</v>
      </c>
      <c r="N46" s="491"/>
    </row>
    <row r="47" spans="1:14" x14ac:dyDescent="0.25">
      <c r="A47" s="413">
        <v>2008</v>
      </c>
      <c r="B47" s="415">
        <v>3308</v>
      </c>
      <c r="C47" s="415">
        <v>4093</v>
      </c>
      <c r="D47" s="415">
        <v>9511</v>
      </c>
      <c r="E47" s="45">
        <v>16912</v>
      </c>
      <c r="F47" s="52">
        <v>14.797719250610907</v>
      </c>
      <c r="G47" s="12"/>
      <c r="H47" s="413">
        <v>2008</v>
      </c>
      <c r="I47" s="415">
        <v>909</v>
      </c>
      <c r="J47" s="415">
        <v>493</v>
      </c>
      <c r="K47" s="415">
        <v>2142</v>
      </c>
      <c r="L47" s="45">
        <v>3544</v>
      </c>
      <c r="M47" s="52">
        <v>-3.8784919989151123</v>
      </c>
      <c r="N47" s="33"/>
    </row>
    <row r="48" spans="1:14" x14ac:dyDescent="0.25">
      <c r="A48" s="413">
        <v>2009</v>
      </c>
      <c r="B48" s="415">
        <v>4024</v>
      </c>
      <c r="C48" s="415">
        <v>4841</v>
      </c>
      <c r="D48" s="415">
        <v>9729</v>
      </c>
      <c r="E48" s="45">
        <v>18594</v>
      </c>
      <c r="F48" s="52">
        <v>9.9456007568590401</v>
      </c>
      <c r="G48" s="12"/>
      <c r="H48" s="413">
        <v>2009</v>
      </c>
      <c r="I48" s="415">
        <v>1077</v>
      </c>
      <c r="J48" s="415">
        <v>895</v>
      </c>
      <c r="K48" s="415">
        <v>2105</v>
      </c>
      <c r="L48" s="45">
        <v>4077</v>
      </c>
      <c r="M48" s="52">
        <v>15.039503386004505</v>
      </c>
      <c r="N48" s="33"/>
    </row>
    <row r="49" spans="1:14" x14ac:dyDescent="0.25">
      <c r="A49" s="413">
        <v>2010</v>
      </c>
      <c r="B49" s="415">
        <v>3885</v>
      </c>
      <c r="C49" s="415">
        <v>4590</v>
      </c>
      <c r="D49" s="415">
        <v>9643</v>
      </c>
      <c r="E49" s="45">
        <v>18118</v>
      </c>
      <c r="F49" s="52">
        <v>-2.5599655802947208</v>
      </c>
      <c r="G49" s="12"/>
      <c r="H49" s="413">
        <v>2010</v>
      </c>
      <c r="I49" s="415">
        <v>1018</v>
      </c>
      <c r="J49" s="415">
        <v>1260</v>
      </c>
      <c r="K49" s="415">
        <v>2659</v>
      </c>
      <c r="L49" s="45">
        <v>4937</v>
      </c>
      <c r="M49" s="52">
        <v>21.093941623742939</v>
      </c>
      <c r="N49" s="33"/>
    </row>
    <row r="50" spans="1:14" x14ac:dyDescent="0.25">
      <c r="A50" s="413">
        <v>2011</v>
      </c>
      <c r="B50" s="415">
        <v>4596</v>
      </c>
      <c r="C50" s="415">
        <v>4580</v>
      </c>
      <c r="D50" s="415">
        <v>8998</v>
      </c>
      <c r="E50" s="45">
        <v>18174</v>
      </c>
      <c r="F50" s="52">
        <v>0.30908488795673428</v>
      </c>
      <c r="G50" s="12"/>
      <c r="H50" s="413">
        <v>2011</v>
      </c>
      <c r="I50" s="415">
        <v>796</v>
      </c>
      <c r="J50" s="415">
        <v>855</v>
      </c>
      <c r="K50" s="415">
        <v>2552</v>
      </c>
      <c r="L50" s="45">
        <v>4203</v>
      </c>
      <c r="M50" s="52">
        <v>-14.867328337046793</v>
      </c>
      <c r="N50" s="33"/>
    </row>
    <row r="51" spans="1:14" x14ac:dyDescent="0.25">
      <c r="A51" s="413">
        <v>2012</v>
      </c>
      <c r="B51" s="415">
        <v>4780</v>
      </c>
      <c r="C51" s="415">
        <v>4155</v>
      </c>
      <c r="D51" s="415">
        <v>8959</v>
      </c>
      <c r="E51" s="45">
        <v>17894</v>
      </c>
      <c r="F51" s="52">
        <v>-1.5406624848684936</v>
      </c>
      <c r="G51" s="12"/>
      <c r="H51" s="413">
        <v>2012</v>
      </c>
      <c r="I51" s="415">
        <v>631</v>
      </c>
      <c r="J51" s="415">
        <v>709</v>
      </c>
      <c r="K51" s="415">
        <v>1950</v>
      </c>
      <c r="L51" s="45">
        <v>3290</v>
      </c>
      <c r="M51" s="52">
        <v>-21.722579110159412</v>
      </c>
      <c r="N51" s="33"/>
    </row>
    <row r="52" spans="1:14" x14ac:dyDescent="0.25">
      <c r="A52" s="413">
        <v>2013</v>
      </c>
      <c r="B52" s="415">
        <v>4341</v>
      </c>
      <c r="C52" s="415">
        <v>4455</v>
      </c>
      <c r="D52" s="415">
        <v>11012</v>
      </c>
      <c r="E52" s="45">
        <v>19808</v>
      </c>
      <c r="F52" s="52">
        <v>10.696322789761936</v>
      </c>
      <c r="G52" s="12"/>
      <c r="H52" s="413">
        <v>2013</v>
      </c>
      <c r="I52" s="415">
        <v>580</v>
      </c>
      <c r="J52" s="415">
        <v>880</v>
      </c>
      <c r="K52" s="415">
        <v>2371</v>
      </c>
      <c r="L52" s="45">
        <v>3831</v>
      </c>
      <c r="M52" s="52">
        <v>16.443768996960493</v>
      </c>
      <c r="N52" s="33"/>
    </row>
    <row r="53" spans="1:14" s="12" customFormat="1" x14ac:dyDescent="0.25">
      <c r="A53" s="413">
        <v>2014</v>
      </c>
      <c r="B53" s="415">
        <v>2730</v>
      </c>
      <c r="C53" s="415">
        <v>3946</v>
      </c>
      <c r="D53" s="415">
        <v>8921</v>
      </c>
      <c r="E53" s="45">
        <v>15597</v>
      </c>
      <c r="F53" s="52">
        <v>-21.2590872374798</v>
      </c>
      <c r="H53" s="413">
        <v>2014</v>
      </c>
      <c r="I53" s="415">
        <v>580</v>
      </c>
      <c r="J53" s="415">
        <v>611</v>
      </c>
      <c r="K53" s="415">
        <v>1967</v>
      </c>
      <c r="L53" s="45">
        <v>3158</v>
      </c>
      <c r="M53" s="52">
        <v>-17.567214826416077</v>
      </c>
      <c r="N53" s="33"/>
    </row>
    <row r="54" spans="1:14" s="12" customFormat="1" x14ac:dyDescent="0.25">
      <c r="A54" s="413">
        <v>2015</v>
      </c>
      <c r="B54" s="415">
        <v>2325</v>
      </c>
      <c r="C54" s="415">
        <v>3015</v>
      </c>
      <c r="D54" s="415">
        <v>7231</v>
      </c>
      <c r="E54" s="45">
        <v>12571</v>
      </c>
      <c r="F54" s="52">
        <v>-19.401166891068801</v>
      </c>
      <c r="H54" s="413">
        <v>2015</v>
      </c>
      <c r="I54" s="415">
        <v>452</v>
      </c>
      <c r="J54" s="415">
        <v>548</v>
      </c>
      <c r="K54" s="415">
        <v>2047</v>
      </c>
      <c r="L54" s="45">
        <v>3047</v>
      </c>
      <c r="M54" s="52">
        <v>-3.5148828372387642</v>
      </c>
      <c r="N54" s="33"/>
    </row>
    <row r="55" spans="1:14" s="12" customFormat="1" x14ac:dyDescent="0.25">
      <c r="A55" s="413">
        <v>2016</v>
      </c>
      <c r="B55" s="415">
        <v>2993</v>
      </c>
      <c r="C55" s="415">
        <v>2966</v>
      </c>
      <c r="D55" s="415">
        <v>8678</v>
      </c>
      <c r="E55" s="45">
        <v>14637</v>
      </c>
      <c r="F55" s="52">
        <v>16.43465118129026</v>
      </c>
      <c r="H55" s="413">
        <v>2016</v>
      </c>
      <c r="I55" s="415">
        <v>356</v>
      </c>
      <c r="J55" s="415">
        <v>686</v>
      </c>
      <c r="K55" s="415">
        <v>2325</v>
      </c>
      <c r="L55" s="45">
        <v>3367</v>
      </c>
      <c r="M55" s="52">
        <v>10.502133245815548</v>
      </c>
      <c r="N55" s="40"/>
    </row>
    <row r="56" spans="1:14" s="12" customFormat="1" x14ac:dyDescent="0.25">
      <c r="A56" s="413">
        <v>2017</v>
      </c>
      <c r="B56" s="415">
        <v>2657</v>
      </c>
      <c r="C56" s="415">
        <v>2296</v>
      </c>
      <c r="D56" s="415">
        <v>6749</v>
      </c>
      <c r="E56" s="45">
        <v>11702</v>
      </c>
      <c r="F56" s="52">
        <v>-20.051923208307709</v>
      </c>
      <c r="H56" s="413">
        <v>2017</v>
      </c>
      <c r="I56" s="415">
        <v>750</v>
      </c>
      <c r="J56" s="415">
        <v>555</v>
      </c>
      <c r="K56" s="415">
        <v>2450</v>
      </c>
      <c r="L56" s="45">
        <v>3755</v>
      </c>
      <c r="M56" s="52">
        <v>11.523611523611521</v>
      </c>
      <c r="N56" s="40"/>
    </row>
    <row r="57" spans="1:14" s="12" customFormat="1" ht="11.25" customHeight="1" x14ac:dyDescent="0.25">
      <c r="A57" s="413">
        <v>2018</v>
      </c>
      <c r="B57" s="415">
        <v>2001</v>
      </c>
      <c r="C57" s="415">
        <v>2305</v>
      </c>
      <c r="D57" s="415">
        <v>6454</v>
      </c>
      <c r="E57" s="45">
        <v>10760</v>
      </c>
      <c r="F57" s="52">
        <v>-8.0499059989745376</v>
      </c>
      <c r="H57" s="413">
        <v>2018</v>
      </c>
      <c r="I57" s="415">
        <v>415</v>
      </c>
      <c r="J57" s="415">
        <v>541</v>
      </c>
      <c r="K57" s="415">
        <v>2382</v>
      </c>
      <c r="L57" s="45">
        <v>3338</v>
      </c>
      <c r="M57" s="52">
        <v>-11.1051930758988</v>
      </c>
      <c r="N57" s="39"/>
    </row>
    <row r="58" spans="1:14" s="12" customFormat="1" x14ac:dyDescent="0.25">
      <c r="A58" s="413">
        <v>2019</v>
      </c>
      <c r="B58" s="415">
        <v>1572</v>
      </c>
      <c r="C58" s="415">
        <v>1860</v>
      </c>
      <c r="D58" s="415">
        <v>6906</v>
      </c>
      <c r="E58" s="45">
        <v>10338</v>
      </c>
      <c r="F58" s="52">
        <v>-3.9219330855018608</v>
      </c>
      <c r="H58" s="413">
        <v>2019</v>
      </c>
      <c r="I58" s="415">
        <v>516</v>
      </c>
      <c r="J58" s="415">
        <v>546</v>
      </c>
      <c r="K58" s="415">
        <v>3068</v>
      </c>
      <c r="L58" s="45">
        <v>4130</v>
      </c>
      <c r="M58" s="52">
        <v>23.726782504493716</v>
      </c>
      <c r="N58" s="39"/>
    </row>
    <row r="59" spans="1:14" s="12" customFormat="1" x14ac:dyDescent="0.25">
      <c r="A59" s="413">
        <v>2020</v>
      </c>
      <c r="B59" s="415">
        <v>1376</v>
      </c>
      <c r="C59" s="415">
        <v>1825</v>
      </c>
      <c r="D59" s="415">
        <v>1560</v>
      </c>
      <c r="E59" s="45">
        <v>4761</v>
      </c>
      <c r="F59" s="52">
        <v>-53.946604759141039</v>
      </c>
      <c r="H59" s="413">
        <v>2020</v>
      </c>
      <c r="I59" s="415">
        <v>489</v>
      </c>
      <c r="J59" s="415">
        <v>535</v>
      </c>
      <c r="K59" s="415">
        <v>823</v>
      </c>
      <c r="L59" s="45">
        <v>1847</v>
      </c>
      <c r="M59" s="52">
        <v>-55.278450363196121</v>
      </c>
      <c r="N59" s="39"/>
    </row>
    <row r="60" spans="1:14" s="12" customFormat="1" x14ac:dyDescent="0.25">
      <c r="A60" s="413">
        <v>2021</v>
      </c>
      <c r="B60" s="415">
        <v>1736</v>
      </c>
      <c r="C60" s="415">
        <v>2358</v>
      </c>
      <c r="D60" s="415">
        <v>5213</v>
      </c>
      <c r="E60" s="45">
        <v>9307</v>
      </c>
      <c r="F60" s="52">
        <v>-9.9729154575353025</v>
      </c>
      <c r="H60" s="413">
        <v>2021</v>
      </c>
      <c r="I60" s="415">
        <v>641</v>
      </c>
      <c r="J60" s="415">
        <v>803</v>
      </c>
      <c r="K60" s="415">
        <v>1664</v>
      </c>
      <c r="L60" s="45">
        <v>3108</v>
      </c>
      <c r="M60" s="52">
        <v>-24.745762711864405</v>
      </c>
      <c r="N60" s="39"/>
    </row>
    <row r="61" spans="1:14" s="12" customFormat="1" x14ac:dyDescent="0.25">
      <c r="A61" s="413">
        <v>2022</v>
      </c>
      <c r="B61" s="415">
        <v>1713</v>
      </c>
      <c r="C61" s="415">
        <v>1957</v>
      </c>
      <c r="D61" s="415">
        <v>6833</v>
      </c>
      <c r="E61" s="45">
        <v>10503</v>
      </c>
      <c r="F61" s="52">
        <v>120.60491493383742</v>
      </c>
      <c r="H61" s="413">
        <v>2022</v>
      </c>
      <c r="I61" s="415">
        <v>810</v>
      </c>
      <c r="J61" s="415">
        <v>583</v>
      </c>
      <c r="K61" s="415">
        <v>2785</v>
      </c>
      <c r="L61" s="45">
        <v>4178</v>
      </c>
      <c r="M61" s="52">
        <v>126.204656199242</v>
      </c>
      <c r="N61" s="39"/>
    </row>
    <row r="62" spans="1:14" s="12" customFormat="1" x14ac:dyDescent="0.25">
      <c r="A62" s="413">
        <v>2023</v>
      </c>
      <c r="B62" s="415">
        <v>1669</v>
      </c>
      <c r="C62" s="415">
        <v>2082</v>
      </c>
      <c r="D62" s="415">
        <v>6424</v>
      </c>
      <c r="E62" s="45">
        <v>10175</v>
      </c>
      <c r="F62" s="52">
        <v>113.71560596513336</v>
      </c>
      <c r="H62" s="413">
        <v>2023</v>
      </c>
      <c r="I62" s="415">
        <v>606</v>
      </c>
      <c r="J62" s="415">
        <v>591</v>
      </c>
      <c r="K62" s="415">
        <v>2747</v>
      </c>
      <c r="L62" s="45">
        <v>3944</v>
      </c>
      <c r="M62" s="52">
        <v>113.5354629128316</v>
      </c>
      <c r="N62" s="39"/>
    </row>
    <row r="63" spans="1:14" s="253" customFormat="1" ht="22.2" customHeight="1" x14ac:dyDescent="0.25">
      <c r="A63" s="251" t="s">
        <v>238</v>
      </c>
      <c r="B63" s="252">
        <v>1708</v>
      </c>
      <c r="C63" s="252">
        <v>2169</v>
      </c>
      <c r="D63" s="252">
        <v>6879</v>
      </c>
      <c r="E63" s="241">
        <v>10756</v>
      </c>
      <c r="F63" s="424">
        <v>15.568926614376277</v>
      </c>
      <c r="H63" s="251" t="s">
        <v>238</v>
      </c>
      <c r="I63" s="252">
        <v>777</v>
      </c>
      <c r="J63" s="252">
        <v>571</v>
      </c>
      <c r="K63" s="252">
        <v>2776</v>
      </c>
      <c r="L63" s="241">
        <v>4124</v>
      </c>
      <c r="M63" s="424">
        <v>32.689832689832699</v>
      </c>
      <c r="N63" s="254"/>
    </row>
    <row r="64" spans="1:14" x14ac:dyDescent="0.25">
      <c r="A64" s="54"/>
      <c r="B64" s="43"/>
      <c r="C64" s="43"/>
      <c r="D64" s="43"/>
      <c r="E64" s="45"/>
      <c r="F64" s="51"/>
      <c r="G64" s="12"/>
      <c r="H64" s="55"/>
      <c r="I64" s="43"/>
      <c r="J64" s="43"/>
      <c r="K64" s="43"/>
      <c r="L64" s="45"/>
      <c r="M64" s="51"/>
      <c r="N64" s="12"/>
    </row>
    <row r="65" spans="1:14" ht="17.399999999999999" x14ac:dyDescent="0.3">
      <c r="A65" s="226" t="s">
        <v>231</v>
      </c>
      <c r="B65" s="12"/>
      <c r="C65" s="12"/>
      <c r="D65" s="12"/>
      <c r="E65" s="12"/>
      <c r="F65" s="12"/>
      <c r="G65" s="12"/>
      <c r="H65" s="56"/>
      <c r="I65" s="12"/>
      <c r="J65" s="36"/>
      <c r="K65" s="36"/>
      <c r="L65" s="36"/>
      <c r="M65" s="37"/>
      <c r="N65" s="12"/>
    </row>
    <row r="66" spans="1:14" x14ac:dyDescent="0.25">
      <c r="A66" s="227" t="s">
        <v>232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4" x14ac:dyDescent="0.25">
      <c r="A67" s="216" t="s">
        <v>9</v>
      </c>
      <c r="B67" s="216" t="s">
        <v>34</v>
      </c>
      <c r="C67" s="217" t="s">
        <v>35</v>
      </c>
      <c r="D67" s="218" t="s">
        <v>36</v>
      </c>
      <c r="E67" s="217" t="s">
        <v>37</v>
      </c>
      <c r="F67" s="217" t="s">
        <v>43</v>
      </c>
      <c r="G67" s="217" t="s">
        <v>45</v>
      </c>
      <c r="H67" s="219" t="s">
        <v>33</v>
      </c>
      <c r="I67" s="220" t="s">
        <v>65</v>
      </c>
      <c r="J67" s="12"/>
      <c r="K67" s="12"/>
      <c r="L67" s="12"/>
      <c r="M67" s="12"/>
    </row>
    <row r="68" spans="1:14" x14ac:dyDescent="0.25">
      <c r="A68" s="221" t="s">
        <v>51</v>
      </c>
      <c r="B68" s="221" t="s">
        <v>38</v>
      </c>
      <c r="C68" s="222" t="s">
        <v>40</v>
      </c>
      <c r="D68" s="223" t="s">
        <v>41</v>
      </c>
      <c r="E68" s="222" t="s">
        <v>42</v>
      </c>
      <c r="F68" s="222" t="s">
        <v>44</v>
      </c>
      <c r="G68" s="222" t="s">
        <v>46</v>
      </c>
      <c r="H68" s="224" t="s">
        <v>47</v>
      </c>
      <c r="I68" s="225"/>
      <c r="J68" s="12"/>
      <c r="K68" s="12"/>
      <c r="L68" s="12"/>
      <c r="M68" s="12"/>
    </row>
    <row r="69" spans="1:14" x14ac:dyDescent="0.25">
      <c r="A69" s="413">
        <v>2008</v>
      </c>
      <c r="B69" s="414">
        <v>3226</v>
      </c>
      <c r="C69" s="415">
        <v>10873</v>
      </c>
      <c r="D69" s="415">
        <v>11435</v>
      </c>
      <c r="E69" s="415">
        <v>1159</v>
      </c>
      <c r="F69" s="415">
        <v>574</v>
      </c>
      <c r="G69" s="415">
        <v>0</v>
      </c>
      <c r="H69" s="53">
        <v>27267</v>
      </c>
      <c r="I69" s="58">
        <v>13.906759127746682</v>
      </c>
    </row>
    <row r="70" spans="1:14" s="13" customFormat="1" x14ac:dyDescent="0.25">
      <c r="A70" s="413">
        <v>2009</v>
      </c>
      <c r="B70" s="415">
        <v>4004</v>
      </c>
      <c r="C70" s="415">
        <v>11248</v>
      </c>
      <c r="D70" s="415">
        <v>13177</v>
      </c>
      <c r="E70" s="415">
        <v>1197</v>
      </c>
      <c r="F70" s="415">
        <v>575</v>
      </c>
      <c r="G70" s="415">
        <v>0</v>
      </c>
      <c r="H70" s="57">
        <v>30201</v>
      </c>
      <c r="I70" s="58">
        <v>10.760259654527449</v>
      </c>
      <c r="J70" s="11"/>
      <c r="K70" s="11"/>
      <c r="L70" s="11"/>
      <c r="M70" s="11"/>
      <c r="N70" s="11"/>
    </row>
    <row r="71" spans="1:14" s="13" customFormat="1" x14ac:dyDescent="0.25">
      <c r="A71" s="413">
        <v>2010</v>
      </c>
      <c r="B71" s="415">
        <v>2606</v>
      </c>
      <c r="C71" s="415">
        <v>12042</v>
      </c>
      <c r="D71" s="415">
        <v>13061</v>
      </c>
      <c r="E71" s="415">
        <v>1008</v>
      </c>
      <c r="F71" s="415">
        <v>640</v>
      </c>
      <c r="G71" s="415">
        <v>0</v>
      </c>
      <c r="H71" s="57">
        <v>29357</v>
      </c>
      <c r="I71" s="58">
        <v>-2.794609450018215</v>
      </c>
      <c r="J71" s="11"/>
      <c r="K71" s="11"/>
      <c r="L71" s="11"/>
      <c r="M71" s="11"/>
      <c r="N71" s="11"/>
    </row>
    <row r="72" spans="1:14" x14ac:dyDescent="0.25">
      <c r="A72" s="413">
        <v>2011</v>
      </c>
      <c r="B72" s="415">
        <v>3261</v>
      </c>
      <c r="C72" s="415">
        <v>11566</v>
      </c>
      <c r="D72" s="415">
        <v>12605</v>
      </c>
      <c r="E72" s="415">
        <v>1099</v>
      </c>
      <c r="F72" s="415">
        <v>700</v>
      </c>
      <c r="G72" s="415">
        <v>0</v>
      </c>
      <c r="H72" s="57">
        <v>29231</v>
      </c>
      <c r="I72" s="58">
        <v>-0.42919916885240106</v>
      </c>
    </row>
    <row r="73" spans="1:14" x14ac:dyDescent="0.25">
      <c r="A73" s="413">
        <v>2012</v>
      </c>
      <c r="B73" s="415">
        <v>3555</v>
      </c>
      <c r="C73" s="415">
        <v>14098</v>
      </c>
      <c r="D73" s="415">
        <v>11598</v>
      </c>
      <c r="E73" s="415">
        <v>772</v>
      </c>
      <c r="F73" s="415">
        <v>516</v>
      </c>
      <c r="G73" s="415">
        <v>0</v>
      </c>
      <c r="H73" s="57">
        <v>30539</v>
      </c>
      <c r="I73" s="58">
        <v>4.4747015155143455</v>
      </c>
      <c r="N73" s="13"/>
    </row>
    <row r="74" spans="1:14" x14ac:dyDescent="0.25">
      <c r="A74" s="413">
        <v>2013</v>
      </c>
      <c r="B74" s="415">
        <v>5544</v>
      </c>
      <c r="C74" s="415">
        <v>15980</v>
      </c>
      <c r="D74" s="415">
        <v>12327</v>
      </c>
      <c r="E74" s="415">
        <v>897</v>
      </c>
      <c r="F74" s="415">
        <v>638</v>
      </c>
      <c r="G74" s="415">
        <v>0</v>
      </c>
      <c r="H74" s="57">
        <v>35386</v>
      </c>
      <c r="I74" s="58">
        <v>15.871508562821312</v>
      </c>
      <c r="N74" s="13"/>
    </row>
    <row r="75" spans="1:14" x14ac:dyDescent="0.25">
      <c r="A75" s="413">
        <v>2014</v>
      </c>
      <c r="B75" s="415">
        <v>5715</v>
      </c>
      <c r="C75" s="415">
        <v>12722</v>
      </c>
      <c r="D75" s="415">
        <v>9603</v>
      </c>
      <c r="E75" s="415">
        <v>552</v>
      </c>
      <c r="F75" s="415">
        <v>440</v>
      </c>
      <c r="G75" s="415">
        <v>0</v>
      </c>
      <c r="H75" s="57">
        <v>29032</v>
      </c>
      <c r="I75" s="58">
        <v>-17.956253885717508</v>
      </c>
    </row>
    <row r="76" spans="1:14" x14ac:dyDescent="0.25">
      <c r="A76" s="413">
        <v>2015</v>
      </c>
      <c r="B76" s="415">
        <v>5436</v>
      </c>
      <c r="C76" s="415">
        <v>11162</v>
      </c>
      <c r="D76" s="415">
        <v>7498</v>
      </c>
      <c r="E76" s="415">
        <v>458</v>
      </c>
      <c r="F76" s="415">
        <v>352</v>
      </c>
      <c r="G76" s="415">
        <v>0</v>
      </c>
      <c r="H76" s="57">
        <v>24906</v>
      </c>
      <c r="I76" s="58">
        <v>-14.211904105814277</v>
      </c>
      <c r="J76" s="13"/>
      <c r="K76" s="13"/>
      <c r="L76" s="13"/>
      <c r="M76" s="13"/>
    </row>
    <row r="77" spans="1:14" x14ac:dyDescent="0.25">
      <c r="A77" s="413">
        <v>2016</v>
      </c>
      <c r="B77" s="415">
        <v>5685</v>
      </c>
      <c r="C77" s="415">
        <v>12229</v>
      </c>
      <c r="D77" s="415">
        <v>8161</v>
      </c>
      <c r="E77" s="415">
        <v>614</v>
      </c>
      <c r="F77" s="415">
        <v>369</v>
      </c>
      <c r="G77" s="415">
        <v>0</v>
      </c>
      <c r="H77" s="57">
        <v>27058</v>
      </c>
      <c r="I77" s="58">
        <v>8.6404882357664867</v>
      </c>
      <c r="J77" s="13"/>
      <c r="K77" s="13"/>
      <c r="L77" s="13"/>
      <c r="M77" s="13"/>
    </row>
    <row r="78" spans="1:14" x14ac:dyDescent="0.25">
      <c r="A78" s="413">
        <v>2017</v>
      </c>
      <c r="B78" s="415">
        <v>5552</v>
      </c>
      <c r="C78" s="415">
        <v>10838</v>
      </c>
      <c r="D78" s="415">
        <v>7851</v>
      </c>
      <c r="E78" s="415">
        <v>523</v>
      </c>
      <c r="F78" s="415">
        <v>371</v>
      </c>
      <c r="G78" s="415">
        <v>0</v>
      </c>
      <c r="H78" s="57">
        <v>25135</v>
      </c>
      <c r="I78" s="58">
        <v>-7.1069554290782762</v>
      </c>
    </row>
    <row r="79" spans="1:14" x14ac:dyDescent="0.25">
      <c r="A79" s="413">
        <v>2018</v>
      </c>
      <c r="B79" s="415">
        <v>5839</v>
      </c>
      <c r="C79" s="415">
        <v>9891</v>
      </c>
      <c r="D79" s="415">
        <v>7395</v>
      </c>
      <c r="E79" s="415">
        <v>557</v>
      </c>
      <c r="F79" s="415">
        <v>291</v>
      </c>
      <c r="G79" s="415">
        <v>0</v>
      </c>
      <c r="H79" s="57">
        <v>23973</v>
      </c>
      <c r="I79" s="58">
        <v>-4.6230356077183181</v>
      </c>
    </row>
    <row r="80" spans="1:14" x14ac:dyDescent="0.25">
      <c r="A80" s="413">
        <v>2019</v>
      </c>
      <c r="B80" s="415">
        <v>6684</v>
      </c>
      <c r="C80" s="415">
        <v>10917</v>
      </c>
      <c r="D80" s="415">
        <v>7356</v>
      </c>
      <c r="E80" s="415">
        <v>400</v>
      </c>
      <c r="F80" s="415">
        <v>597</v>
      </c>
      <c r="G80" s="415">
        <v>0</v>
      </c>
      <c r="H80" s="57">
        <v>25954</v>
      </c>
      <c r="I80" s="58">
        <v>8.2634630626120966</v>
      </c>
    </row>
    <row r="81" spans="1:14" x14ac:dyDescent="0.25">
      <c r="A81" s="413">
        <v>2020</v>
      </c>
      <c r="B81" s="415">
        <v>5118</v>
      </c>
      <c r="C81" s="415">
        <v>4520</v>
      </c>
      <c r="D81" s="415">
        <v>4168</v>
      </c>
      <c r="E81" s="415">
        <v>266</v>
      </c>
      <c r="F81" s="415">
        <v>234</v>
      </c>
      <c r="G81" s="415">
        <v>0</v>
      </c>
      <c r="H81" s="57">
        <v>14306</v>
      </c>
      <c r="I81" s="58">
        <v>-44.879402018956618</v>
      </c>
    </row>
    <row r="82" spans="1:14" x14ac:dyDescent="0.25">
      <c r="A82" s="413">
        <v>2021</v>
      </c>
      <c r="B82" s="415">
        <v>5994</v>
      </c>
      <c r="C82" s="415">
        <v>9435</v>
      </c>
      <c r="D82" s="415">
        <v>6600</v>
      </c>
      <c r="E82" s="415">
        <v>224</v>
      </c>
      <c r="F82" s="415">
        <v>353</v>
      </c>
      <c r="G82" s="415">
        <v>0</v>
      </c>
      <c r="H82" s="57">
        <v>22606</v>
      </c>
      <c r="I82" s="58">
        <v>-12.899745703937738</v>
      </c>
    </row>
    <row r="83" spans="1:14" x14ac:dyDescent="0.25">
      <c r="A83" s="413">
        <v>2022</v>
      </c>
      <c r="B83" s="415">
        <v>6307</v>
      </c>
      <c r="C83" s="415">
        <v>11212</v>
      </c>
      <c r="D83" s="415">
        <v>7454</v>
      </c>
      <c r="E83" s="415">
        <v>268</v>
      </c>
      <c r="F83" s="415">
        <v>313</v>
      </c>
      <c r="G83" s="415">
        <v>0</v>
      </c>
      <c r="H83" s="57">
        <v>25554</v>
      </c>
      <c r="I83" s="58">
        <v>78.624353418146242</v>
      </c>
    </row>
    <row r="84" spans="1:14" x14ac:dyDescent="0.25">
      <c r="A84" s="413">
        <v>2023</v>
      </c>
      <c r="B84" s="415">
        <v>6940</v>
      </c>
      <c r="C84" s="415">
        <v>10833</v>
      </c>
      <c r="D84" s="415">
        <v>7865</v>
      </c>
      <c r="E84" s="415">
        <v>218</v>
      </c>
      <c r="F84" s="415">
        <v>304</v>
      </c>
      <c r="G84" s="415">
        <v>0</v>
      </c>
      <c r="H84" s="57">
        <v>26160</v>
      </c>
      <c r="I84" s="58">
        <v>82.860338319586191</v>
      </c>
    </row>
    <row r="85" spans="1:14" s="256" customFormat="1" ht="23.4" customHeight="1" x14ac:dyDescent="0.25">
      <c r="A85" s="251" t="s">
        <v>238</v>
      </c>
      <c r="B85" s="252">
        <v>7162</v>
      </c>
      <c r="C85" s="252">
        <v>11833</v>
      </c>
      <c r="D85" s="252">
        <v>7607</v>
      </c>
      <c r="E85" s="252">
        <v>335</v>
      </c>
      <c r="F85" s="252">
        <v>299</v>
      </c>
      <c r="G85" s="252">
        <v>0</v>
      </c>
      <c r="H85" s="255">
        <v>27236</v>
      </c>
      <c r="I85" s="426">
        <v>20.481288153587542</v>
      </c>
    </row>
    <row r="86" spans="1:14" x14ac:dyDescent="0.25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3"/>
    </row>
    <row r="87" spans="1:14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13"/>
    </row>
    <row r="88" spans="1:14" ht="17.399999999999999" x14ac:dyDescent="0.3">
      <c r="D88" s="65" t="s">
        <v>61</v>
      </c>
      <c r="H88" s="13" t="s">
        <v>62</v>
      </c>
      <c r="I88" s="372" t="str">
        <f>F1</f>
        <v>2008 /</v>
      </c>
      <c r="J88" s="64" t="str">
        <f>G1</f>
        <v>2024-12</v>
      </c>
      <c r="K88" s="12"/>
      <c r="L88" s="12"/>
      <c r="M88" s="12"/>
    </row>
    <row r="90" spans="1:14" s="245" customFormat="1" ht="15.6" x14ac:dyDescent="0.3">
      <c r="H90" s="468" t="s">
        <v>235</v>
      </c>
      <c r="I90" s="243"/>
      <c r="J90" s="243"/>
      <c r="K90" s="243"/>
      <c r="L90" s="243"/>
      <c r="M90" s="243"/>
      <c r="N90" s="412"/>
    </row>
    <row r="91" spans="1:14" s="245" customFormat="1" ht="15.6" x14ac:dyDescent="0.3">
      <c r="A91" s="492" t="s">
        <v>233</v>
      </c>
      <c r="B91" s="243"/>
      <c r="C91" s="243"/>
      <c r="D91" s="243"/>
      <c r="E91" s="243"/>
      <c r="F91" s="243"/>
      <c r="H91" s="469" t="s">
        <v>234</v>
      </c>
      <c r="I91" s="243"/>
      <c r="J91" s="243"/>
      <c r="K91" s="243"/>
      <c r="L91" s="243"/>
      <c r="M91" s="243"/>
      <c r="N91" s="412"/>
    </row>
    <row r="92" spans="1:14" ht="15.6" x14ac:dyDescent="0.3">
      <c r="A92" s="469" t="s">
        <v>236</v>
      </c>
      <c r="B92" s="61"/>
      <c r="C92" s="61"/>
      <c r="D92" s="61"/>
      <c r="E92" s="61"/>
      <c r="F92" s="34"/>
      <c r="H92" s="493" t="s">
        <v>9</v>
      </c>
      <c r="I92" s="493" t="s">
        <v>0</v>
      </c>
      <c r="J92" s="494" t="s">
        <v>2</v>
      </c>
      <c r="K92" s="494" t="s">
        <v>12</v>
      </c>
      <c r="L92" s="494" t="s">
        <v>4</v>
      </c>
      <c r="M92" s="495" t="s">
        <v>33</v>
      </c>
      <c r="N92" s="496" t="s">
        <v>65</v>
      </c>
    </row>
    <row r="93" spans="1:14" x14ac:dyDescent="0.25">
      <c r="A93" s="488" t="s">
        <v>48</v>
      </c>
      <c r="B93" s="488" t="s">
        <v>29</v>
      </c>
      <c r="C93" s="488" t="s">
        <v>30</v>
      </c>
      <c r="D93" s="488" t="s">
        <v>31</v>
      </c>
      <c r="E93" s="488" t="s">
        <v>32</v>
      </c>
      <c r="F93" s="489" t="s">
        <v>65</v>
      </c>
      <c r="H93" s="497" t="s">
        <v>51</v>
      </c>
      <c r="I93" s="497" t="s">
        <v>1</v>
      </c>
      <c r="J93" s="498" t="s">
        <v>3</v>
      </c>
      <c r="K93" s="498" t="s">
        <v>28</v>
      </c>
      <c r="L93" s="498" t="s">
        <v>5</v>
      </c>
      <c r="M93" s="499" t="s">
        <v>47</v>
      </c>
      <c r="N93" s="500"/>
    </row>
    <row r="94" spans="1:14" x14ac:dyDescent="0.25">
      <c r="A94" s="413">
        <v>2008</v>
      </c>
      <c r="B94" s="415">
        <v>294</v>
      </c>
      <c r="C94" s="415">
        <v>431</v>
      </c>
      <c r="D94" s="415">
        <v>1064</v>
      </c>
      <c r="E94" s="45">
        <v>1789</v>
      </c>
      <c r="F94" s="52">
        <v>0.67529544175577438</v>
      </c>
      <c r="H94" s="413">
        <v>2008</v>
      </c>
      <c r="I94" s="414">
        <v>1789</v>
      </c>
      <c r="J94" s="415">
        <v>58</v>
      </c>
      <c r="K94" s="415">
        <v>1198</v>
      </c>
      <c r="L94" s="415">
        <v>181</v>
      </c>
      <c r="M94" s="53">
        <v>3226</v>
      </c>
      <c r="N94" s="52">
        <v>-4.0737436812369854</v>
      </c>
    </row>
    <row r="95" spans="1:14" x14ac:dyDescent="0.25">
      <c r="A95" s="413">
        <v>2009</v>
      </c>
      <c r="B95" s="415">
        <v>307</v>
      </c>
      <c r="C95" s="415">
        <v>394</v>
      </c>
      <c r="D95" s="415">
        <v>944</v>
      </c>
      <c r="E95" s="45">
        <v>1645</v>
      </c>
      <c r="F95" s="52">
        <v>-8.0491894913359392</v>
      </c>
      <c r="H95" s="413">
        <v>2009</v>
      </c>
      <c r="I95" s="415">
        <v>1645</v>
      </c>
      <c r="J95" s="415">
        <v>58</v>
      </c>
      <c r="K95" s="415">
        <v>2146</v>
      </c>
      <c r="L95" s="415">
        <v>155</v>
      </c>
      <c r="M95" s="57">
        <v>4004</v>
      </c>
      <c r="N95" s="52">
        <v>24.116553006819586</v>
      </c>
    </row>
    <row r="96" spans="1:14" x14ac:dyDescent="0.25">
      <c r="A96" s="413">
        <v>2010</v>
      </c>
      <c r="B96" s="415">
        <v>154</v>
      </c>
      <c r="C96" s="415">
        <v>287</v>
      </c>
      <c r="D96" s="415">
        <v>577</v>
      </c>
      <c r="E96" s="45">
        <v>1018</v>
      </c>
      <c r="F96" s="52">
        <v>-38.115501519756833</v>
      </c>
      <c r="H96" s="413">
        <v>2010</v>
      </c>
      <c r="I96" s="415">
        <v>1018</v>
      </c>
      <c r="J96" s="415">
        <v>56</v>
      </c>
      <c r="K96" s="415">
        <v>1395</v>
      </c>
      <c r="L96" s="415">
        <v>137</v>
      </c>
      <c r="M96" s="57">
        <v>2606</v>
      </c>
      <c r="N96" s="52">
        <v>-34.915084915084918</v>
      </c>
    </row>
    <row r="97" spans="1:14" x14ac:dyDescent="0.25">
      <c r="A97" s="413">
        <v>2011</v>
      </c>
      <c r="B97" s="415">
        <v>164</v>
      </c>
      <c r="C97" s="415">
        <v>229</v>
      </c>
      <c r="D97" s="415">
        <v>562</v>
      </c>
      <c r="E97" s="45">
        <v>955</v>
      </c>
      <c r="F97" s="52">
        <v>-6.188605108055012</v>
      </c>
      <c r="H97" s="413">
        <v>2011</v>
      </c>
      <c r="I97" s="415">
        <v>955</v>
      </c>
      <c r="J97" s="415">
        <v>44</v>
      </c>
      <c r="K97" s="415">
        <v>2033</v>
      </c>
      <c r="L97" s="415">
        <v>229</v>
      </c>
      <c r="M97" s="57">
        <v>3261</v>
      </c>
      <c r="N97" s="52">
        <v>25.134305448963936</v>
      </c>
    </row>
    <row r="98" spans="1:14" x14ac:dyDescent="0.25">
      <c r="A98" s="413">
        <v>2012</v>
      </c>
      <c r="B98" s="415">
        <v>445</v>
      </c>
      <c r="C98" s="415">
        <v>461</v>
      </c>
      <c r="D98" s="415">
        <v>1342</v>
      </c>
      <c r="E98" s="45">
        <v>2248</v>
      </c>
      <c r="F98" s="52">
        <v>135.39267015706807</v>
      </c>
      <c r="H98" s="413">
        <v>2012</v>
      </c>
      <c r="I98" s="415">
        <v>2248</v>
      </c>
      <c r="J98" s="415">
        <v>45</v>
      </c>
      <c r="K98" s="415">
        <v>1143</v>
      </c>
      <c r="L98" s="415">
        <v>119</v>
      </c>
      <c r="M98" s="57">
        <v>3555</v>
      </c>
      <c r="N98" s="52">
        <v>9.0156393744250209</v>
      </c>
    </row>
    <row r="99" spans="1:14" x14ac:dyDescent="0.25">
      <c r="A99" s="413">
        <v>2013</v>
      </c>
      <c r="B99" s="415">
        <v>704</v>
      </c>
      <c r="C99" s="415">
        <v>1080</v>
      </c>
      <c r="D99" s="415">
        <v>2362</v>
      </c>
      <c r="E99" s="45">
        <v>4146</v>
      </c>
      <c r="F99" s="52">
        <v>84.430604982206404</v>
      </c>
      <c r="H99" s="413">
        <v>2013</v>
      </c>
      <c r="I99" s="415">
        <v>4146</v>
      </c>
      <c r="J99" s="415">
        <v>48</v>
      </c>
      <c r="K99" s="415">
        <v>1208</v>
      </c>
      <c r="L99" s="415">
        <v>142</v>
      </c>
      <c r="M99" s="57">
        <v>5544</v>
      </c>
      <c r="N99" s="52">
        <v>55.949367088607602</v>
      </c>
    </row>
    <row r="100" spans="1:14" x14ac:dyDescent="0.25">
      <c r="A100" s="413">
        <v>2014</v>
      </c>
      <c r="B100" s="415">
        <v>819</v>
      </c>
      <c r="C100" s="415">
        <v>990</v>
      </c>
      <c r="D100" s="415">
        <v>2446</v>
      </c>
      <c r="E100" s="45">
        <v>4255</v>
      </c>
      <c r="F100" s="52">
        <v>2.6290400385914126</v>
      </c>
      <c r="H100" s="413">
        <v>2014</v>
      </c>
      <c r="I100" s="415">
        <v>4255</v>
      </c>
      <c r="J100" s="415">
        <v>76</v>
      </c>
      <c r="K100" s="415">
        <v>1180</v>
      </c>
      <c r="L100" s="415">
        <v>204</v>
      </c>
      <c r="M100" s="57">
        <v>5715</v>
      </c>
      <c r="N100" s="52">
        <v>3.0844155844155896</v>
      </c>
    </row>
    <row r="101" spans="1:14" x14ac:dyDescent="0.25">
      <c r="A101" s="413">
        <v>2015</v>
      </c>
      <c r="B101" s="415">
        <v>824</v>
      </c>
      <c r="C101" s="415">
        <v>1126</v>
      </c>
      <c r="D101" s="415">
        <v>2409</v>
      </c>
      <c r="E101" s="45">
        <v>4359</v>
      </c>
      <c r="F101" s="52">
        <v>2.444183313748538</v>
      </c>
      <c r="H101" s="413">
        <v>2015</v>
      </c>
      <c r="I101" s="415">
        <v>4359</v>
      </c>
      <c r="J101" s="415">
        <v>62</v>
      </c>
      <c r="K101" s="415">
        <v>850</v>
      </c>
      <c r="L101" s="415">
        <v>165</v>
      </c>
      <c r="M101" s="57">
        <v>5436</v>
      </c>
      <c r="N101" s="52">
        <v>-4.8818897637795233</v>
      </c>
    </row>
    <row r="102" spans="1:14" x14ac:dyDescent="0.25">
      <c r="A102" s="413">
        <v>2016</v>
      </c>
      <c r="B102" s="415">
        <v>922</v>
      </c>
      <c r="C102" s="415">
        <v>1094</v>
      </c>
      <c r="D102" s="415">
        <v>2454</v>
      </c>
      <c r="E102" s="45">
        <v>4470</v>
      </c>
      <c r="F102" s="52">
        <v>2.5464556090846635</v>
      </c>
      <c r="H102" s="413">
        <v>2016</v>
      </c>
      <c r="I102" s="415">
        <v>4470</v>
      </c>
      <c r="J102" s="415">
        <v>53</v>
      </c>
      <c r="K102" s="415">
        <v>991</v>
      </c>
      <c r="L102" s="415">
        <v>171</v>
      </c>
      <c r="M102" s="57">
        <v>5685</v>
      </c>
      <c r="N102" s="52">
        <v>4.5805739514348742</v>
      </c>
    </row>
    <row r="103" spans="1:14" x14ac:dyDescent="0.25">
      <c r="A103" s="413">
        <v>2017</v>
      </c>
      <c r="B103" s="415">
        <v>959</v>
      </c>
      <c r="C103" s="415">
        <v>1207</v>
      </c>
      <c r="D103" s="415">
        <v>2518</v>
      </c>
      <c r="E103" s="45">
        <v>4684</v>
      </c>
      <c r="F103" s="52">
        <v>4.7874720357941936</v>
      </c>
      <c r="G103" s="12"/>
      <c r="H103" s="413">
        <v>2017</v>
      </c>
      <c r="I103" s="415">
        <v>4684</v>
      </c>
      <c r="J103" s="415">
        <v>56</v>
      </c>
      <c r="K103" s="415">
        <v>645</v>
      </c>
      <c r="L103" s="415">
        <v>167</v>
      </c>
      <c r="M103" s="57">
        <v>5552</v>
      </c>
      <c r="N103" s="52">
        <v>-2.3394898856640256</v>
      </c>
    </row>
    <row r="104" spans="1:14" x14ac:dyDescent="0.25">
      <c r="A104" s="413">
        <v>2018</v>
      </c>
      <c r="B104" s="415">
        <v>953</v>
      </c>
      <c r="C104" s="415">
        <v>1180</v>
      </c>
      <c r="D104" s="415">
        <v>2766</v>
      </c>
      <c r="E104" s="45">
        <v>4899</v>
      </c>
      <c r="F104" s="52">
        <v>4.5900939368061389</v>
      </c>
      <c r="G104" s="12"/>
      <c r="H104" s="413">
        <v>2018</v>
      </c>
      <c r="I104" s="415">
        <v>4899</v>
      </c>
      <c r="J104" s="415">
        <v>49</v>
      </c>
      <c r="K104" s="415">
        <v>703</v>
      </c>
      <c r="L104" s="415">
        <v>188</v>
      </c>
      <c r="M104" s="57">
        <v>5839</v>
      </c>
      <c r="N104" s="52">
        <v>5.1693083573487009</v>
      </c>
    </row>
    <row r="105" spans="1:14" x14ac:dyDescent="0.25">
      <c r="A105" s="413">
        <v>2019</v>
      </c>
      <c r="B105" s="415">
        <v>1248</v>
      </c>
      <c r="C105" s="415">
        <v>1518</v>
      </c>
      <c r="D105" s="415">
        <v>3007</v>
      </c>
      <c r="E105" s="45">
        <v>5773</v>
      </c>
      <c r="F105" s="52">
        <v>17.840375586854449</v>
      </c>
      <c r="G105" s="12"/>
      <c r="H105" s="413">
        <v>2019</v>
      </c>
      <c r="I105" s="415">
        <v>5773</v>
      </c>
      <c r="J105" s="415">
        <v>51</v>
      </c>
      <c r="K105" s="415">
        <v>688</v>
      </c>
      <c r="L105" s="415">
        <v>172</v>
      </c>
      <c r="M105" s="57">
        <v>6684</v>
      </c>
      <c r="N105" s="52">
        <v>14.471656105497521</v>
      </c>
    </row>
    <row r="106" spans="1:14" x14ac:dyDescent="0.25">
      <c r="A106" s="413">
        <v>2020</v>
      </c>
      <c r="B106" s="415">
        <v>961</v>
      </c>
      <c r="C106" s="415">
        <v>1471</v>
      </c>
      <c r="D106" s="415">
        <v>2250</v>
      </c>
      <c r="E106" s="45">
        <v>4682</v>
      </c>
      <c r="F106" s="52">
        <v>-18.898319764420577</v>
      </c>
      <c r="G106" s="12"/>
      <c r="H106" s="413">
        <v>2020</v>
      </c>
      <c r="I106" s="415">
        <v>4682</v>
      </c>
      <c r="J106" s="415">
        <v>35</v>
      </c>
      <c r="K106" s="415">
        <v>320</v>
      </c>
      <c r="L106" s="415">
        <v>81</v>
      </c>
      <c r="M106" s="57">
        <v>5118</v>
      </c>
      <c r="N106" s="52">
        <v>-23.429084380610409</v>
      </c>
    </row>
    <row r="107" spans="1:14" x14ac:dyDescent="0.25">
      <c r="A107" s="413">
        <v>2021</v>
      </c>
      <c r="B107" s="415">
        <v>1122</v>
      </c>
      <c r="C107" s="415">
        <v>1590</v>
      </c>
      <c r="D107" s="415">
        <v>2635</v>
      </c>
      <c r="E107" s="45">
        <v>5347</v>
      </c>
      <c r="F107" s="52">
        <v>-7.3791789364281986</v>
      </c>
      <c r="G107" s="12"/>
      <c r="H107" s="413">
        <v>2019</v>
      </c>
      <c r="I107" s="415">
        <v>5773</v>
      </c>
      <c r="J107" s="415">
        <v>51</v>
      </c>
      <c r="K107" s="415">
        <v>688</v>
      </c>
      <c r="L107" s="415">
        <v>172</v>
      </c>
      <c r="M107" s="57">
        <v>6684</v>
      </c>
      <c r="N107" s="52">
        <v>-10.323159784560143</v>
      </c>
    </row>
    <row r="108" spans="1:14" x14ac:dyDescent="0.25">
      <c r="A108" s="413">
        <v>2022</v>
      </c>
      <c r="B108" s="415">
        <v>1010</v>
      </c>
      <c r="C108" s="415">
        <v>1580</v>
      </c>
      <c r="D108" s="415">
        <v>2794</v>
      </c>
      <c r="E108" s="45">
        <v>5384</v>
      </c>
      <c r="F108" s="52">
        <v>14.993592481845376</v>
      </c>
      <c r="G108" s="12"/>
      <c r="H108" s="413">
        <v>2020</v>
      </c>
      <c r="I108" s="415">
        <v>4682</v>
      </c>
      <c r="J108" s="415">
        <v>35</v>
      </c>
      <c r="K108" s="415">
        <v>320</v>
      </c>
      <c r="L108" s="415">
        <v>81</v>
      </c>
      <c r="M108" s="57">
        <v>5118</v>
      </c>
      <c r="N108" s="52">
        <v>-23.429084380610409</v>
      </c>
    </row>
    <row r="109" spans="1:14" x14ac:dyDescent="0.25">
      <c r="A109" s="413">
        <v>2023</v>
      </c>
      <c r="B109" s="415">
        <v>1175</v>
      </c>
      <c r="C109" s="415">
        <v>1801</v>
      </c>
      <c r="D109" s="415">
        <v>3055</v>
      </c>
      <c r="E109" s="45">
        <v>6031</v>
      </c>
      <c r="F109" s="52">
        <v>28.812473302007689</v>
      </c>
      <c r="G109" s="12"/>
      <c r="H109" s="413">
        <v>2022</v>
      </c>
      <c r="I109" s="415">
        <v>5384</v>
      </c>
      <c r="J109" s="415">
        <v>40</v>
      </c>
      <c r="K109" s="415">
        <v>692</v>
      </c>
      <c r="L109" s="415">
        <v>191</v>
      </c>
      <c r="M109" s="57">
        <v>6307</v>
      </c>
      <c r="N109" s="52">
        <v>23.231731144978518</v>
      </c>
    </row>
    <row r="110" spans="1:14" s="256" customFormat="1" ht="24" customHeight="1" x14ac:dyDescent="0.25">
      <c r="A110" s="251" t="s">
        <v>238</v>
      </c>
      <c r="B110" s="252">
        <v>1237</v>
      </c>
      <c r="C110" s="252">
        <v>1696</v>
      </c>
      <c r="D110" s="252">
        <v>3216</v>
      </c>
      <c r="E110" s="241">
        <v>6149</v>
      </c>
      <c r="F110" s="424">
        <v>14.999064896203485</v>
      </c>
      <c r="H110" s="251" t="s">
        <v>238</v>
      </c>
      <c r="I110" s="252">
        <v>6149</v>
      </c>
      <c r="J110" s="252">
        <v>59</v>
      </c>
      <c r="K110" s="252">
        <v>711</v>
      </c>
      <c r="L110" s="252">
        <v>243</v>
      </c>
      <c r="M110" s="255">
        <v>7162</v>
      </c>
      <c r="N110" s="424">
        <v>19.486152819486158</v>
      </c>
    </row>
    <row r="112" spans="1:14" x14ac:dyDescent="0.25">
      <c r="A112" s="41" t="s">
        <v>63</v>
      </c>
    </row>
    <row r="113" spans="1:1" ht="15" x14ac:dyDescent="0.25">
      <c r="A113" s="410" t="s">
        <v>186</v>
      </c>
    </row>
  </sheetData>
  <hyperlinks>
    <hyperlink ref="A113" r:id="rId1" location="conciliacion" xr:uid="{00000000-0004-0000-0300-000000000000}"/>
  </hyperlinks>
  <pageMargins left="0.78740157480314965" right="0.19685039370078741" top="1.2204724409448819" bottom="0.15748031496062992" header="0.15748031496062992" footer="0"/>
  <pageSetup paperSize="9" scale="5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19"/>
  <sheetViews>
    <sheetView showGridLines="0" showZeros="0" zoomScaleNormal="100" workbookViewId="0"/>
  </sheetViews>
  <sheetFormatPr baseColWidth="10" defaultRowHeight="13.2" x14ac:dyDescent="0.25"/>
  <cols>
    <col min="1" max="1" width="68.21875" style="388" customWidth="1"/>
    <col min="2" max="2" width="33.33203125" style="396" customWidth="1"/>
    <col min="3" max="3" width="10.44140625" style="388" customWidth="1"/>
    <col min="4" max="4" width="28.21875" style="388" customWidth="1"/>
    <col min="5" max="5" width="12.44140625" style="388" customWidth="1"/>
    <col min="6" max="6" width="5.33203125" style="388" customWidth="1"/>
    <col min="7" max="7" width="70.109375" style="388" customWidth="1"/>
    <col min="8" max="8" width="28" style="396" customWidth="1"/>
    <col min="9" max="9" width="8.88671875" style="388" customWidth="1"/>
    <col min="10" max="10" width="33" style="388" customWidth="1"/>
    <col min="11" max="11" width="12.77734375" style="388" customWidth="1"/>
    <col min="12" max="12" width="5.5546875" style="388" customWidth="1"/>
    <col min="13" max="13" width="23" style="388" customWidth="1"/>
    <col min="14" max="14" width="23.44140625" style="388" customWidth="1"/>
    <col min="15" max="15" width="25" style="388" customWidth="1"/>
    <col min="16" max="16" width="24.109375" style="388" customWidth="1"/>
    <col min="17" max="17" width="27.44140625" style="388" customWidth="1"/>
    <col min="18" max="18" width="13.5546875" style="388" customWidth="1"/>
    <col min="19" max="19" width="18.77734375" style="388" customWidth="1"/>
    <col min="20" max="20" width="22.5546875" style="388" customWidth="1"/>
    <col min="21" max="21" width="24.6640625" style="388" customWidth="1"/>
    <col min="22" max="22" width="21.5546875" style="388" customWidth="1"/>
    <col min="23" max="23" width="25.5546875" style="388" customWidth="1"/>
    <col min="24" max="24" width="10.77734375" style="388" customWidth="1"/>
    <col min="25" max="25" width="9" style="388" customWidth="1"/>
    <col min="26" max="26" width="52.6640625" style="388" customWidth="1"/>
    <col min="27" max="27" width="20.6640625" style="388" customWidth="1"/>
    <col min="28" max="28" width="18.6640625" style="388" customWidth="1"/>
    <col min="29" max="29" width="24.6640625" style="388" customWidth="1"/>
    <col min="30" max="30" width="20.6640625" style="388" customWidth="1"/>
    <col min="31" max="31" width="22.5546875" style="388" customWidth="1"/>
  </cols>
  <sheetData>
    <row r="1" spans="1:31" ht="18" thickBot="1" x14ac:dyDescent="0.35">
      <c r="A1" s="275" t="s">
        <v>66</v>
      </c>
      <c r="B1" s="293"/>
      <c r="D1"/>
      <c r="E1" s="276" t="s">
        <v>238</v>
      </c>
      <c r="F1" s="389"/>
      <c r="G1" s="275" t="s">
        <v>153</v>
      </c>
      <c r="H1" s="293"/>
      <c r="J1"/>
      <c r="K1" s="403" t="s">
        <v>238</v>
      </c>
      <c r="L1" s="389"/>
      <c r="M1" s="389"/>
      <c r="N1" s="4"/>
      <c r="O1" s="389"/>
      <c r="P1" s="389"/>
      <c r="R1" s="389"/>
      <c r="S1" s="389"/>
      <c r="T1" s="389"/>
      <c r="U1" s="389"/>
      <c r="V1" s="389"/>
      <c r="W1" s="389"/>
      <c r="X1" s="389"/>
      <c r="Y1" s="4"/>
      <c r="Z1" s="389"/>
      <c r="AA1" s="389"/>
      <c r="AB1" s="389"/>
      <c r="AC1" s="389"/>
      <c r="AD1" s="389"/>
      <c r="AE1" s="389"/>
    </row>
    <row r="2" spans="1:31" ht="22.2" thickTop="1" thickBot="1" x14ac:dyDescent="0.45">
      <c r="A2" s="277" t="s">
        <v>67</v>
      </c>
      <c r="B2" s="278" t="s">
        <v>68</v>
      </c>
      <c r="C2" s="279" t="s">
        <v>69</v>
      </c>
      <c r="D2" s="280" t="s">
        <v>70</v>
      </c>
      <c r="E2" s="281" t="s">
        <v>69</v>
      </c>
      <c r="F2" s="389"/>
      <c r="G2" s="277" t="s">
        <v>67</v>
      </c>
      <c r="H2" s="278" t="s">
        <v>154</v>
      </c>
      <c r="I2" s="279" t="s">
        <v>69</v>
      </c>
      <c r="J2" s="292" t="s">
        <v>70</v>
      </c>
      <c r="K2" s="281" t="s">
        <v>69</v>
      </c>
      <c r="L2" s="389"/>
      <c r="M2" s="389"/>
      <c r="N2" s="301" t="s">
        <v>155</v>
      </c>
      <c r="O2"/>
      <c r="P2"/>
      <c r="Q2" s="344" t="s">
        <v>238</v>
      </c>
      <c r="R2" s="389"/>
      <c r="S2" s="262"/>
      <c r="T2" s="301" t="s">
        <v>175</v>
      </c>
      <c r="U2"/>
      <c r="V2"/>
      <c r="W2" s="344" t="s">
        <v>238</v>
      </c>
      <c r="X2" s="389"/>
      <c r="Y2" s="261"/>
      <c r="Z2" s="389"/>
      <c r="AA2" s="262"/>
      <c r="AB2" s="389"/>
      <c r="AC2" s="389"/>
      <c r="AD2" s="389"/>
      <c r="AE2" s="389"/>
    </row>
    <row r="3" spans="1:31" ht="16.8" thickTop="1" thickBot="1" x14ac:dyDescent="0.3">
      <c r="A3" s="282" t="s">
        <v>71</v>
      </c>
      <c r="B3" s="283">
        <v>38</v>
      </c>
      <c r="C3" s="427">
        <v>0.13952122191217506</v>
      </c>
      <c r="D3" s="284">
        <v>140319.54999999999</v>
      </c>
      <c r="E3" s="428">
        <v>0.11123697052549428</v>
      </c>
      <c r="F3" s="232"/>
      <c r="G3" s="282" t="s">
        <v>71</v>
      </c>
      <c r="H3" s="283">
        <v>30</v>
      </c>
      <c r="I3" s="427">
        <v>0.25687130747495507</v>
      </c>
      <c r="J3" s="283">
        <v>139921.87</v>
      </c>
      <c r="K3" s="428">
        <v>0.11460225959963892</v>
      </c>
      <c r="L3" s="232"/>
      <c r="M3" s="232"/>
      <c r="N3" s="302" t="s">
        <v>156</v>
      </c>
      <c r="O3" s="303" t="s">
        <v>157</v>
      </c>
      <c r="P3" s="304" t="s">
        <v>68</v>
      </c>
      <c r="Q3" s="305" t="s">
        <v>158</v>
      </c>
      <c r="R3" s="264"/>
      <c r="S3" s="232"/>
      <c r="T3" s="302" t="s">
        <v>156</v>
      </c>
      <c r="U3" s="303" t="s">
        <v>157</v>
      </c>
      <c r="V3" s="304" t="s">
        <v>154</v>
      </c>
      <c r="W3" s="305" t="s">
        <v>158</v>
      </c>
      <c r="X3" s="389"/>
      <c r="Y3" s="263"/>
      <c r="Z3" s="264"/>
      <c r="AA3" s="232"/>
      <c r="AB3" s="232"/>
      <c r="AC3" s="232"/>
      <c r="AD3" s="232"/>
      <c r="AE3" s="264"/>
    </row>
    <row r="4" spans="1:31" ht="15.6" x14ac:dyDescent="0.3">
      <c r="A4" s="282" t="s">
        <v>72</v>
      </c>
      <c r="B4" s="283">
        <v>50</v>
      </c>
      <c r="C4" s="427">
        <v>0.18358055514759877</v>
      </c>
      <c r="D4" s="284">
        <v>95305.69</v>
      </c>
      <c r="E4" s="428">
        <v>7.555266696224365E-2</v>
      </c>
      <c r="F4" s="265"/>
      <c r="G4" s="282" t="s">
        <v>72</v>
      </c>
      <c r="H4" s="283">
        <v>25</v>
      </c>
      <c r="I4" s="427">
        <v>0.21405942289579588</v>
      </c>
      <c r="J4" s="283">
        <v>95305.69</v>
      </c>
      <c r="K4" s="428">
        <v>7.805961588922955E-2</v>
      </c>
      <c r="L4" s="265"/>
      <c r="M4" s="265"/>
      <c r="N4" s="306"/>
      <c r="O4" s="307" t="s">
        <v>29</v>
      </c>
      <c r="P4" s="308">
        <v>20</v>
      </c>
      <c r="Q4" s="309">
        <v>112669.24</v>
      </c>
      <c r="R4" s="264"/>
      <c r="S4" s="265"/>
      <c r="T4" s="306"/>
      <c r="U4" s="307" t="s">
        <v>29</v>
      </c>
      <c r="V4" s="308">
        <v>17</v>
      </c>
      <c r="W4" s="309">
        <v>112271.56</v>
      </c>
      <c r="X4" s="389"/>
      <c r="Y4" s="264"/>
      <c r="Z4" s="264"/>
      <c r="AA4" s="265"/>
      <c r="AB4" s="265"/>
      <c r="AC4" s="265"/>
      <c r="AD4" s="265"/>
      <c r="AE4" s="265"/>
    </row>
    <row r="5" spans="1:31" ht="15.6" x14ac:dyDescent="0.3">
      <c r="A5" s="282" t="s">
        <v>73</v>
      </c>
      <c r="B5" s="283">
        <v>48</v>
      </c>
      <c r="C5" s="427">
        <v>0.1762373329416948</v>
      </c>
      <c r="D5" s="284">
        <v>171194.86</v>
      </c>
      <c r="E5" s="428">
        <v>0.13571307487756426</v>
      </c>
      <c r="F5" s="390"/>
      <c r="G5" s="282" t="s">
        <v>73</v>
      </c>
      <c r="H5" s="283">
        <v>24</v>
      </c>
      <c r="I5" s="427">
        <v>0.20549704597996404</v>
      </c>
      <c r="J5" s="283">
        <v>124184.79</v>
      </c>
      <c r="K5" s="428">
        <v>0.10171288835624226</v>
      </c>
      <c r="L5" s="390"/>
      <c r="M5" s="390"/>
      <c r="N5" s="306"/>
      <c r="O5" s="310" t="s">
        <v>30</v>
      </c>
      <c r="P5" s="311">
        <v>39</v>
      </c>
      <c r="Q5" s="312">
        <v>57698.5</v>
      </c>
      <c r="R5" s="4"/>
      <c r="S5" s="390"/>
      <c r="T5" s="306"/>
      <c r="U5" s="310" t="s">
        <v>30</v>
      </c>
      <c r="V5" s="311">
        <v>26</v>
      </c>
      <c r="W5" s="312">
        <v>57388.58</v>
      </c>
      <c r="X5" s="389"/>
      <c r="Y5" s="266"/>
      <c r="Z5" s="4"/>
      <c r="AA5" s="390"/>
      <c r="AB5" s="390"/>
      <c r="AC5" s="390"/>
      <c r="AD5" s="390"/>
      <c r="AE5" s="267"/>
    </row>
    <row r="6" spans="1:31" ht="15.6" x14ac:dyDescent="0.3">
      <c r="A6" s="282" t="s">
        <v>181</v>
      </c>
      <c r="B6" s="283" t="s">
        <v>182</v>
      </c>
      <c r="C6" s="427" t="s">
        <v>182</v>
      </c>
      <c r="D6" s="284" t="s">
        <v>182</v>
      </c>
      <c r="E6" s="428" t="s">
        <v>182</v>
      </c>
      <c r="F6" s="390"/>
      <c r="G6" s="282" t="s">
        <v>181</v>
      </c>
      <c r="H6" s="283" t="s">
        <v>182</v>
      </c>
      <c r="I6" s="427" t="s">
        <v>182</v>
      </c>
      <c r="J6" s="283" t="s">
        <v>182</v>
      </c>
      <c r="K6" s="428" t="s">
        <v>182</v>
      </c>
      <c r="L6" s="390"/>
      <c r="M6" s="390"/>
      <c r="N6" s="313" t="s">
        <v>159</v>
      </c>
      <c r="O6" s="314" t="s">
        <v>31</v>
      </c>
      <c r="P6" s="315">
        <v>77</v>
      </c>
      <c r="Q6" s="316">
        <v>236452.36</v>
      </c>
      <c r="R6" s="4"/>
      <c r="S6" s="390"/>
      <c r="T6" s="313" t="s">
        <v>159</v>
      </c>
      <c r="U6" s="314" t="s">
        <v>31</v>
      </c>
      <c r="V6" s="315">
        <v>36</v>
      </c>
      <c r="W6" s="316">
        <v>189752.21</v>
      </c>
      <c r="X6" s="389"/>
      <c r="Y6" s="389"/>
      <c r="Z6" s="4"/>
      <c r="AA6" s="390"/>
      <c r="AB6" s="390"/>
      <c r="AC6" s="390"/>
      <c r="AD6" s="390"/>
      <c r="AE6" s="267"/>
    </row>
    <row r="7" spans="1:31" ht="15.6" x14ac:dyDescent="0.3">
      <c r="A7" s="282" t="s">
        <v>177</v>
      </c>
      <c r="B7" s="283" t="s">
        <v>182</v>
      </c>
      <c r="C7" s="427" t="s">
        <v>182</v>
      </c>
      <c r="D7" s="284" t="s">
        <v>182</v>
      </c>
      <c r="E7" s="428" t="s">
        <v>182</v>
      </c>
      <c r="F7" s="390"/>
      <c r="G7" s="282" t="s">
        <v>177</v>
      </c>
      <c r="H7" s="283" t="s">
        <v>182</v>
      </c>
      <c r="I7" s="427" t="s">
        <v>182</v>
      </c>
      <c r="J7" s="283" t="s">
        <v>182</v>
      </c>
      <c r="K7" s="428" t="s">
        <v>182</v>
      </c>
      <c r="L7" s="390"/>
      <c r="M7" s="390"/>
      <c r="N7" s="317" t="s">
        <v>160</v>
      </c>
      <c r="O7" s="318" t="s">
        <v>32</v>
      </c>
      <c r="P7" s="319">
        <v>136</v>
      </c>
      <c r="Q7" s="320">
        <v>406820.1</v>
      </c>
      <c r="R7" s="17"/>
      <c r="S7" s="390"/>
      <c r="T7" s="317" t="s">
        <v>160</v>
      </c>
      <c r="U7" s="318" t="s">
        <v>32</v>
      </c>
      <c r="V7" s="319">
        <v>79</v>
      </c>
      <c r="W7" s="320">
        <v>359412.35</v>
      </c>
      <c r="X7" s="389"/>
      <c r="Y7" s="389"/>
      <c r="Z7" s="17"/>
      <c r="AA7" s="390"/>
      <c r="AB7" s="390"/>
      <c r="AC7" s="390"/>
      <c r="AD7" s="390"/>
      <c r="AE7" s="267"/>
    </row>
    <row r="8" spans="1:31" ht="15.6" x14ac:dyDescent="0.3">
      <c r="A8" s="282" t="s">
        <v>183</v>
      </c>
      <c r="B8" s="283">
        <v>2</v>
      </c>
      <c r="C8" s="427">
        <v>7.343222205903951E-3</v>
      </c>
      <c r="D8" s="284">
        <v>6000</v>
      </c>
      <c r="E8" s="428">
        <v>4.7564421575822169E-3</v>
      </c>
      <c r="F8" s="390"/>
      <c r="G8" s="282" t="s">
        <v>183</v>
      </c>
      <c r="H8" s="283">
        <v>1</v>
      </c>
      <c r="I8" s="427">
        <v>8.5623769158318357E-3</v>
      </c>
      <c r="J8" s="283">
        <v>6000</v>
      </c>
      <c r="K8" s="428">
        <v>4.9142679239337888E-3</v>
      </c>
      <c r="L8" s="390"/>
      <c r="M8" s="390"/>
      <c r="N8" s="321"/>
      <c r="O8" s="307" t="s">
        <v>161</v>
      </c>
      <c r="P8" s="322">
        <v>282</v>
      </c>
      <c r="Q8" s="323">
        <v>503448.53</v>
      </c>
      <c r="R8" s="4"/>
      <c r="S8" s="390"/>
      <c r="T8" s="321"/>
      <c r="U8" s="307" t="s">
        <v>161</v>
      </c>
      <c r="V8" s="322">
        <v>168</v>
      </c>
      <c r="W8" s="323">
        <v>399798.63</v>
      </c>
      <c r="X8" s="389"/>
      <c r="Y8" s="389"/>
      <c r="Z8" s="4"/>
      <c r="AA8" s="390"/>
      <c r="AB8" s="390"/>
      <c r="AC8" s="390"/>
      <c r="AD8" s="390"/>
      <c r="AE8" s="267"/>
    </row>
    <row r="9" spans="1:31" ht="15.6" x14ac:dyDescent="0.3">
      <c r="A9" s="282" t="s">
        <v>74</v>
      </c>
      <c r="B9" s="283">
        <v>21</v>
      </c>
      <c r="C9" s="427">
        <v>7.7103833161991486E-2</v>
      </c>
      <c r="D9" s="284">
        <v>487539.86</v>
      </c>
      <c r="E9" s="428">
        <v>0.38649252393428862</v>
      </c>
      <c r="F9" s="390"/>
      <c r="G9" s="282" t="s">
        <v>74</v>
      </c>
      <c r="H9" s="283">
        <v>12</v>
      </c>
      <c r="I9" s="427">
        <v>0.10274852298998202</v>
      </c>
      <c r="J9" s="283">
        <v>487539.86</v>
      </c>
      <c r="K9" s="428">
        <v>0.39931691593952834</v>
      </c>
      <c r="L9" s="390"/>
      <c r="M9" s="390"/>
      <c r="N9" s="321"/>
      <c r="O9" s="310" t="s">
        <v>30</v>
      </c>
      <c r="P9" s="311">
        <v>330</v>
      </c>
      <c r="Q9" s="312">
        <v>1076571.1000000001</v>
      </c>
      <c r="R9" s="4"/>
      <c r="S9" s="390"/>
      <c r="T9" s="321"/>
      <c r="U9" s="310" t="s">
        <v>30</v>
      </c>
      <c r="V9" s="311">
        <v>191</v>
      </c>
      <c r="W9" s="312">
        <v>954561.99</v>
      </c>
      <c r="X9" s="389"/>
      <c r="Y9" s="389"/>
      <c r="Z9" s="4"/>
      <c r="AA9" s="390"/>
      <c r="AB9" s="390"/>
      <c r="AC9" s="390"/>
      <c r="AD9" s="390"/>
      <c r="AE9" s="267"/>
    </row>
    <row r="10" spans="1:31" ht="15.6" x14ac:dyDescent="0.3">
      <c r="A10" s="282" t="s">
        <v>178</v>
      </c>
      <c r="B10" s="283">
        <v>2</v>
      </c>
      <c r="C10" s="427">
        <v>7.343222205903951E-3</v>
      </c>
      <c r="D10" s="284">
        <v>0</v>
      </c>
      <c r="E10" s="428">
        <v>0</v>
      </c>
      <c r="F10" s="390"/>
      <c r="G10" s="282" t="s">
        <v>178</v>
      </c>
      <c r="H10" s="283" t="s">
        <v>182</v>
      </c>
      <c r="I10" s="427" t="s">
        <v>182</v>
      </c>
      <c r="J10" s="283" t="s">
        <v>182</v>
      </c>
      <c r="K10" s="428" t="s">
        <v>182</v>
      </c>
      <c r="L10" s="390"/>
      <c r="M10" s="390"/>
      <c r="N10" s="324" t="s">
        <v>162</v>
      </c>
      <c r="O10" s="314" t="s">
        <v>31</v>
      </c>
      <c r="P10" s="315">
        <v>1482</v>
      </c>
      <c r="Q10" s="316">
        <v>3612674</v>
      </c>
      <c r="R10" s="4"/>
      <c r="S10" s="390"/>
      <c r="T10" s="324" t="s">
        <v>162</v>
      </c>
      <c r="U10" s="314" t="s">
        <v>31</v>
      </c>
      <c r="V10" s="315">
        <v>695</v>
      </c>
      <c r="W10" s="316">
        <v>3449192.23</v>
      </c>
      <c r="X10" s="389"/>
      <c r="Y10" s="389"/>
      <c r="Z10" s="4"/>
      <c r="AA10" s="390"/>
      <c r="AB10" s="390"/>
      <c r="AC10" s="390"/>
      <c r="AD10" s="390"/>
      <c r="AE10" s="267"/>
    </row>
    <row r="11" spans="1:31" ht="15.6" x14ac:dyDescent="0.3">
      <c r="A11" s="282" t="s">
        <v>75</v>
      </c>
      <c r="B11" s="283">
        <v>446</v>
      </c>
      <c r="C11" s="427">
        <v>1.637538551916581</v>
      </c>
      <c r="D11" s="284">
        <v>2806638.13</v>
      </c>
      <c r="E11" s="428">
        <v>2.2249353204349531</v>
      </c>
      <c r="F11" s="390"/>
      <c r="G11" s="282" t="s">
        <v>75</v>
      </c>
      <c r="H11" s="283">
        <v>236</v>
      </c>
      <c r="I11" s="427">
        <v>2.0207209521363132</v>
      </c>
      <c r="J11" s="283">
        <v>2717965.27</v>
      </c>
      <c r="K11" s="428">
        <v>2.2261349241211734</v>
      </c>
      <c r="L11" s="390"/>
      <c r="M11" s="390"/>
      <c r="N11" s="325" t="s">
        <v>163</v>
      </c>
      <c r="O11" s="318" t="s">
        <v>32</v>
      </c>
      <c r="P11" s="319">
        <v>2094</v>
      </c>
      <c r="Q11" s="320">
        <v>5192693.63</v>
      </c>
      <c r="R11" s="4"/>
      <c r="S11" s="390"/>
      <c r="T11" s="325" t="s">
        <v>163</v>
      </c>
      <c r="U11" s="318" t="s">
        <v>32</v>
      </c>
      <c r="V11" s="319">
        <v>1054</v>
      </c>
      <c r="W11" s="320">
        <v>4803552.8499999996</v>
      </c>
      <c r="X11" s="389"/>
      <c r="Y11" s="389"/>
      <c r="Z11" s="4"/>
      <c r="AA11" s="390"/>
      <c r="AB11" s="390"/>
      <c r="AC11" s="390"/>
      <c r="AD11" s="390"/>
      <c r="AE11" s="267"/>
    </row>
    <row r="12" spans="1:31" ht="15.6" x14ac:dyDescent="0.3">
      <c r="A12" s="282" t="s">
        <v>76</v>
      </c>
      <c r="B12" s="283">
        <v>65</v>
      </c>
      <c r="C12" s="427">
        <v>0.2386547216918784</v>
      </c>
      <c r="D12" s="284">
        <v>1611705.04</v>
      </c>
      <c r="E12" s="428">
        <v>1.2776636329739555</v>
      </c>
      <c r="F12" s="391"/>
      <c r="G12" s="282" t="s">
        <v>76</v>
      </c>
      <c r="H12" s="283">
        <v>40</v>
      </c>
      <c r="I12" s="427">
        <v>0.34249507663327339</v>
      </c>
      <c r="J12" s="283">
        <v>1609934.51</v>
      </c>
      <c r="K12" s="428">
        <v>1.3186082536878436</v>
      </c>
      <c r="L12" s="391"/>
      <c r="M12" s="391"/>
      <c r="N12" s="326"/>
      <c r="O12" s="307" t="s">
        <v>161</v>
      </c>
      <c r="P12" s="322">
        <v>1040</v>
      </c>
      <c r="Q12" s="323">
        <v>15188091.789999999</v>
      </c>
      <c r="R12" s="4"/>
      <c r="S12" s="391"/>
      <c r="T12" s="326"/>
      <c r="U12" s="307" t="s">
        <v>161</v>
      </c>
      <c r="V12" s="322">
        <v>474</v>
      </c>
      <c r="W12" s="323">
        <v>14921775.960000001</v>
      </c>
      <c r="X12" s="389"/>
      <c r="Y12" s="389"/>
      <c r="Z12" s="4"/>
      <c r="AA12" s="391"/>
      <c r="AB12" s="391"/>
      <c r="AC12" s="391"/>
      <c r="AD12" s="391"/>
      <c r="AE12" s="268"/>
    </row>
    <row r="13" spans="1:31" ht="15.6" x14ac:dyDescent="0.3">
      <c r="A13" s="282" t="s">
        <v>77</v>
      </c>
      <c r="B13" s="283">
        <v>1</v>
      </c>
      <c r="C13" s="427">
        <v>3.6716111029519755E-3</v>
      </c>
      <c r="D13" s="284">
        <v>0</v>
      </c>
      <c r="E13" s="428">
        <v>0</v>
      </c>
      <c r="F13" s="390"/>
      <c r="G13" s="282" t="s">
        <v>77</v>
      </c>
      <c r="H13" s="283" t="s">
        <v>182</v>
      </c>
      <c r="I13" s="427" t="s">
        <v>182</v>
      </c>
      <c r="J13" s="283" t="s">
        <v>182</v>
      </c>
      <c r="K13" s="428" t="s">
        <v>182</v>
      </c>
      <c r="L13" s="390"/>
      <c r="M13" s="390"/>
      <c r="N13" s="326"/>
      <c r="O13" s="310" t="s">
        <v>30</v>
      </c>
      <c r="P13" s="311">
        <v>1010</v>
      </c>
      <c r="Q13" s="312">
        <v>9779762.8800000008</v>
      </c>
      <c r="R13" s="4"/>
      <c r="S13" s="390"/>
      <c r="T13" s="326"/>
      <c r="U13" s="310" t="s">
        <v>30</v>
      </c>
      <c r="V13" s="311">
        <v>578</v>
      </c>
      <c r="W13" s="312">
        <v>9062823.5999999903</v>
      </c>
      <c r="X13" s="389"/>
      <c r="Y13" s="266"/>
      <c r="Z13" s="4"/>
      <c r="AA13" s="390"/>
      <c r="AB13" s="390"/>
      <c r="AC13" s="390"/>
      <c r="AD13" s="390"/>
      <c r="AE13" s="267"/>
    </row>
    <row r="14" spans="1:31" ht="15.6" x14ac:dyDescent="0.3">
      <c r="A14" s="282" t="s">
        <v>78</v>
      </c>
      <c r="B14" s="283">
        <v>36</v>
      </c>
      <c r="C14" s="427">
        <v>0.13217799970627112</v>
      </c>
      <c r="D14" s="284">
        <v>24620.31</v>
      </c>
      <c r="E14" s="428">
        <v>1.9517513402790506E-2</v>
      </c>
      <c r="F14" s="390"/>
      <c r="G14" s="282" t="s">
        <v>78</v>
      </c>
      <c r="H14" s="283">
        <v>21</v>
      </c>
      <c r="I14" s="427">
        <v>0.17980991523246853</v>
      </c>
      <c r="J14" s="283">
        <v>23692.86</v>
      </c>
      <c r="K14" s="428">
        <v>1.9405510320708984E-2</v>
      </c>
      <c r="L14" s="390"/>
      <c r="M14" s="390"/>
      <c r="N14" s="327" t="s">
        <v>164</v>
      </c>
      <c r="O14" s="314" t="s">
        <v>31</v>
      </c>
      <c r="P14" s="315">
        <v>2521</v>
      </c>
      <c r="Q14" s="316">
        <v>19739540.109999999</v>
      </c>
      <c r="R14" s="4"/>
      <c r="S14" s="390"/>
      <c r="T14" s="327" t="s">
        <v>164</v>
      </c>
      <c r="U14" s="314" t="s">
        <v>31</v>
      </c>
      <c r="V14" s="315">
        <v>995</v>
      </c>
      <c r="W14" s="316">
        <v>19522656.34</v>
      </c>
      <c r="X14" s="389"/>
      <c r="Y14" s="389"/>
      <c r="Z14" s="4"/>
      <c r="AA14" s="390"/>
      <c r="AB14" s="390"/>
      <c r="AC14" s="390"/>
      <c r="AD14" s="390"/>
      <c r="AE14" s="267"/>
    </row>
    <row r="15" spans="1:31" ht="15.6" x14ac:dyDescent="0.3">
      <c r="A15" s="282" t="s">
        <v>79</v>
      </c>
      <c r="B15" s="283">
        <v>23</v>
      </c>
      <c r="C15" s="427">
        <v>8.4447055367895429E-2</v>
      </c>
      <c r="D15" s="284">
        <v>269792.68</v>
      </c>
      <c r="E15" s="428">
        <v>0.21387554615984811</v>
      </c>
      <c r="F15" s="390"/>
      <c r="G15" s="282" t="s">
        <v>79</v>
      </c>
      <c r="H15" s="283">
        <v>14</v>
      </c>
      <c r="I15" s="427">
        <v>0.11987327682164568</v>
      </c>
      <c r="J15" s="283">
        <v>269792.68</v>
      </c>
      <c r="K15" s="428">
        <v>0.22097225223935552</v>
      </c>
      <c r="L15" s="390"/>
      <c r="M15" s="390"/>
      <c r="N15" s="328" t="s">
        <v>164</v>
      </c>
      <c r="O15" s="318" t="s">
        <v>32</v>
      </c>
      <c r="P15" s="319">
        <v>4571</v>
      </c>
      <c r="Q15" s="320">
        <v>44707394.780000001</v>
      </c>
      <c r="R15" s="17"/>
      <c r="S15" s="390"/>
      <c r="T15" s="328" t="s">
        <v>164</v>
      </c>
      <c r="U15" s="318" t="s">
        <v>32</v>
      </c>
      <c r="V15" s="319">
        <v>2047</v>
      </c>
      <c r="W15" s="320">
        <v>43507255.899999991</v>
      </c>
      <c r="X15" s="389"/>
      <c r="Y15" s="389"/>
      <c r="Z15" s="17"/>
      <c r="AA15" s="390"/>
      <c r="AB15" s="390"/>
      <c r="AC15" s="390"/>
      <c r="AD15" s="390"/>
      <c r="AE15" s="267"/>
    </row>
    <row r="16" spans="1:31" ht="15.6" x14ac:dyDescent="0.3">
      <c r="A16" s="282" t="s">
        <v>179</v>
      </c>
      <c r="B16" s="283">
        <v>6</v>
      </c>
      <c r="C16" s="427">
        <v>2.202966661771185E-2</v>
      </c>
      <c r="D16" s="284">
        <v>19735.7</v>
      </c>
      <c r="E16" s="428">
        <v>1.5645285914899224E-2</v>
      </c>
      <c r="F16" s="390"/>
      <c r="G16" s="282" t="s">
        <v>179</v>
      </c>
      <c r="H16" s="283">
        <v>4</v>
      </c>
      <c r="I16" s="427">
        <v>3.4249507663327343E-2</v>
      </c>
      <c r="J16" s="283">
        <v>15990.19</v>
      </c>
      <c r="K16" s="428">
        <v>1.3096679635767805E-2</v>
      </c>
      <c r="L16" s="390"/>
      <c r="M16" s="390"/>
      <c r="N16" s="329"/>
      <c r="O16" s="307" t="s">
        <v>161</v>
      </c>
      <c r="P16" s="322">
        <v>3421</v>
      </c>
      <c r="Q16" s="323">
        <v>10382591.93</v>
      </c>
      <c r="R16" s="4"/>
      <c r="S16" s="390"/>
      <c r="T16" s="329"/>
      <c r="U16" s="307" t="s">
        <v>161</v>
      </c>
      <c r="V16" s="322">
        <v>1470</v>
      </c>
      <c r="W16" s="323">
        <v>9936039.5899999999</v>
      </c>
      <c r="X16" s="389"/>
      <c r="Y16" s="389"/>
      <c r="Z16" s="4"/>
      <c r="AA16" s="390"/>
      <c r="AB16" s="390"/>
      <c r="AC16" s="390"/>
      <c r="AD16" s="390"/>
      <c r="AE16" s="267"/>
    </row>
    <row r="17" spans="1:31" ht="15.6" x14ac:dyDescent="0.3">
      <c r="A17" s="282" t="s">
        <v>80</v>
      </c>
      <c r="B17" s="283">
        <v>78</v>
      </c>
      <c r="C17" s="427">
        <v>0.28638566603025406</v>
      </c>
      <c r="D17" s="284">
        <v>564157.93999999994</v>
      </c>
      <c r="E17" s="428">
        <v>0.44723076822512309</v>
      </c>
      <c r="F17" s="390"/>
      <c r="G17" s="282" t="s">
        <v>80</v>
      </c>
      <c r="H17" s="283">
        <v>51</v>
      </c>
      <c r="I17" s="427">
        <v>0.4366812227074236</v>
      </c>
      <c r="J17" s="283">
        <v>520497.25</v>
      </c>
      <c r="K17" s="428">
        <v>0.42631049002845772</v>
      </c>
      <c r="L17" s="390"/>
      <c r="M17" s="390"/>
      <c r="N17" s="329"/>
      <c r="O17" s="310" t="s">
        <v>30</v>
      </c>
      <c r="P17" s="311">
        <v>4530</v>
      </c>
      <c r="Q17" s="312">
        <v>19689943.43</v>
      </c>
      <c r="R17" s="4"/>
      <c r="S17" s="390"/>
      <c r="T17" s="329"/>
      <c r="U17" s="310" t="s">
        <v>30</v>
      </c>
      <c r="V17" s="311">
        <v>2193</v>
      </c>
      <c r="W17" s="312">
        <v>18944084.670000002</v>
      </c>
      <c r="X17" s="389"/>
      <c r="Y17" s="389"/>
      <c r="Z17" s="4"/>
      <c r="AA17" s="390"/>
      <c r="AB17" s="390"/>
      <c r="AC17" s="390"/>
      <c r="AD17" s="390"/>
      <c r="AE17" s="267"/>
    </row>
    <row r="18" spans="1:31" ht="15.6" x14ac:dyDescent="0.3">
      <c r="A18" s="282" t="s">
        <v>81</v>
      </c>
      <c r="B18" s="283">
        <v>56</v>
      </c>
      <c r="C18" s="427">
        <v>0.20561022176531063</v>
      </c>
      <c r="D18" s="284">
        <v>519590.78</v>
      </c>
      <c r="E18" s="428">
        <v>0.41190058178050448</v>
      </c>
      <c r="F18" s="390"/>
      <c r="G18" s="282" t="s">
        <v>81</v>
      </c>
      <c r="H18" s="283">
        <v>26</v>
      </c>
      <c r="I18" s="427">
        <v>0.22262179981162772</v>
      </c>
      <c r="J18" s="283">
        <v>519590.78</v>
      </c>
      <c r="K18" s="428">
        <v>0.42556805062095637</v>
      </c>
      <c r="L18" s="390"/>
      <c r="M18" s="390"/>
      <c r="N18" s="330" t="s">
        <v>165</v>
      </c>
      <c r="O18" s="314" t="s">
        <v>31</v>
      </c>
      <c r="P18" s="315">
        <v>12484</v>
      </c>
      <c r="Q18" s="316">
        <v>45765262.640000097</v>
      </c>
      <c r="R18" s="4"/>
      <c r="S18" s="390"/>
      <c r="T18" s="330" t="s">
        <v>165</v>
      </c>
      <c r="U18" s="314" t="s">
        <v>31</v>
      </c>
      <c r="V18" s="315">
        <v>4836</v>
      </c>
      <c r="W18" s="316">
        <v>44543119.890000001</v>
      </c>
      <c r="X18" s="389"/>
      <c r="Y18" s="389"/>
      <c r="Z18" s="4"/>
      <c r="AA18" s="390"/>
      <c r="AB18" s="390"/>
      <c r="AC18" s="390"/>
      <c r="AD18" s="390"/>
      <c r="AE18" s="267"/>
    </row>
    <row r="19" spans="1:31" ht="16.2" thickBot="1" x14ac:dyDescent="0.35">
      <c r="A19" s="282" t="s">
        <v>82</v>
      </c>
      <c r="B19" s="283">
        <v>129</v>
      </c>
      <c r="C19" s="427">
        <v>0.4736378322808048</v>
      </c>
      <c r="D19" s="284">
        <v>214978.66</v>
      </c>
      <c r="E19" s="428">
        <v>0.17042226023408896</v>
      </c>
      <c r="F19" s="390"/>
      <c r="G19" s="282" t="s">
        <v>82</v>
      </c>
      <c r="H19" s="283">
        <v>43</v>
      </c>
      <c r="I19" s="427">
        <v>0.3681822073807689</v>
      </c>
      <c r="J19" s="283">
        <v>214978.66</v>
      </c>
      <c r="K19" s="428">
        <v>0.17607712219471131</v>
      </c>
      <c r="L19" s="390"/>
      <c r="M19" s="390"/>
      <c r="N19" s="331" t="s">
        <v>166</v>
      </c>
      <c r="O19" s="332" t="s">
        <v>32</v>
      </c>
      <c r="P19" s="333">
        <v>20435</v>
      </c>
      <c r="Q19" s="334">
        <v>75837798.000000089</v>
      </c>
      <c r="R19" s="4"/>
      <c r="S19" s="390"/>
      <c r="T19" s="331" t="s">
        <v>166</v>
      </c>
      <c r="U19" s="332" t="s">
        <v>32</v>
      </c>
      <c r="V19" s="333">
        <v>8499</v>
      </c>
      <c r="W19" s="334">
        <v>73423244.150000006</v>
      </c>
      <c r="X19" s="389"/>
      <c r="Y19" s="389"/>
      <c r="Z19" s="4"/>
      <c r="AA19" s="390"/>
      <c r="AB19" s="390"/>
      <c r="AC19" s="390"/>
      <c r="AD19" s="390"/>
      <c r="AE19" s="267"/>
    </row>
    <row r="20" spans="1:31" ht="18" x14ac:dyDescent="0.35">
      <c r="A20" s="282" t="s">
        <v>83</v>
      </c>
      <c r="B20" s="283">
        <v>40</v>
      </c>
      <c r="C20" s="427">
        <v>0.146864444118079</v>
      </c>
      <c r="D20" s="284">
        <v>147278.41</v>
      </c>
      <c r="E20" s="428">
        <v>0.11675353970427972</v>
      </c>
      <c r="F20" s="391"/>
      <c r="G20" s="282" t="s">
        <v>83</v>
      </c>
      <c r="H20" s="283">
        <v>6</v>
      </c>
      <c r="I20" s="427">
        <v>5.1374261494991011E-2</v>
      </c>
      <c r="J20" s="283">
        <v>147278.41</v>
      </c>
      <c r="K20" s="428">
        <v>0.12062759435849489</v>
      </c>
      <c r="L20" s="391"/>
      <c r="M20" s="391"/>
      <c r="N20" s="335"/>
      <c r="O20" s="336" t="s">
        <v>161</v>
      </c>
      <c r="P20" s="337">
        <v>4763</v>
      </c>
      <c r="Q20" s="338">
        <v>26186801.489999998</v>
      </c>
      <c r="R20" s="4"/>
      <c r="S20" s="391"/>
      <c r="T20" s="335"/>
      <c r="U20" s="336" t="s">
        <v>161</v>
      </c>
      <c r="V20" s="337">
        <v>2129</v>
      </c>
      <c r="W20" s="338">
        <v>25369885.740000002</v>
      </c>
      <c r="X20" s="389"/>
      <c r="Y20" s="389"/>
      <c r="Z20" s="4"/>
      <c r="AA20" s="391"/>
      <c r="AB20" s="391"/>
      <c r="AC20" s="391"/>
      <c r="AD20" s="391"/>
      <c r="AE20" s="268"/>
    </row>
    <row r="21" spans="1:31" ht="18" x14ac:dyDescent="0.35">
      <c r="A21" s="282" t="s">
        <v>84</v>
      </c>
      <c r="B21" s="283">
        <v>140</v>
      </c>
      <c r="C21" s="427">
        <v>0.51402555441327658</v>
      </c>
      <c r="D21" s="284">
        <v>3500874.54</v>
      </c>
      <c r="E21" s="428">
        <v>2.7752845417437086</v>
      </c>
      <c r="F21" s="390"/>
      <c r="G21" s="282" t="s">
        <v>84</v>
      </c>
      <c r="H21" s="283">
        <v>84</v>
      </c>
      <c r="I21" s="427">
        <v>0.71923966092987413</v>
      </c>
      <c r="J21" s="283">
        <v>3408621.58</v>
      </c>
      <c r="K21" s="428">
        <v>2.7918132825704185</v>
      </c>
      <c r="L21" s="390"/>
      <c r="M21" s="390"/>
      <c r="N21" s="335"/>
      <c r="O21" s="336" t="s">
        <v>30</v>
      </c>
      <c r="P21" s="337">
        <v>5909</v>
      </c>
      <c r="Q21" s="338">
        <v>30603975.91</v>
      </c>
      <c r="R21" s="4"/>
      <c r="S21" s="390"/>
      <c r="T21" s="335"/>
      <c r="U21" s="336" t="s">
        <v>30</v>
      </c>
      <c r="V21" s="337">
        <v>2988</v>
      </c>
      <c r="W21" s="338">
        <v>29018858.839999992</v>
      </c>
      <c r="X21" s="389"/>
      <c r="Y21" s="266"/>
      <c r="Z21" s="4"/>
      <c r="AA21" s="390"/>
      <c r="AB21" s="390"/>
      <c r="AC21" s="390"/>
      <c r="AD21" s="390"/>
      <c r="AE21" s="267"/>
    </row>
    <row r="22" spans="1:31" ht="18" x14ac:dyDescent="0.35">
      <c r="A22" s="282" t="s">
        <v>85</v>
      </c>
      <c r="B22" s="283">
        <v>30</v>
      </c>
      <c r="C22" s="427">
        <v>0.11014833308855926</v>
      </c>
      <c r="D22" s="284">
        <v>1347319.71</v>
      </c>
      <c r="E22" s="428">
        <v>1.0680747113975744</v>
      </c>
      <c r="F22" s="390"/>
      <c r="G22" s="282" t="s">
        <v>85</v>
      </c>
      <c r="H22" s="283">
        <v>20</v>
      </c>
      <c r="I22" s="427">
        <v>0.17124753831663669</v>
      </c>
      <c r="J22" s="283">
        <v>1344319.71</v>
      </c>
      <c r="K22" s="428">
        <v>1.1010578717274955</v>
      </c>
      <c r="L22" s="390"/>
      <c r="M22" s="390"/>
      <c r="N22" s="339" t="s">
        <v>167</v>
      </c>
      <c r="O22" s="336" t="s">
        <v>31</v>
      </c>
      <c r="P22" s="337">
        <v>16564</v>
      </c>
      <c r="Q22" s="338">
        <v>69353929.110000104</v>
      </c>
      <c r="R22" s="4"/>
      <c r="S22" s="390"/>
      <c r="T22" s="339" t="s">
        <v>167</v>
      </c>
      <c r="U22" s="336" t="s">
        <v>31</v>
      </c>
      <c r="V22" s="337">
        <v>6562</v>
      </c>
      <c r="W22" s="338">
        <v>67704720.670000002</v>
      </c>
      <c r="X22" s="389"/>
      <c r="Y22" s="389"/>
      <c r="Z22" s="4"/>
      <c r="AA22" s="390"/>
      <c r="AB22" s="390"/>
      <c r="AC22" s="390"/>
      <c r="AD22" s="390"/>
      <c r="AE22" s="267"/>
    </row>
    <row r="23" spans="1:31" ht="18" thickBot="1" x14ac:dyDescent="0.35">
      <c r="A23" s="282" t="s">
        <v>86</v>
      </c>
      <c r="B23" s="283">
        <v>225</v>
      </c>
      <c r="C23" s="427">
        <v>0.82611249816419441</v>
      </c>
      <c r="D23" s="284">
        <v>1717800.76</v>
      </c>
      <c r="E23" s="428">
        <v>1.3617699921984618</v>
      </c>
      <c r="F23" s="390"/>
      <c r="G23" s="282" t="s">
        <v>86</v>
      </c>
      <c r="H23" s="283">
        <v>106</v>
      </c>
      <c r="I23" s="427">
        <v>0.90761195307817455</v>
      </c>
      <c r="J23" s="283">
        <v>1647826.67</v>
      </c>
      <c r="K23" s="428">
        <v>1.3496436247639381</v>
      </c>
      <c r="L23" s="390"/>
      <c r="M23" s="390"/>
      <c r="N23" s="340" t="s">
        <v>6</v>
      </c>
      <c r="O23" s="343" t="s">
        <v>32</v>
      </c>
      <c r="P23" s="341">
        <v>27236</v>
      </c>
      <c r="Q23" s="342">
        <v>126144706.51000011</v>
      </c>
      <c r="R23" s="17"/>
      <c r="S23" s="390"/>
      <c r="T23" s="340" t="s">
        <v>6</v>
      </c>
      <c r="U23" s="343" t="s">
        <v>32</v>
      </c>
      <c r="V23" s="341">
        <v>11679</v>
      </c>
      <c r="W23" s="342">
        <v>122093465.25</v>
      </c>
      <c r="X23" s="389"/>
      <c r="Y23" s="389"/>
      <c r="Z23" s="17"/>
      <c r="AA23" s="390"/>
      <c r="AB23" s="390"/>
      <c r="AC23" s="390"/>
      <c r="AD23" s="390"/>
      <c r="AE23" s="267"/>
    </row>
    <row r="24" spans="1:31" ht="15.6" thickTop="1" x14ac:dyDescent="0.25">
      <c r="A24" s="282" t="s">
        <v>87</v>
      </c>
      <c r="B24" s="283">
        <v>174</v>
      </c>
      <c r="C24" s="427">
        <v>0.63886033191364366</v>
      </c>
      <c r="D24" s="284">
        <v>8362795.2599999998</v>
      </c>
      <c r="E24" s="428">
        <v>6.6295253216487895</v>
      </c>
      <c r="F24" s="390"/>
      <c r="G24" s="282" t="s">
        <v>87</v>
      </c>
      <c r="H24" s="283">
        <v>88</v>
      </c>
      <c r="I24" s="427">
        <v>0.75348916859320147</v>
      </c>
      <c r="J24" s="283">
        <v>8206159.9400000004</v>
      </c>
      <c r="K24" s="428">
        <v>6.7212114286354048</v>
      </c>
      <c r="L24" s="390"/>
      <c r="M24" s="390"/>
      <c r="N24" s="429" t="s">
        <v>168</v>
      </c>
      <c r="O24" s="429"/>
      <c r="P24" s="430">
        <v>0.49933911000146863</v>
      </c>
      <c r="Q24" s="430">
        <v>0.32250271236530198</v>
      </c>
      <c r="R24" s="4"/>
      <c r="S24" s="390"/>
      <c r="T24" s="429" t="s">
        <v>168</v>
      </c>
      <c r="U24" s="429"/>
      <c r="V24" s="430">
        <v>0.67642777635071494</v>
      </c>
      <c r="W24" s="430">
        <v>0.29437476384511085</v>
      </c>
      <c r="X24" s="389"/>
      <c r="Y24" s="389"/>
      <c r="Z24" s="4"/>
      <c r="AA24" s="390"/>
      <c r="AB24" s="390"/>
      <c r="AC24" s="390"/>
      <c r="AD24" s="390"/>
      <c r="AE24" s="267"/>
    </row>
    <row r="25" spans="1:31" ht="15" x14ac:dyDescent="0.25">
      <c r="A25" s="282" t="s">
        <v>88</v>
      </c>
      <c r="B25" s="283">
        <v>687</v>
      </c>
      <c r="C25" s="427">
        <v>2.5223968277280071</v>
      </c>
      <c r="D25" s="284">
        <v>3425749.19</v>
      </c>
      <c r="E25" s="428">
        <v>2.7157296447698553</v>
      </c>
      <c r="F25" s="390"/>
      <c r="G25" s="282" t="s">
        <v>88</v>
      </c>
      <c r="H25" s="283">
        <v>161</v>
      </c>
      <c r="I25" s="427">
        <v>1.3785426834489254</v>
      </c>
      <c r="J25" s="283">
        <v>3411176.63</v>
      </c>
      <c r="K25" s="428">
        <v>2.7939059826135932</v>
      </c>
      <c r="L25" s="390"/>
      <c r="M25" s="390"/>
      <c r="N25" s="431" t="s">
        <v>169</v>
      </c>
      <c r="O25" s="431"/>
      <c r="P25" s="432">
        <v>7.688353649581436</v>
      </c>
      <c r="Q25" s="432">
        <v>4.1164578155234359</v>
      </c>
      <c r="R25" s="4"/>
      <c r="S25" s="390"/>
      <c r="T25" s="431" t="s">
        <v>169</v>
      </c>
      <c r="U25" s="431"/>
      <c r="V25" s="432">
        <v>9.024745269286754</v>
      </c>
      <c r="W25" s="432">
        <v>3.9343242819459574</v>
      </c>
      <c r="X25" s="389"/>
      <c r="Y25" s="389"/>
      <c r="Z25" s="4"/>
      <c r="AA25" s="390"/>
      <c r="AB25" s="390"/>
      <c r="AC25" s="390"/>
      <c r="AD25" s="390"/>
      <c r="AE25" s="267"/>
    </row>
    <row r="26" spans="1:31" ht="15" x14ac:dyDescent="0.25">
      <c r="A26" s="282" t="s">
        <v>89</v>
      </c>
      <c r="B26" s="283">
        <v>869</v>
      </c>
      <c r="C26" s="427">
        <v>3.1906300484652665</v>
      </c>
      <c r="D26" s="284">
        <v>4491378.17</v>
      </c>
      <c r="E26" s="428">
        <v>3.560496745572078</v>
      </c>
      <c r="F26" s="390"/>
      <c r="G26" s="282" t="s">
        <v>89</v>
      </c>
      <c r="H26" s="283">
        <v>426</v>
      </c>
      <c r="I26" s="427">
        <v>3.6475725661443619</v>
      </c>
      <c r="J26" s="283">
        <v>4325244.12</v>
      </c>
      <c r="K26" s="428">
        <v>3.5425680736832046</v>
      </c>
      <c r="L26" s="390"/>
      <c r="M26" s="390"/>
      <c r="N26" s="433" t="s">
        <v>170</v>
      </c>
      <c r="O26" s="433"/>
      <c r="P26" s="434">
        <v>16.782934351593479</v>
      </c>
      <c r="Q26" s="434">
        <v>35.441356214543831</v>
      </c>
      <c r="R26" s="4"/>
      <c r="S26" s="390"/>
      <c r="T26" s="433" t="s">
        <v>170</v>
      </c>
      <c r="U26" s="433"/>
      <c r="V26" s="434">
        <v>17.527185546707766</v>
      </c>
      <c r="W26" s="434">
        <v>35.634385354624861</v>
      </c>
      <c r="X26" s="389"/>
      <c r="Y26" s="389"/>
      <c r="Z26" s="4"/>
      <c r="AA26" s="390"/>
      <c r="AB26" s="390"/>
      <c r="AC26" s="390"/>
      <c r="AD26" s="390"/>
      <c r="AE26" s="267"/>
    </row>
    <row r="27" spans="1:31" ht="15" x14ac:dyDescent="0.25">
      <c r="A27" s="282" t="s">
        <v>90</v>
      </c>
      <c r="B27" s="283">
        <v>58</v>
      </c>
      <c r="C27" s="427">
        <v>0.21295344397121457</v>
      </c>
      <c r="D27" s="284">
        <v>785441.94</v>
      </c>
      <c r="E27" s="428">
        <v>0.62265152595819362</v>
      </c>
      <c r="F27" s="390"/>
      <c r="G27" s="282" t="s">
        <v>90</v>
      </c>
      <c r="H27" s="283">
        <v>42</v>
      </c>
      <c r="I27" s="427">
        <v>0.35961983046493706</v>
      </c>
      <c r="J27" s="283">
        <v>781259.48</v>
      </c>
      <c r="K27" s="428">
        <v>0.63988640047219858</v>
      </c>
      <c r="L27" s="390"/>
      <c r="M27" s="390"/>
      <c r="N27" s="435" t="s">
        <v>171</v>
      </c>
      <c r="O27" s="435"/>
      <c r="P27" s="436">
        <v>75.029372888823616</v>
      </c>
      <c r="Q27" s="436">
        <v>60.119683257567409</v>
      </c>
      <c r="R27" s="4"/>
      <c r="S27" s="390"/>
      <c r="T27" s="435" t="s">
        <v>171</v>
      </c>
      <c r="U27" s="435"/>
      <c r="V27" s="436">
        <v>72.771641407654769</v>
      </c>
      <c r="W27" s="436">
        <v>60.136915599584071</v>
      </c>
      <c r="X27" s="389"/>
      <c r="Y27" s="389"/>
      <c r="Z27" s="4"/>
      <c r="AA27" s="390"/>
      <c r="AB27" s="390"/>
      <c r="AC27" s="390"/>
      <c r="AD27" s="390"/>
      <c r="AE27" s="267"/>
    </row>
    <row r="28" spans="1:31" ht="15" x14ac:dyDescent="0.25">
      <c r="A28" s="282" t="s">
        <v>91</v>
      </c>
      <c r="B28" s="283">
        <v>133</v>
      </c>
      <c r="C28" s="427">
        <v>0.48832427669261269</v>
      </c>
      <c r="D28" s="284">
        <v>1933627.09</v>
      </c>
      <c r="E28" s="428">
        <v>1.5328642346531705</v>
      </c>
      <c r="F28" s="391"/>
      <c r="G28" s="282" t="s">
        <v>91</v>
      </c>
      <c r="H28" s="283">
        <v>70</v>
      </c>
      <c r="I28" s="427">
        <v>0.5993663841082284</v>
      </c>
      <c r="J28" s="283">
        <v>1917296.55</v>
      </c>
      <c r="K28" s="428">
        <v>1.5703514893889861</v>
      </c>
      <c r="L28" s="391"/>
      <c r="M28" s="391"/>
      <c r="N28" s="437" t="s">
        <v>172</v>
      </c>
      <c r="O28" s="437"/>
      <c r="P28" s="438">
        <v>100</v>
      </c>
      <c r="Q28" s="438">
        <v>99.999999999999972</v>
      </c>
      <c r="R28" s="19"/>
      <c r="S28" s="391"/>
      <c r="T28" s="437" t="s">
        <v>172</v>
      </c>
      <c r="U28" s="437"/>
      <c r="V28" s="438">
        <v>100</v>
      </c>
      <c r="W28" s="438">
        <v>100</v>
      </c>
      <c r="X28" s="392"/>
      <c r="Y28" s="392"/>
      <c r="Z28" s="19"/>
      <c r="AA28" s="391"/>
      <c r="AB28" s="391"/>
      <c r="AC28" s="391"/>
      <c r="AD28" s="391"/>
      <c r="AE28" s="268"/>
    </row>
    <row r="29" spans="1:31" ht="15" x14ac:dyDescent="0.25">
      <c r="A29" s="282" t="s">
        <v>92</v>
      </c>
      <c r="B29" s="283">
        <v>271</v>
      </c>
      <c r="C29" s="427">
        <v>0.99500660889998527</v>
      </c>
      <c r="D29" s="284">
        <v>3581172.72</v>
      </c>
      <c r="E29" s="428">
        <v>2.8389401498318958</v>
      </c>
      <c r="F29" s="390"/>
      <c r="G29" s="282" t="s">
        <v>92</v>
      </c>
      <c r="H29" s="283">
        <v>161</v>
      </c>
      <c r="I29" s="427">
        <v>1.3785426834489254</v>
      </c>
      <c r="J29" s="283">
        <v>3409939.54</v>
      </c>
      <c r="K29" s="428">
        <v>2.79289275066259</v>
      </c>
      <c r="L29" s="390"/>
      <c r="M29" s="390"/>
      <c r="N29" s="390"/>
      <c r="O29" s="267"/>
      <c r="P29" s="389"/>
      <c r="Q29" s="266"/>
      <c r="R29" s="4"/>
      <c r="S29" s="390"/>
      <c r="T29" s="390"/>
      <c r="U29" s="390"/>
      <c r="V29" s="390"/>
      <c r="W29" s="267"/>
      <c r="X29" s="389"/>
      <c r="Y29" s="266"/>
      <c r="Z29" s="4"/>
      <c r="AA29" s="390"/>
      <c r="AB29" s="390"/>
      <c r="AC29" s="390"/>
      <c r="AD29" s="390"/>
      <c r="AE29" s="267"/>
    </row>
    <row r="30" spans="1:31" ht="15" x14ac:dyDescent="0.25">
      <c r="A30" s="282" t="s">
        <v>93</v>
      </c>
      <c r="B30" s="283">
        <v>234</v>
      </c>
      <c r="C30" s="427">
        <v>0.85915699809076218</v>
      </c>
      <c r="D30" s="284">
        <v>2657860.13</v>
      </c>
      <c r="E30" s="428">
        <v>2.1069929952148252</v>
      </c>
      <c r="F30" s="390"/>
      <c r="G30" s="282" t="s">
        <v>93</v>
      </c>
      <c r="H30" s="283">
        <v>77</v>
      </c>
      <c r="I30" s="427">
        <v>0.65930302251905126</v>
      </c>
      <c r="J30" s="283">
        <v>2657860.13</v>
      </c>
      <c r="K30" s="428">
        <v>2.1769061305269153</v>
      </c>
      <c r="L30" s="390"/>
      <c r="M30" s="390"/>
      <c r="N30" s="390"/>
      <c r="O30" s="267"/>
      <c r="P30" s="389"/>
      <c r="Q30" s="389"/>
      <c r="R30" s="4"/>
      <c r="S30" s="390"/>
      <c r="T30" s="390"/>
      <c r="U30" s="390"/>
      <c r="V30" s="390"/>
      <c r="W30" s="267"/>
      <c r="X30" s="389"/>
      <c r="Y30" s="389"/>
      <c r="Z30" s="4"/>
      <c r="AA30" s="390"/>
      <c r="AB30" s="390"/>
      <c r="AC30" s="390"/>
      <c r="AD30" s="390"/>
      <c r="AE30" s="267"/>
    </row>
    <row r="31" spans="1:31" ht="15" x14ac:dyDescent="0.25">
      <c r="A31" s="282" t="s">
        <v>94</v>
      </c>
      <c r="B31" s="283">
        <v>151</v>
      </c>
      <c r="C31" s="427">
        <v>0.55441327654574823</v>
      </c>
      <c r="D31" s="284">
        <v>1228387.01</v>
      </c>
      <c r="E31" s="428">
        <v>0.97379196003172797</v>
      </c>
      <c r="F31" s="390"/>
      <c r="G31" s="282" t="s">
        <v>94</v>
      </c>
      <c r="H31" s="283">
        <v>46</v>
      </c>
      <c r="I31" s="427">
        <v>0.39386933812826441</v>
      </c>
      <c r="J31" s="283">
        <v>1223892.01</v>
      </c>
      <c r="K31" s="428">
        <v>1.0024222078503087</v>
      </c>
      <c r="L31" s="390"/>
      <c r="M31" s="390"/>
      <c r="N31" s="390"/>
      <c r="O31" s="267"/>
      <c r="P31" s="389"/>
      <c r="Q31" s="389"/>
      <c r="R31" s="17"/>
      <c r="S31" s="390"/>
      <c r="T31" s="390"/>
      <c r="U31" s="390"/>
      <c r="V31" s="390"/>
      <c r="W31" s="267"/>
      <c r="X31" s="389"/>
      <c r="Y31" s="389"/>
      <c r="Z31" s="17"/>
      <c r="AA31" s="390"/>
      <c r="AB31" s="390"/>
      <c r="AC31" s="390"/>
      <c r="AD31" s="390"/>
      <c r="AE31" s="267"/>
    </row>
    <row r="32" spans="1:31" ht="15" x14ac:dyDescent="0.25">
      <c r="A32" s="282" t="s">
        <v>95</v>
      </c>
      <c r="B32" s="283">
        <v>51</v>
      </c>
      <c r="C32" s="427">
        <v>0.18725216625055074</v>
      </c>
      <c r="D32" s="284">
        <v>96604.41</v>
      </c>
      <c r="E32" s="428">
        <v>7.6582214722059519E-2</v>
      </c>
      <c r="F32" s="390"/>
      <c r="G32" s="282" t="s">
        <v>95</v>
      </c>
      <c r="H32" s="283">
        <v>30</v>
      </c>
      <c r="I32" s="427">
        <v>0.25687130747495507</v>
      </c>
      <c r="J32" s="283">
        <v>91604.41</v>
      </c>
      <c r="K32" s="428">
        <v>7.502810229231327E-2</v>
      </c>
      <c r="L32" s="390"/>
      <c r="M32" s="390"/>
      <c r="N32" s="390"/>
      <c r="O32" s="267"/>
      <c r="P32" s="389"/>
      <c r="Q32" s="389"/>
      <c r="R32" s="4"/>
      <c r="S32" s="390"/>
      <c r="T32" s="390"/>
      <c r="U32" s="390"/>
      <c r="V32" s="390"/>
      <c r="W32" s="267"/>
      <c r="X32" s="389"/>
      <c r="Y32" s="389"/>
      <c r="Z32" s="4"/>
      <c r="AA32" s="390"/>
      <c r="AB32" s="390"/>
      <c r="AC32" s="390"/>
      <c r="AD32" s="390"/>
      <c r="AE32" s="267"/>
    </row>
    <row r="33" spans="1:31" ht="15" x14ac:dyDescent="0.25">
      <c r="A33" s="282" t="s">
        <v>96</v>
      </c>
      <c r="B33" s="283">
        <v>69</v>
      </c>
      <c r="C33" s="427">
        <v>0.25334116610368629</v>
      </c>
      <c r="D33" s="284">
        <v>659286.24</v>
      </c>
      <c r="E33" s="428">
        <v>0.52264281097497789</v>
      </c>
      <c r="F33" s="390"/>
      <c r="G33" s="282" t="s">
        <v>96</v>
      </c>
      <c r="H33" s="283">
        <v>52</v>
      </c>
      <c r="I33" s="427">
        <v>0.44524359962325544</v>
      </c>
      <c r="J33" s="283">
        <v>556657.48</v>
      </c>
      <c r="K33" s="428">
        <v>0.45592733309696909</v>
      </c>
      <c r="L33" s="390"/>
      <c r="M33" s="390"/>
      <c r="N33" s="390"/>
      <c r="O33" s="267"/>
      <c r="P33" s="389"/>
      <c r="Q33" s="389"/>
      <c r="R33" s="4"/>
      <c r="S33" s="390"/>
      <c r="T33" s="390"/>
      <c r="U33" s="390"/>
      <c r="V33" s="390"/>
      <c r="W33" s="267"/>
      <c r="X33" s="389"/>
      <c r="Y33" s="389"/>
      <c r="Z33" s="4"/>
      <c r="AA33" s="390"/>
      <c r="AB33" s="390"/>
      <c r="AC33" s="390"/>
      <c r="AD33" s="390"/>
      <c r="AE33" s="267"/>
    </row>
    <row r="34" spans="1:31" ht="15" x14ac:dyDescent="0.25">
      <c r="A34" s="282" t="s">
        <v>97</v>
      </c>
      <c r="B34" s="283">
        <v>161</v>
      </c>
      <c r="C34" s="427">
        <v>0.59112938757526801</v>
      </c>
      <c r="D34" s="284">
        <v>631726.5</v>
      </c>
      <c r="E34" s="428">
        <v>0.50079509277697709</v>
      </c>
      <c r="F34" s="390"/>
      <c r="G34" s="282" t="s">
        <v>97</v>
      </c>
      <c r="H34" s="283">
        <v>83</v>
      </c>
      <c r="I34" s="427">
        <v>0.71067728401404229</v>
      </c>
      <c r="J34" s="283">
        <v>398338</v>
      </c>
      <c r="K34" s="428">
        <v>0.32625660938065626</v>
      </c>
      <c r="L34" s="390"/>
      <c r="M34" s="390"/>
      <c r="N34" s="390"/>
      <c r="O34" s="267"/>
      <c r="P34" s="389"/>
      <c r="Q34" s="389"/>
      <c r="R34" s="4"/>
      <c r="S34" s="390"/>
      <c r="T34" s="390"/>
      <c r="U34" s="390"/>
      <c r="V34" s="390"/>
      <c r="W34" s="267"/>
      <c r="X34" s="389"/>
      <c r="Y34" s="389"/>
      <c r="Z34" s="4"/>
      <c r="AA34" s="390"/>
      <c r="AB34" s="390"/>
      <c r="AC34" s="390"/>
      <c r="AD34" s="390"/>
      <c r="AE34" s="267"/>
    </row>
    <row r="35" spans="1:31" ht="21.6" thickBot="1" x14ac:dyDescent="0.45">
      <c r="A35" s="282" t="s">
        <v>98</v>
      </c>
      <c r="B35" s="283">
        <v>186</v>
      </c>
      <c r="C35" s="427">
        <v>0.68291966514906743</v>
      </c>
      <c r="D35" s="284">
        <v>3033310.4</v>
      </c>
      <c r="E35" s="428">
        <v>2.4046275772654293</v>
      </c>
      <c r="F35" s="390"/>
      <c r="G35" s="282" t="s">
        <v>98</v>
      </c>
      <c r="H35" s="283">
        <v>85</v>
      </c>
      <c r="I35" s="427">
        <v>0.72780203784570596</v>
      </c>
      <c r="J35" s="283">
        <v>3026961.38</v>
      </c>
      <c r="K35" s="428">
        <v>2.4792165361200595</v>
      </c>
      <c r="L35" s="390"/>
      <c r="M35" s="390"/>
      <c r="N35" s="301" t="s">
        <v>173</v>
      </c>
      <c r="O35"/>
      <c r="P35"/>
      <c r="Q35"/>
      <c r="R35" s="4"/>
      <c r="S35" s="390"/>
      <c r="T35" s="301" t="s">
        <v>176</v>
      </c>
      <c r="U35"/>
      <c r="V35"/>
      <c r="W35"/>
      <c r="X35" s="389"/>
      <c r="Y35" s="389"/>
      <c r="Z35" s="4"/>
      <c r="AA35" s="390"/>
      <c r="AB35" s="390"/>
      <c r="AC35" s="390"/>
      <c r="AD35" s="390"/>
      <c r="AE35" s="267"/>
    </row>
    <row r="36" spans="1:31" ht="16.8" thickTop="1" thickBot="1" x14ac:dyDescent="0.3">
      <c r="A36" s="282" t="s">
        <v>99</v>
      </c>
      <c r="B36" s="283">
        <v>22</v>
      </c>
      <c r="C36" s="427">
        <v>8.0775444264943458E-2</v>
      </c>
      <c r="D36" s="284">
        <v>114242.93</v>
      </c>
      <c r="E36" s="428">
        <v>9.0564981409619022E-2</v>
      </c>
      <c r="F36" s="391"/>
      <c r="G36" s="282" t="s">
        <v>99</v>
      </c>
      <c r="H36" s="283">
        <v>8</v>
      </c>
      <c r="I36" s="427">
        <v>6.8499015326654686E-2</v>
      </c>
      <c r="J36" s="283">
        <v>114242.93</v>
      </c>
      <c r="K36" s="428">
        <v>9.3570061072535529E-2</v>
      </c>
      <c r="L36" s="391"/>
      <c r="M36" s="391"/>
      <c r="N36" s="302" t="s">
        <v>156</v>
      </c>
      <c r="O36" s="303" t="s">
        <v>157</v>
      </c>
      <c r="P36" s="304" t="s">
        <v>68</v>
      </c>
      <c r="Q36" s="305" t="s">
        <v>174</v>
      </c>
      <c r="R36" s="19"/>
      <c r="S36" s="391"/>
      <c r="T36" s="302" t="s">
        <v>156</v>
      </c>
      <c r="U36" s="303" t="s">
        <v>157</v>
      </c>
      <c r="V36" s="304" t="s">
        <v>154</v>
      </c>
      <c r="W36" s="305" t="s">
        <v>174</v>
      </c>
      <c r="X36" s="392"/>
      <c r="Y36" s="392"/>
      <c r="Z36" s="19"/>
      <c r="AA36" s="391"/>
      <c r="AB36" s="391"/>
      <c r="AC36" s="391"/>
      <c r="AD36" s="391"/>
      <c r="AE36" s="268"/>
    </row>
    <row r="37" spans="1:31" ht="15.6" x14ac:dyDescent="0.3">
      <c r="A37" s="282" t="s">
        <v>100</v>
      </c>
      <c r="B37" s="283">
        <v>32</v>
      </c>
      <c r="C37" s="427">
        <v>0.11749155529446322</v>
      </c>
      <c r="D37" s="284">
        <v>85658.59</v>
      </c>
      <c r="E37" s="428">
        <v>6.7905021439175081E-2</v>
      </c>
      <c r="F37" s="390"/>
      <c r="G37" s="282" t="s">
        <v>100</v>
      </c>
      <c r="H37" s="283">
        <v>6</v>
      </c>
      <c r="I37" s="427">
        <v>5.1374261494991011E-2</v>
      </c>
      <c r="J37" s="283">
        <v>85658.59</v>
      </c>
      <c r="K37" s="428">
        <v>7.0158210207732608E-2</v>
      </c>
      <c r="L37" s="390"/>
      <c r="M37" s="390"/>
      <c r="N37" s="306"/>
      <c r="O37" s="307" t="s">
        <v>29</v>
      </c>
      <c r="P37" s="308">
        <v>13</v>
      </c>
      <c r="Q37" s="309">
        <v>112669.24</v>
      </c>
      <c r="R37" s="4"/>
      <c r="S37" s="390"/>
      <c r="T37" s="306"/>
      <c r="U37" s="307" t="s">
        <v>29</v>
      </c>
      <c r="V37" s="308">
        <v>12</v>
      </c>
      <c r="W37" s="309">
        <v>112271.56</v>
      </c>
      <c r="X37" s="389"/>
      <c r="Y37" s="266"/>
      <c r="Z37" s="4"/>
      <c r="AA37" s="390"/>
      <c r="AB37" s="390"/>
      <c r="AC37" s="390"/>
      <c r="AD37" s="390"/>
      <c r="AE37" s="267"/>
    </row>
    <row r="38" spans="1:31" ht="15.6" x14ac:dyDescent="0.3">
      <c r="A38" s="282" t="s">
        <v>101</v>
      </c>
      <c r="B38" s="283">
        <v>156</v>
      </c>
      <c r="C38" s="427">
        <v>0.57277133206050812</v>
      </c>
      <c r="D38" s="284">
        <v>298334.99</v>
      </c>
      <c r="E38" s="428">
        <v>0.23650218725297817</v>
      </c>
      <c r="F38" s="390"/>
      <c r="G38" s="282" t="s">
        <v>101</v>
      </c>
      <c r="H38" s="283">
        <v>42</v>
      </c>
      <c r="I38" s="427">
        <v>0.35961983046493706</v>
      </c>
      <c r="J38" s="283">
        <v>283149.59000000003</v>
      </c>
      <c r="K38" s="428">
        <v>0.23191215796866729</v>
      </c>
      <c r="L38" s="390"/>
      <c r="M38" s="390"/>
      <c r="N38" s="306"/>
      <c r="O38" s="310" t="s">
        <v>30</v>
      </c>
      <c r="P38" s="311">
        <v>11</v>
      </c>
      <c r="Q38" s="312">
        <v>57698.5</v>
      </c>
      <c r="R38" s="4"/>
      <c r="S38" s="390"/>
      <c r="T38" s="306"/>
      <c r="U38" s="310" t="s">
        <v>30</v>
      </c>
      <c r="V38" s="311">
        <v>10</v>
      </c>
      <c r="W38" s="312">
        <v>57388.58</v>
      </c>
      <c r="X38" s="389"/>
      <c r="Y38" s="389"/>
      <c r="Z38" s="4"/>
      <c r="AA38" s="390"/>
      <c r="AB38" s="390"/>
      <c r="AC38" s="390"/>
      <c r="AD38" s="390"/>
      <c r="AE38" s="267"/>
    </row>
    <row r="39" spans="1:31" ht="15.6" x14ac:dyDescent="0.3">
      <c r="A39" s="282" t="s">
        <v>102</v>
      </c>
      <c r="B39" s="283">
        <v>17</v>
      </c>
      <c r="C39" s="427">
        <v>6.2417388750183579E-2</v>
      </c>
      <c r="D39" s="284">
        <v>83786.69</v>
      </c>
      <c r="E39" s="428">
        <v>6.642109076004539E-2</v>
      </c>
      <c r="F39" s="390"/>
      <c r="G39" s="282" t="s">
        <v>102</v>
      </c>
      <c r="H39" s="283">
        <v>6</v>
      </c>
      <c r="I39" s="427">
        <v>5.1374261494991011E-2</v>
      </c>
      <c r="J39" s="283">
        <v>83786.69</v>
      </c>
      <c r="K39" s="428">
        <v>6.8625040519930666E-2</v>
      </c>
      <c r="L39" s="390"/>
      <c r="M39" s="390"/>
      <c r="N39" s="313" t="s">
        <v>159</v>
      </c>
      <c r="O39" s="314" t="s">
        <v>31</v>
      </c>
      <c r="P39" s="315">
        <v>18</v>
      </c>
      <c r="Q39" s="316">
        <v>236452.36</v>
      </c>
      <c r="R39" s="17"/>
      <c r="S39" s="390"/>
      <c r="T39" s="313" t="s">
        <v>159</v>
      </c>
      <c r="U39" s="314" t="s">
        <v>31</v>
      </c>
      <c r="V39" s="315">
        <v>15</v>
      </c>
      <c r="W39" s="316">
        <v>189752.21</v>
      </c>
      <c r="X39" s="389"/>
      <c r="Y39" s="389"/>
      <c r="Z39" s="17"/>
      <c r="AA39" s="390"/>
      <c r="AB39" s="390"/>
      <c r="AC39" s="390"/>
      <c r="AD39" s="390"/>
      <c r="AE39" s="267"/>
    </row>
    <row r="40" spans="1:31" ht="15.6" x14ac:dyDescent="0.3">
      <c r="A40" s="282" t="s">
        <v>103</v>
      </c>
      <c r="B40" s="283">
        <v>637</v>
      </c>
      <c r="C40" s="427">
        <v>2.3388162725804085</v>
      </c>
      <c r="D40" s="284">
        <v>1346765.1</v>
      </c>
      <c r="E40" s="428">
        <v>1.0676350496667384</v>
      </c>
      <c r="F40" s="390"/>
      <c r="G40" s="282" t="s">
        <v>103</v>
      </c>
      <c r="H40" s="283">
        <v>293</v>
      </c>
      <c r="I40" s="427">
        <v>2.5087764363387275</v>
      </c>
      <c r="J40" s="283">
        <v>1221848.94</v>
      </c>
      <c r="K40" s="428">
        <v>1.0007488422890833</v>
      </c>
      <c r="L40" s="390"/>
      <c r="M40" s="390"/>
      <c r="N40" s="317" t="s">
        <v>160</v>
      </c>
      <c r="O40" s="318" t="s">
        <v>32</v>
      </c>
      <c r="P40" s="319">
        <v>42</v>
      </c>
      <c r="Q40" s="320">
        <v>406820.1</v>
      </c>
      <c r="R40" s="4"/>
      <c r="S40" s="390"/>
      <c r="T40" s="317" t="s">
        <v>160</v>
      </c>
      <c r="U40" s="318" t="s">
        <v>32</v>
      </c>
      <c r="V40" s="319">
        <v>37</v>
      </c>
      <c r="W40" s="320">
        <v>359412.35</v>
      </c>
      <c r="X40" s="389"/>
      <c r="Y40" s="389"/>
      <c r="Z40" s="4"/>
      <c r="AA40" s="390"/>
      <c r="AB40" s="390"/>
      <c r="AC40" s="390"/>
      <c r="AD40" s="390"/>
      <c r="AE40" s="267"/>
    </row>
    <row r="41" spans="1:31" ht="15.6" x14ac:dyDescent="0.3">
      <c r="A41" s="282" t="s">
        <v>104</v>
      </c>
      <c r="B41" s="283">
        <v>289</v>
      </c>
      <c r="C41" s="427">
        <v>1.0610956087531209</v>
      </c>
      <c r="D41" s="284">
        <v>935168.01</v>
      </c>
      <c r="E41" s="428">
        <v>0.74134542453104468</v>
      </c>
      <c r="F41" s="390"/>
      <c r="G41" s="282" t="s">
        <v>104</v>
      </c>
      <c r="H41" s="283">
        <v>134</v>
      </c>
      <c r="I41" s="427">
        <v>1.1473585067214658</v>
      </c>
      <c r="J41" s="283">
        <v>838243.32</v>
      </c>
      <c r="K41" s="428">
        <v>0.68655870998796109</v>
      </c>
      <c r="L41" s="390"/>
      <c r="M41" s="390"/>
      <c r="N41" s="321"/>
      <c r="O41" s="307" t="s">
        <v>161</v>
      </c>
      <c r="P41" s="322">
        <v>88</v>
      </c>
      <c r="Q41" s="323">
        <v>503448.53</v>
      </c>
      <c r="R41" s="4"/>
      <c r="S41" s="390"/>
      <c r="T41" s="321"/>
      <c r="U41" s="307" t="s">
        <v>161</v>
      </c>
      <c r="V41" s="322">
        <v>78</v>
      </c>
      <c r="W41" s="323">
        <v>399798.63</v>
      </c>
      <c r="X41" s="389"/>
      <c r="Y41" s="389"/>
      <c r="Z41" s="4"/>
      <c r="AA41" s="390"/>
      <c r="AB41" s="390"/>
      <c r="AC41" s="390"/>
      <c r="AD41" s="390"/>
      <c r="AE41" s="267"/>
    </row>
    <row r="42" spans="1:31" ht="15.6" x14ac:dyDescent="0.3">
      <c r="A42" s="282" t="s">
        <v>105</v>
      </c>
      <c r="B42" s="283">
        <v>1168</v>
      </c>
      <c r="C42" s="427">
        <v>4.2884417682479068</v>
      </c>
      <c r="D42" s="284">
        <v>2910760.52</v>
      </c>
      <c r="E42" s="428">
        <v>2.3074773413256557</v>
      </c>
      <c r="F42" s="390"/>
      <c r="G42" s="282" t="s">
        <v>105</v>
      </c>
      <c r="H42" s="283">
        <v>627</v>
      </c>
      <c r="I42" s="427">
        <v>5.3686103262265608</v>
      </c>
      <c r="J42" s="283">
        <v>2743460.59</v>
      </c>
      <c r="K42" s="428">
        <v>2.2470167296689114</v>
      </c>
      <c r="L42" s="390"/>
      <c r="M42" s="390"/>
      <c r="N42" s="321"/>
      <c r="O42" s="310" t="s">
        <v>30</v>
      </c>
      <c r="P42" s="311">
        <v>110</v>
      </c>
      <c r="Q42" s="312">
        <v>1076571.1000000001</v>
      </c>
      <c r="R42" s="4"/>
      <c r="S42" s="390"/>
      <c r="T42" s="321"/>
      <c r="U42" s="310" t="s">
        <v>30</v>
      </c>
      <c r="V42" s="311">
        <v>97</v>
      </c>
      <c r="W42" s="312">
        <v>954561.99</v>
      </c>
      <c r="X42" s="389"/>
      <c r="Y42" s="389"/>
      <c r="Z42" s="4"/>
      <c r="AA42" s="390"/>
      <c r="AB42" s="390"/>
      <c r="AC42" s="390"/>
      <c r="AD42" s="390"/>
      <c r="AE42" s="267"/>
    </row>
    <row r="43" spans="1:31" ht="15.6" x14ac:dyDescent="0.3">
      <c r="A43" s="282" t="s">
        <v>106</v>
      </c>
      <c r="B43" s="283">
        <v>469</v>
      </c>
      <c r="C43" s="427">
        <v>1.7219856072844764</v>
      </c>
      <c r="D43" s="284">
        <v>2742519.86</v>
      </c>
      <c r="E43" s="428">
        <v>2.1741061800184132</v>
      </c>
      <c r="F43" s="390"/>
      <c r="G43" s="282" t="s">
        <v>106</v>
      </c>
      <c r="H43" s="283">
        <v>245</v>
      </c>
      <c r="I43" s="427">
        <v>2.0977823443787997</v>
      </c>
      <c r="J43" s="283">
        <v>2592480.0299999998</v>
      </c>
      <c r="K43" s="428">
        <v>2.1233569091446509</v>
      </c>
      <c r="L43" s="390"/>
      <c r="M43" s="390"/>
      <c r="N43" s="324" t="s">
        <v>162</v>
      </c>
      <c r="O43" s="314" t="s">
        <v>31</v>
      </c>
      <c r="P43" s="315">
        <v>347</v>
      </c>
      <c r="Q43" s="316">
        <v>3612674</v>
      </c>
      <c r="R43" s="4"/>
      <c r="S43" s="390"/>
      <c r="T43" s="324" t="s">
        <v>162</v>
      </c>
      <c r="U43" s="314" t="s">
        <v>31</v>
      </c>
      <c r="V43" s="315">
        <v>302</v>
      </c>
      <c r="W43" s="316">
        <v>3449192.23</v>
      </c>
      <c r="X43" s="389"/>
      <c r="Y43" s="389"/>
      <c r="Z43" s="4"/>
      <c r="AA43" s="390"/>
      <c r="AB43" s="390"/>
      <c r="AC43" s="390"/>
      <c r="AD43" s="390"/>
      <c r="AE43" s="267"/>
    </row>
    <row r="44" spans="1:31" ht="15.6" x14ac:dyDescent="0.3">
      <c r="A44" s="282" t="s">
        <v>107</v>
      </c>
      <c r="B44" s="283">
        <v>1311</v>
      </c>
      <c r="C44" s="427">
        <v>4.81348215597004</v>
      </c>
      <c r="D44" s="284">
        <v>16658369.42</v>
      </c>
      <c r="E44" s="428">
        <v>13.20576176431107</v>
      </c>
      <c r="F44" s="391"/>
      <c r="G44" s="282" t="s">
        <v>107</v>
      </c>
      <c r="H44" s="283">
        <v>891</v>
      </c>
      <c r="I44" s="427">
        <v>7.629077832006165</v>
      </c>
      <c r="J44" s="283">
        <v>16539921.27</v>
      </c>
      <c r="K44" s="428">
        <v>13.546934093591871</v>
      </c>
      <c r="L44" s="391"/>
      <c r="M44" s="391"/>
      <c r="N44" s="325" t="s">
        <v>163</v>
      </c>
      <c r="O44" s="318" t="s">
        <v>32</v>
      </c>
      <c r="P44" s="319">
        <v>545</v>
      </c>
      <c r="Q44" s="320">
        <v>5192693.63</v>
      </c>
      <c r="R44" s="19"/>
      <c r="S44" s="391"/>
      <c r="T44" s="325" t="s">
        <v>163</v>
      </c>
      <c r="U44" s="318" t="s">
        <v>32</v>
      </c>
      <c r="V44" s="319">
        <v>477</v>
      </c>
      <c r="W44" s="320">
        <v>4803552.8499999996</v>
      </c>
      <c r="X44" s="392"/>
      <c r="Y44" s="392"/>
      <c r="Z44" s="19"/>
      <c r="AA44" s="391"/>
      <c r="AB44" s="391"/>
      <c r="AC44" s="391"/>
      <c r="AD44" s="391"/>
      <c r="AE44" s="268"/>
    </row>
    <row r="45" spans="1:31" ht="15.6" x14ac:dyDescent="0.3">
      <c r="A45" s="282" t="s">
        <v>108</v>
      </c>
      <c r="B45" s="283">
        <v>1736</v>
      </c>
      <c r="C45" s="427">
        <v>6.3739168747246291</v>
      </c>
      <c r="D45" s="284">
        <v>6756874.8099999996</v>
      </c>
      <c r="E45" s="428">
        <v>5.3564473666315555</v>
      </c>
      <c r="F45" s="390"/>
      <c r="G45" s="282" t="s">
        <v>108</v>
      </c>
      <c r="H45" s="283">
        <v>1003</v>
      </c>
      <c r="I45" s="427">
        <v>8.5880640465793299</v>
      </c>
      <c r="J45" s="283">
        <v>6506634.6699999897</v>
      </c>
      <c r="K45" s="428">
        <v>5.3292243419227434</v>
      </c>
      <c r="L45" s="390"/>
      <c r="M45" s="390"/>
      <c r="N45" s="326"/>
      <c r="O45" s="307" t="s">
        <v>161</v>
      </c>
      <c r="P45" s="322">
        <v>347</v>
      </c>
      <c r="Q45" s="323">
        <v>15188091.789999999</v>
      </c>
      <c r="R45" s="4"/>
      <c r="S45" s="390"/>
      <c r="T45" s="326"/>
      <c r="U45" s="307" t="s">
        <v>161</v>
      </c>
      <c r="V45" s="322">
        <v>316</v>
      </c>
      <c r="W45" s="323">
        <v>14921775.960000001</v>
      </c>
      <c r="X45" s="389"/>
      <c r="Y45" s="266"/>
      <c r="Z45" s="4"/>
      <c r="AA45" s="390"/>
      <c r="AB45" s="390"/>
      <c r="AC45" s="390"/>
      <c r="AD45" s="390"/>
      <c r="AE45" s="267"/>
    </row>
    <row r="46" spans="1:31" ht="15.6" x14ac:dyDescent="0.3">
      <c r="A46" s="282" t="s">
        <v>109</v>
      </c>
      <c r="B46" s="283">
        <v>1253</v>
      </c>
      <c r="C46" s="427">
        <v>4.600528711998825</v>
      </c>
      <c r="D46" s="284">
        <v>3454400.75</v>
      </c>
      <c r="E46" s="428">
        <v>2.7384428927472713</v>
      </c>
      <c r="F46" s="390"/>
      <c r="G46" s="282" t="s">
        <v>109</v>
      </c>
      <c r="H46" s="283">
        <v>362</v>
      </c>
      <c r="I46" s="427">
        <v>3.0995804435311243</v>
      </c>
      <c r="J46" s="283">
        <v>3177950.4</v>
      </c>
      <c r="K46" s="428">
        <v>2.6028832857620925</v>
      </c>
      <c r="L46" s="390"/>
      <c r="M46" s="390"/>
      <c r="N46" s="326"/>
      <c r="O46" s="310" t="s">
        <v>30</v>
      </c>
      <c r="P46" s="311">
        <v>415</v>
      </c>
      <c r="Q46" s="312">
        <v>9779762.8800000008</v>
      </c>
      <c r="R46" s="4"/>
      <c r="S46" s="390"/>
      <c r="T46" s="326"/>
      <c r="U46" s="310" t="s">
        <v>30</v>
      </c>
      <c r="V46" s="311">
        <v>374</v>
      </c>
      <c r="W46" s="312">
        <v>9062823.5999999903</v>
      </c>
      <c r="X46" s="389"/>
      <c r="Y46" s="389"/>
      <c r="Z46" s="4"/>
      <c r="AA46" s="390"/>
      <c r="AB46" s="390"/>
      <c r="AC46" s="390"/>
      <c r="AD46" s="390"/>
      <c r="AE46" s="267"/>
    </row>
    <row r="47" spans="1:31" ht="15.6" x14ac:dyDescent="0.3">
      <c r="A47" s="282" t="s">
        <v>110</v>
      </c>
      <c r="B47" s="283">
        <v>14</v>
      </c>
      <c r="C47" s="427">
        <v>5.1402555441327658E-2</v>
      </c>
      <c r="D47" s="284">
        <v>168300.48</v>
      </c>
      <c r="E47" s="428">
        <v>0.13341858303555379</v>
      </c>
      <c r="F47" s="390"/>
      <c r="G47" s="282" t="s">
        <v>110</v>
      </c>
      <c r="H47" s="283">
        <v>9</v>
      </c>
      <c r="I47" s="427">
        <v>7.7061392242486509E-2</v>
      </c>
      <c r="J47" s="283">
        <v>168300.48</v>
      </c>
      <c r="K47" s="428">
        <v>0.13784560840777668</v>
      </c>
      <c r="L47" s="390"/>
      <c r="M47" s="390"/>
      <c r="N47" s="327" t="s">
        <v>164</v>
      </c>
      <c r="O47" s="314" t="s">
        <v>31</v>
      </c>
      <c r="P47" s="315">
        <v>621</v>
      </c>
      <c r="Q47" s="316">
        <v>19739540.109999999</v>
      </c>
      <c r="R47" s="17"/>
      <c r="S47" s="390"/>
      <c r="T47" s="327" t="s">
        <v>164</v>
      </c>
      <c r="U47" s="314" t="s">
        <v>31</v>
      </c>
      <c r="V47" s="315">
        <v>556</v>
      </c>
      <c r="W47" s="316">
        <v>19522656.34</v>
      </c>
      <c r="X47" s="389"/>
      <c r="Y47" s="389"/>
      <c r="Z47" s="17"/>
      <c r="AA47" s="390"/>
      <c r="AB47" s="390"/>
      <c r="AC47" s="390"/>
      <c r="AD47" s="390"/>
      <c r="AE47" s="267"/>
    </row>
    <row r="48" spans="1:31" ht="15.6" x14ac:dyDescent="0.3">
      <c r="A48" s="282" t="s">
        <v>111</v>
      </c>
      <c r="B48" s="283">
        <v>547</v>
      </c>
      <c r="C48" s="427">
        <v>2.0083712733147303</v>
      </c>
      <c r="D48" s="284">
        <v>962301.57</v>
      </c>
      <c r="E48" s="428">
        <v>0.76285529264259244</v>
      </c>
      <c r="F48" s="390"/>
      <c r="G48" s="282" t="s">
        <v>111</v>
      </c>
      <c r="H48" s="283">
        <v>103</v>
      </c>
      <c r="I48" s="427">
        <v>0.88192482233067904</v>
      </c>
      <c r="J48" s="283">
        <v>878604.7</v>
      </c>
      <c r="K48" s="428">
        <v>0.71961648250457821</v>
      </c>
      <c r="L48" s="390"/>
      <c r="M48" s="390"/>
      <c r="N48" s="328" t="s">
        <v>164</v>
      </c>
      <c r="O48" s="318" t="s">
        <v>32</v>
      </c>
      <c r="P48" s="319">
        <v>1383</v>
      </c>
      <c r="Q48" s="320">
        <v>44707394.780000001</v>
      </c>
      <c r="R48" s="4"/>
      <c r="S48" s="390"/>
      <c r="T48" s="328" t="s">
        <v>164</v>
      </c>
      <c r="U48" s="318" t="s">
        <v>32</v>
      </c>
      <c r="V48" s="319">
        <v>1246</v>
      </c>
      <c r="W48" s="320">
        <v>43507255.899999991</v>
      </c>
      <c r="X48" s="389"/>
      <c r="Y48" s="389"/>
      <c r="Z48" s="4"/>
      <c r="AA48" s="390"/>
      <c r="AB48" s="390"/>
      <c r="AC48" s="390"/>
      <c r="AD48" s="390"/>
      <c r="AE48" s="267"/>
    </row>
    <row r="49" spans="1:31" ht="15.6" x14ac:dyDescent="0.3">
      <c r="A49" s="282" t="s">
        <v>112</v>
      </c>
      <c r="B49" s="283">
        <v>440</v>
      </c>
      <c r="C49" s="427">
        <v>1.615508885298869</v>
      </c>
      <c r="D49" s="284">
        <v>2928316.77</v>
      </c>
      <c r="E49" s="428">
        <v>2.3213948892638312</v>
      </c>
      <c r="F49" s="390"/>
      <c r="G49" s="282" t="s">
        <v>112</v>
      </c>
      <c r="H49" s="283">
        <v>164</v>
      </c>
      <c r="I49" s="427">
        <v>1.4042298141964209</v>
      </c>
      <c r="J49" s="283">
        <v>2902065.33</v>
      </c>
      <c r="K49" s="428">
        <v>2.3769210940632211</v>
      </c>
      <c r="L49" s="390"/>
      <c r="M49" s="390"/>
      <c r="N49" s="329"/>
      <c r="O49" s="307" t="s">
        <v>161</v>
      </c>
      <c r="P49" s="322">
        <v>1008</v>
      </c>
      <c r="Q49" s="323">
        <v>10382591.93</v>
      </c>
      <c r="R49" s="4"/>
      <c r="S49" s="390"/>
      <c r="T49" s="329"/>
      <c r="U49" s="307" t="s">
        <v>161</v>
      </c>
      <c r="V49" s="322">
        <v>831</v>
      </c>
      <c r="W49" s="323">
        <v>9936039.5899999999</v>
      </c>
      <c r="X49" s="389"/>
      <c r="Y49" s="389"/>
      <c r="Z49" s="4"/>
      <c r="AA49" s="390"/>
      <c r="AB49" s="390"/>
      <c r="AC49" s="390"/>
      <c r="AD49" s="390"/>
      <c r="AE49" s="267"/>
    </row>
    <row r="50" spans="1:31" ht="15.6" x14ac:dyDescent="0.3">
      <c r="A50" s="282" t="s">
        <v>113</v>
      </c>
      <c r="B50" s="283">
        <v>200</v>
      </c>
      <c r="C50" s="427">
        <v>0.73432222059039509</v>
      </c>
      <c r="D50" s="284">
        <v>304877.67</v>
      </c>
      <c r="E50" s="428">
        <v>0.24168883374890651</v>
      </c>
      <c r="F50" s="390"/>
      <c r="G50" s="282" t="s">
        <v>113</v>
      </c>
      <c r="H50" s="283">
        <v>36</v>
      </c>
      <c r="I50" s="427">
        <v>0.30824556896994604</v>
      </c>
      <c r="J50" s="283">
        <v>302427.76</v>
      </c>
      <c r="K50" s="428">
        <v>0.24770184004585769</v>
      </c>
      <c r="L50" s="390"/>
      <c r="M50" s="390"/>
      <c r="N50" s="329"/>
      <c r="O50" s="310" t="s">
        <v>30</v>
      </c>
      <c r="P50" s="311">
        <v>1409</v>
      </c>
      <c r="Q50" s="312">
        <v>19689943.43</v>
      </c>
      <c r="R50" s="4"/>
      <c r="S50" s="390"/>
      <c r="T50" s="329"/>
      <c r="U50" s="310" t="s">
        <v>30</v>
      </c>
      <c r="V50" s="311">
        <v>1215</v>
      </c>
      <c r="W50" s="312">
        <v>18944084.670000002</v>
      </c>
      <c r="X50" s="389"/>
      <c r="Y50" s="389"/>
      <c r="Z50" s="4"/>
      <c r="AA50" s="390"/>
      <c r="AB50" s="390"/>
      <c r="AC50" s="390"/>
      <c r="AD50" s="390"/>
      <c r="AE50" s="267"/>
    </row>
    <row r="51" spans="1:31" ht="15.6" x14ac:dyDescent="0.3">
      <c r="A51" s="282" t="s">
        <v>114</v>
      </c>
      <c r="B51" s="283">
        <v>364</v>
      </c>
      <c r="C51" s="427">
        <v>1.3364664414745191</v>
      </c>
      <c r="D51" s="284">
        <v>957175.53</v>
      </c>
      <c r="E51" s="428">
        <v>0.7587916738496836</v>
      </c>
      <c r="F51" s="390"/>
      <c r="G51" s="282" t="s">
        <v>114</v>
      </c>
      <c r="H51" s="283">
        <v>197</v>
      </c>
      <c r="I51" s="427">
        <v>1.6867882524188715</v>
      </c>
      <c r="J51" s="283">
        <v>903521.41</v>
      </c>
      <c r="K51" s="428">
        <v>0.74002438062507159</v>
      </c>
      <c r="L51" s="390"/>
      <c r="M51" s="390"/>
      <c r="N51" s="330" t="s">
        <v>165</v>
      </c>
      <c r="O51" s="314" t="s">
        <v>31</v>
      </c>
      <c r="P51" s="315">
        <v>2775</v>
      </c>
      <c r="Q51" s="316">
        <v>45765262.640000097</v>
      </c>
      <c r="R51" s="4"/>
      <c r="S51" s="390"/>
      <c r="T51" s="330" t="s">
        <v>165</v>
      </c>
      <c r="U51" s="314" t="s">
        <v>31</v>
      </c>
      <c r="V51" s="315">
        <v>2343</v>
      </c>
      <c r="W51" s="316">
        <v>44543119.890000001</v>
      </c>
      <c r="X51" s="389"/>
      <c r="Y51" s="389"/>
      <c r="Z51" s="4"/>
      <c r="AA51" s="390"/>
      <c r="AB51" s="390"/>
      <c r="AC51" s="390"/>
      <c r="AD51" s="390"/>
      <c r="AE51" s="267"/>
    </row>
    <row r="52" spans="1:31" ht="16.2" thickBot="1" x14ac:dyDescent="0.35">
      <c r="A52" s="282" t="s">
        <v>115</v>
      </c>
      <c r="B52" s="283">
        <v>2185</v>
      </c>
      <c r="C52" s="427">
        <v>8.0224702599500652</v>
      </c>
      <c r="D52" s="284">
        <v>2554063.44</v>
      </c>
      <c r="E52" s="428">
        <v>2.0247091698592432</v>
      </c>
      <c r="F52" s="391"/>
      <c r="G52" s="282" t="s">
        <v>115</v>
      </c>
      <c r="H52" s="283">
        <v>1181</v>
      </c>
      <c r="I52" s="427">
        <v>10.112167137597398</v>
      </c>
      <c r="J52" s="283">
        <v>2403428.6800000002</v>
      </c>
      <c r="K52" s="428">
        <v>1.9685154115977548</v>
      </c>
      <c r="L52" s="391"/>
      <c r="M52" s="391"/>
      <c r="N52" s="331" t="s">
        <v>166</v>
      </c>
      <c r="O52" s="332" t="s">
        <v>32</v>
      </c>
      <c r="P52" s="333">
        <v>5192</v>
      </c>
      <c r="Q52" s="334">
        <v>75837798.000000089</v>
      </c>
      <c r="R52" s="19"/>
      <c r="S52" s="391"/>
      <c r="T52" s="331" t="s">
        <v>166</v>
      </c>
      <c r="U52" s="332" t="s">
        <v>32</v>
      </c>
      <c r="V52" s="333">
        <v>4389</v>
      </c>
      <c r="W52" s="334">
        <v>73423244.150000006</v>
      </c>
      <c r="X52" s="392"/>
      <c r="Y52" s="392"/>
      <c r="Z52" s="19"/>
      <c r="AA52" s="391"/>
      <c r="AB52" s="391"/>
      <c r="AC52" s="391"/>
      <c r="AD52" s="391"/>
      <c r="AE52" s="268"/>
    </row>
    <row r="53" spans="1:31" ht="18" x14ac:dyDescent="0.35">
      <c r="A53" s="282" t="s">
        <v>116</v>
      </c>
      <c r="B53" s="283">
        <v>56</v>
      </c>
      <c r="C53" s="427">
        <v>0.20561022176531063</v>
      </c>
      <c r="D53" s="284">
        <v>1263906.3999999999</v>
      </c>
      <c r="E53" s="428">
        <v>1.0019496140329953</v>
      </c>
      <c r="F53" s="390"/>
      <c r="G53" s="282" t="s">
        <v>116</v>
      </c>
      <c r="H53" s="283">
        <v>29</v>
      </c>
      <c r="I53" s="427">
        <v>0.2483089305591232</v>
      </c>
      <c r="J53" s="283">
        <v>1196530.17</v>
      </c>
      <c r="K53" s="428">
        <v>0.98001163907500721</v>
      </c>
      <c r="L53" s="390"/>
      <c r="M53" s="390"/>
      <c r="N53" s="335"/>
      <c r="O53" s="336" t="s">
        <v>161</v>
      </c>
      <c r="P53" s="337">
        <v>1456</v>
      </c>
      <c r="Q53" s="338">
        <v>26186801.489999998</v>
      </c>
      <c r="R53" s="4"/>
      <c r="S53" s="390"/>
      <c r="T53" s="335"/>
      <c r="U53" s="336" t="s">
        <v>161</v>
      </c>
      <c r="V53" s="337">
        <v>1237</v>
      </c>
      <c r="W53" s="338">
        <v>25369885.740000002</v>
      </c>
      <c r="X53" s="389"/>
      <c r="Y53" s="266"/>
      <c r="Z53" s="4"/>
      <c r="AA53" s="390"/>
      <c r="AB53" s="390"/>
      <c r="AC53" s="390"/>
      <c r="AD53" s="390"/>
      <c r="AE53" s="267"/>
    </row>
    <row r="54" spans="1:31" ht="18" x14ac:dyDescent="0.35">
      <c r="A54" s="282" t="s">
        <v>117</v>
      </c>
      <c r="B54" s="283">
        <v>9</v>
      </c>
      <c r="C54" s="427">
        <v>3.3044499926567779E-2</v>
      </c>
      <c r="D54" s="284">
        <v>40322.870000000003</v>
      </c>
      <c r="E54" s="428">
        <v>3.1965566463784546E-2</v>
      </c>
      <c r="F54" s="390"/>
      <c r="G54" s="282" t="s">
        <v>117</v>
      </c>
      <c r="H54" s="283">
        <v>6</v>
      </c>
      <c r="I54" s="427">
        <v>5.1374261494991011E-2</v>
      </c>
      <c r="J54" s="283">
        <v>40283.449999999997</v>
      </c>
      <c r="K54" s="428">
        <v>3.299394436673176E-2</v>
      </c>
      <c r="L54" s="390"/>
      <c r="M54" s="390"/>
      <c r="N54" s="335"/>
      <c r="O54" s="336" t="s">
        <v>30</v>
      </c>
      <c r="P54" s="337">
        <v>1945</v>
      </c>
      <c r="Q54" s="338">
        <v>30603975.91</v>
      </c>
      <c r="R54" s="4"/>
      <c r="S54" s="390"/>
      <c r="T54" s="335"/>
      <c r="U54" s="336" t="s">
        <v>30</v>
      </c>
      <c r="V54" s="337">
        <v>1696</v>
      </c>
      <c r="W54" s="338">
        <v>29018858.839999992</v>
      </c>
      <c r="X54" s="389"/>
      <c r="Y54" s="389"/>
      <c r="Z54" s="4"/>
      <c r="AA54" s="390"/>
      <c r="AB54" s="390"/>
      <c r="AC54" s="390"/>
      <c r="AD54" s="390"/>
      <c r="AE54" s="267"/>
    </row>
    <row r="55" spans="1:31" ht="18" customHeight="1" x14ac:dyDescent="0.35">
      <c r="A55" s="282" t="s">
        <v>118</v>
      </c>
      <c r="B55" s="283">
        <v>46</v>
      </c>
      <c r="C55" s="427">
        <v>0.16889411073579086</v>
      </c>
      <c r="D55" s="284">
        <v>111791.98</v>
      </c>
      <c r="E55" s="428">
        <v>8.862201442526467E-2</v>
      </c>
      <c r="F55" s="390"/>
      <c r="G55" s="282" t="s">
        <v>118</v>
      </c>
      <c r="H55" s="283">
        <v>11</v>
      </c>
      <c r="I55" s="427">
        <v>9.4186146074150184E-2</v>
      </c>
      <c r="J55" s="283">
        <v>111791.98</v>
      </c>
      <c r="K55" s="428">
        <v>9.1562623577841271E-2</v>
      </c>
      <c r="L55" s="390"/>
      <c r="M55" s="390"/>
      <c r="N55" s="339" t="s">
        <v>167</v>
      </c>
      <c r="O55" s="336" t="s">
        <v>31</v>
      </c>
      <c r="P55" s="337">
        <v>3761</v>
      </c>
      <c r="Q55" s="338">
        <v>69353929.110000104</v>
      </c>
      <c r="R55" s="17"/>
      <c r="S55" s="390"/>
      <c r="T55" s="339" t="s">
        <v>167</v>
      </c>
      <c r="U55" s="336" t="s">
        <v>31</v>
      </c>
      <c r="V55" s="337">
        <v>3216</v>
      </c>
      <c r="W55" s="338">
        <v>67704720.670000002</v>
      </c>
      <c r="X55" s="389"/>
      <c r="Y55" s="389"/>
      <c r="Z55" s="17"/>
      <c r="AA55" s="390"/>
      <c r="AB55" s="390"/>
      <c r="AC55" s="390"/>
      <c r="AD55" s="390"/>
      <c r="AE55" s="267"/>
    </row>
    <row r="56" spans="1:31" ht="18" thickBot="1" x14ac:dyDescent="0.35">
      <c r="A56" s="282" t="s">
        <v>119</v>
      </c>
      <c r="B56" s="283">
        <v>128</v>
      </c>
      <c r="C56" s="427">
        <v>0.46996622117785286</v>
      </c>
      <c r="D56" s="284">
        <v>390007.48</v>
      </c>
      <c r="E56" s="428">
        <v>0.30917466994073389</v>
      </c>
      <c r="F56" s="390"/>
      <c r="G56" s="282" t="s">
        <v>119</v>
      </c>
      <c r="H56" s="283">
        <v>32</v>
      </c>
      <c r="I56" s="427">
        <v>0.27399606130661874</v>
      </c>
      <c r="J56" s="283">
        <v>383750.98</v>
      </c>
      <c r="K56" s="428">
        <v>0.31430918863202617</v>
      </c>
      <c r="L56" s="390"/>
      <c r="M56" s="390"/>
      <c r="N56" s="340" t="s">
        <v>6</v>
      </c>
      <c r="O56" s="343" t="s">
        <v>32</v>
      </c>
      <c r="P56" s="341">
        <v>7162</v>
      </c>
      <c r="Q56" s="342">
        <v>126144706.51000011</v>
      </c>
      <c r="R56" s="4"/>
      <c r="S56" s="390"/>
      <c r="T56" s="340" t="s">
        <v>6</v>
      </c>
      <c r="U56" s="343" t="s">
        <v>32</v>
      </c>
      <c r="V56" s="341">
        <v>6149</v>
      </c>
      <c r="W56" s="342">
        <v>122093465.25</v>
      </c>
      <c r="X56" s="389"/>
      <c r="Y56" s="389"/>
      <c r="Z56" s="4"/>
      <c r="AA56" s="390"/>
      <c r="AB56" s="390"/>
      <c r="AC56" s="390"/>
      <c r="AD56" s="390"/>
      <c r="AE56" s="267"/>
    </row>
    <row r="57" spans="1:31" ht="15.6" thickTop="1" x14ac:dyDescent="0.25">
      <c r="A57" s="282" t="s">
        <v>120</v>
      </c>
      <c r="B57" s="283">
        <v>346</v>
      </c>
      <c r="C57" s="427">
        <v>1.2703774416213836</v>
      </c>
      <c r="D57" s="284">
        <v>3806286.01</v>
      </c>
      <c r="E57" s="428">
        <v>3.0173965402965677</v>
      </c>
      <c r="F57" s="390"/>
      <c r="G57" s="282" t="s">
        <v>120</v>
      </c>
      <c r="H57" s="283">
        <v>255</v>
      </c>
      <c r="I57" s="427">
        <v>2.1834061135371181</v>
      </c>
      <c r="J57" s="283">
        <v>3790543.96</v>
      </c>
      <c r="K57" s="428">
        <v>3.1046247661481607</v>
      </c>
      <c r="L57" s="390"/>
      <c r="M57" s="390"/>
      <c r="N57" s="429" t="s">
        <v>168</v>
      </c>
      <c r="O57" s="429"/>
      <c r="P57" s="430">
        <v>0.58642837196313879</v>
      </c>
      <c r="Q57" s="430">
        <v>0.32250271236530198</v>
      </c>
      <c r="R57" s="4"/>
      <c r="S57" s="390"/>
      <c r="T57" s="429" t="s">
        <v>168</v>
      </c>
      <c r="U57" s="429"/>
      <c r="V57" s="430">
        <v>0.60172385753781099</v>
      </c>
      <c r="W57" s="430">
        <v>0.29437476384511085</v>
      </c>
      <c r="X57" s="389"/>
      <c r="Y57" s="389"/>
      <c r="Z57" s="4"/>
      <c r="AA57" s="390"/>
      <c r="AB57" s="390"/>
      <c r="AC57" s="390"/>
      <c r="AD57" s="390"/>
      <c r="AE57" s="267"/>
    </row>
    <row r="58" spans="1:31" ht="15" x14ac:dyDescent="0.25">
      <c r="A58" s="282" t="s">
        <v>121</v>
      </c>
      <c r="B58" s="283">
        <v>42</v>
      </c>
      <c r="C58" s="427">
        <v>0.15420766632398297</v>
      </c>
      <c r="D58" s="284">
        <v>122638.84</v>
      </c>
      <c r="E58" s="428">
        <v>9.7220758122163381E-2</v>
      </c>
      <c r="F58" s="390"/>
      <c r="G58" s="282" t="s">
        <v>121</v>
      </c>
      <c r="H58" s="283">
        <v>16</v>
      </c>
      <c r="I58" s="427">
        <v>0.13699803065330937</v>
      </c>
      <c r="J58" s="283">
        <v>109003.92</v>
      </c>
      <c r="K58" s="428">
        <v>8.9279077939840801E-2</v>
      </c>
      <c r="L58" s="390"/>
      <c r="M58" s="390"/>
      <c r="N58" s="431" t="s">
        <v>169</v>
      </c>
      <c r="O58" s="431"/>
      <c r="P58" s="432">
        <v>7.6096062552359678</v>
      </c>
      <c r="Q58" s="432">
        <v>4.1164578155234359</v>
      </c>
      <c r="R58" s="4"/>
      <c r="S58" s="390"/>
      <c r="T58" s="431" t="s">
        <v>169</v>
      </c>
      <c r="U58" s="431"/>
      <c r="V58" s="432">
        <v>7.7573589201496178</v>
      </c>
      <c r="W58" s="432">
        <v>3.9343242819459574</v>
      </c>
      <c r="X58" s="389"/>
      <c r="Y58" s="389"/>
      <c r="Z58" s="4"/>
      <c r="AA58" s="390"/>
      <c r="AB58" s="390"/>
      <c r="AC58" s="390"/>
      <c r="AD58" s="390"/>
      <c r="AE58" s="267"/>
    </row>
    <row r="59" spans="1:31" ht="15" x14ac:dyDescent="0.25">
      <c r="A59" s="282" t="s">
        <v>122</v>
      </c>
      <c r="B59" s="283">
        <v>358</v>
      </c>
      <c r="C59" s="427">
        <v>1.3144367748568071</v>
      </c>
      <c r="D59" s="284">
        <v>3913811.59</v>
      </c>
      <c r="E59" s="428">
        <v>3.1026364072516479</v>
      </c>
      <c r="F59" s="390"/>
      <c r="G59" s="282" t="s">
        <v>122</v>
      </c>
      <c r="H59" s="283">
        <v>98</v>
      </c>
      <c r="I59" s="427">
        <v>0.83911293775151985</v>
      </c>
      <c r="J59" s="283">
        <v>3893255.35</v>
      </c>
      <c r="K59" s="428">
        <v>3.1887499810314361</v>
      </c>
      <c r="L59" s="390"/>
      <c r="M59" s="390"/>
      <c r="N59" s="433" t="s">
        <v>170</v>
      </c>
      <c r="O59" s="433"/>
      <c r="P59" s="434">
        <v>19.310248533929069</v>
      </c>
      <c r="Q59" s="434">
        <v>35.441356214543831</v>
      </c>
      <c r="R59" s="4"/>
      <c r="S59" s="390"/>
      <c r="T59" s="433" t="s">
        <v>170</v>
      </c>
      <c r="U59" s="433"/>
      <c r="V59" s="434">
        <v>20.2634574727598</v>
      </c>
      <c r="W59" s="434">
        <v>35.634385354624861</v>
      </c>
      <c r="X59" s="389"/>
      <c r="Y59" s="389"/>
      <c r="Z59" s="4"/>
      <c r="AA59" s="390"/>
      <c r="AB59" s="390"/>
      <c r="AC59" s="390"/>
      <c r="AD59" s="390"/>
      <c r="AE59" s="267"/>
    </row>
    <row r="60" spans="1:31" ht="15" x14ac:dyDescent="0.25">
      <c r="A60" s="282" t="s">
        <v>123</v>
      </c>
      <c r="B60" s="283">
        <v>113</v>
      </c>
      <c r="C60" s="427">
        <v>0.4148920546335732</v>
      </c>
      <c r="D60" s="284">
        <v>1007858.53</v>
      </c>
      <c r="E60" s="428">
        <v>0.79897013349514023</v>
      </c>
      <c r="F60" s="391"/>
      <c r="G60" s="282" t="s">
        <v>123</v>
      </c>
      <c r="H60" s="283">
        <v>25</v>
      </c>
      <c r="I60" s="427">
        <v>0.21405942289579588</v>
      </c>
      <c r="J60" s="283">
        <v>886176.72</v>
      </c>
      <c r="K60" s="428">
        <v>0.72581830500547573</v>
      </c>
      <c r="L60" s="391"/>
      <c r="M60" s="391"/>
      <c r="N60" s="435" t="s">
        <v>171</v>
      </c>
      <c r="O60" s="435"/>
      <c r="P60" s="436">
        <v>72.493716838871819</v>
      </c>
      <c r="Q60" s="436">
        <v>60.119683257567409</v>
      </c>
      <c r="R60" s="19"/>
      <c r="S60" s="391"/>
      <c r="T60" s="435" t="s">
        <v>171</v>
      </c>
      <c r="U60" s="435"/>
      <c r="V60" s="436">
        <v>71.37745974955277</v>
      </c>
      <c r="W60" s="436">
        <v>60.136915599584071</v>
      </c>
      <c r="X60" s="392"/>
      <c r="Y60" s="392"/>
      <c r="Z60" s="19"/>
      <c r="AA60" s="391"/>
      <c r="AB60" s="391"/>
      <c r="AC60" s="391"/>
      <c r="AD60" s="391"/>
      <c r="AE60" s="268"/>
    </row>
    <row r="61" spans="1:31" ht="15" x14ac:dyDescent="0.25">
      <c r="A61" s="282" t="s">
        <v>124</v>
      </c>
      <c r="B61" s="283">
        <v>98</v>
      </c>
      <c r="C61" s="427">
        <v>0.3598178880892936</v>
      </c>
      <c r="D61" s="284">
        <v>1634871.3</v>
      </c>
      <c r="E61" s="428">
        <v>1.2960284622568738</v>
      </c>
      <c r="F61" s="390"/>
      <c r="G61" s="282" t="s">
        <v>124</v>
      </c>
      <c r="H61" s="283">
        <v>59</v>
      </c>
      <c r="I61" s="427">
        <v>0.5051802380340783</v>
      </c>
      <c r="J61" s="283">
        <v>1588431.89</v>
      </c>
      <c r="K61" s="428">
        <v>1.3009966477300874</v>
      </c>
      <c r="L61" s="390"/>
      <c r="M61" s="390"/>
      <c r="N61" s="437" t="s">
        <v>172</v>
      </c>
      <c r="O61" s="437"/>
      <c r="P61" s="438">
        <v>99.999999999999972</v>
      </c>
      <c r="Q61" s="438">
        <v>99.999999999999972</v>
      </c>
      <c r="R61" s="4"/>
      <c r="S61" s="390"/>
      <c r="T61" s="437" t="s">
        <v>172</v>
      </c>
      <c r="U61" s="437"/>
      <c r="V61" s="438">
        <v>100</v>
      </c>
      <c r="W61" s="438">
        <v>100</v>
      </c>
      <c r="X61" s="389"/>
      <c r="Y61" s="266"/>
      <c r="Z61" s="4"/>
      <c r="AA61" s="390"/>
      <c r="AB61" s="390"/>
      <c r="AC61" s="390"/>
      <c r="AD61" s="390"/>
      <c r="AE61" s="267"/>
    </row>
    <row r="62" spans="1:31" ht="15" x14ac:dyDescent="0.25">
      <c r="A62" s="282" t="s">
        <v>125</v>
      </c>
      <c r="B62" s="283">
        <v>130</v>
      </c>
      <c r="C62" s="427">
        <v>0.4773094433837568</v>
      </c>
      <c r="D62" s="284">
        <v>1063986.94</v>
      </c>
      <c r="E62" s="428">
        <v>0.8434653894221501</v>
      </c>
      <c r="F62" s="390"/>
      <c r="G62" s="282" t="s">
        <v>125</v>
      </c>
      <c r="H62" s="283">
        <v>83</v>
      </c>
      <c r="I62" s="427">
        <v>0.71067728401404229</v>
      </c>
      <c r="J62" s="283">
        <v>1042310.07</v>
      </c>
      <c r="K62" s="428">
        <v>0.85369849063236369</v>
      </c>
      <c r="L62" s="390"/>
      <c r="M62" s="390"/>
      <c r="N62" s="390"/>
      <c r="O62" s="267"/>
      <c r="P62" s="389"/>
      <c r="Q62" s="389"/>
      <c r="R62" s="4"/>
      <c r="S62" s="390"/>
      <c r="T62" s="390"/>
      <c r="U62" s="390"/>
      <c r="V62" s="390"/>
      <c r="W62" s="267"/>
      <c r="X62" s="389"/>
      <c r="Y62" s="389"/>
      <c r="Z62" s="4"/>
      <c r="AA62" s="390"/>
      <c r="AB62" s="390"/>
      <c r="AC62" s="390"/>
      <c r="AD62" s="390"/>
      <c r="AE62" s="267"/>
    </row>
    <row r="63" spans="1:31" ht="15" x14ac:dyDescent="0.25">
      <c r="A63" s="282" t="s">
        <v>126</v>
      </c>
      <c r="B63" s="283">
        <v>213</v>
      </c>
      <c r="C63" s="427">
        <v>0.78205316492877075</v>
      </c>
      <c r="D63" s="284">
        <v>1705588.69</v>
      </c>
      <c r="E63" s="428">
        <v>1.3520889914352379</v>
      </c>
      <c r="F63" s="390"/>
      <c r="G63" s="282" t="s">
        <v>126</v>
      </c>
      <c r="H63" s="283">
        <v>129</v>
      </c>
      <c r="I63" s="427">
        <v>1.1045466221423068</v>
      </c>
      <c r="J63" s="283">
        <v>1705588.69</v>
      </c>
      <c r="K63" s="428">
        <v>1.3969532984485418</v>
      </c>
      <c r="L63" s="390"/>
      <c r="M63" s="390"/>
      <c r="N63" s="390"/>
      <c r="O63" s="267"/>
      <c r="P63" s="389"/>
      <c r="Q63" s="389"/>
      <c r="R63" s="17"/>
      <c r="S63" s="390"/>
      <c r="T63" s="390"/>
      <c r="U63" s="390"/>
      <c r="V63" s="390"/>
      <c r="W63" s="267"/>
      <c r="X63" s="389"/>
      <c r="Y63" s="389"/>
      <c r="Z63" s="17"/>
      <c r="AA63" s="390"/>
      <c r="AB63" s="390"/>
      <c r="AC63" s="390"/>
      <c r="AD63" s="390"/>
      <c r="AE63" s="267"/>
    </row>
    <row r="64" spans="1:31" ht="15" x14ac:dyDescent="0.25">
      <c r="A64" s="282" t="s">
        <v>127</v>
      </c>
      <c r="B64" s="283">
        <v>152</v>
      </c>
      <c r="C64" s="427">
        <v>0.55808488764870023</v>
      </c>
      <c r="D64" s="284">
        <v>3313349.86</v>
      </c>
      <c r="E64" s="428">
        <v>2.6266261594871891</v>
      </c>
      <c r="F64" s="390"/>
      <c r="G64" s="282" t="s">
        <v>127</v>
      </c>
      <c r="H64" s="283">
        <v>107</v>
      </c>
      <c r="I64" s="427">
        <v>0.91617432999400639</v>
      </c>
      <c r="J64" s="283">
        <v>3313349.86</v>
      </c>
      <c r="K64" s="428">
        <v>2.7137814896280852</v>
      </c>
      <c r="L64" s="390"/>
      <c r="M64" s="390"/>
      <c r="N64" s="390"/>
      <c r="O64" s="267"/>
      <c r="P64" s="389"/>
      <c r="Q64" s="389"/>
      <c r="R64" s="4"/>
      <c r="S64" s="390"/>
      <c r="T64" s="390"/>
      <c r="U64" s="390"/>
      <c r="V64" s="390"/>
      <c r="W64" s="267"/>
      <c r="X64" s="389"/>
      <c r="Y64" s="389"/>
      <c r="Z64" s="4"/>
      <c r="AA64" s="390"/>
      <c r="AB64" s="390"/>
      <c r="AC64" s="390"/>
      <c r="AD64" s="390"/>
      <c r="AE64" s="267"/>
    </row>
    <row r="65" spans="1:31" ht="15" x14ac:dyDescent="0.25">
      <c r="A65" s="282" t="s">
        <v>128</v>
      </c>
      <c r="B65" s="283">
        <v>334</v>
      </c>
      <c r="C65" s="427">
        <v>1.2263181083859598</v>
      </c>
      <c r="D65" s="284">
        <v>1288189.3500000001</v>
      </c>
      <c r="E65" s="428">
        <v>1.0211996885480723</v>
      </c>
      <c r="F65" s="390"/>
      <c r="G65" s="282" t="s">
        <v>128</v>
      </c>
      <c r="H65" s="283">
        <v>193</v>
      </c>
      <c r="I65" s="427">
        <v>1.6525387447555442</v>
      </c>
      <c r="J65" s="283">
        <v>1240929.01</v>
      </c>
      <c r="K65" s="428">
        <v>1.0163762716203186</v>
      </c>
      <c r="L65" s="390"/>
      <c r="M65" s="390"/>
      <c r="N65" s="390"/>
      <c r="O65" s="267"/>
      <c r="P65" s="389"/>
      <c r="Q65" s="389"/>
      <c r="R65" s="4"/>
      <c r="S65" s="390"/>
      <c r="T65" s="390"/>
      <c r="U65" s="390"/>
      <c r="V65" s="390"/>
      <c r="W65" s="267"/>
      <c r="X65" s="389"/>
      <c r="Y65" s="389"/>
      <c r="Z65" s="4"/>
      <c r="AA65" s="390"/>
      <c r="AB65" s="390"/>
      <c r="AC65" s="390"/>
      <c r="AD65" s="390"/>
      <c r="AE65" s="267"/>
    </row>
    <row r="66" spans="1:31" ht="15" x14ac:dyDescent="0.25">
      <c r="A66" s="282" t="s">
        <v>129</v>
      </c>
      <c r="B66" s="283">
        <v>784</v>
      </c>
      <c r="C66" s="427">
        <v>2.8785431047143488</v>
      </c>
      <c r="D66" s="284">
        <v>2624604.6</v>
      </c>
      <c r="E66" s="428">
        <v>2.0806299944040352</v>
      </c>
      <c r="F66" s="390"/>
      <c r="G66" s="282" t="s">
        <v>129</v>
      </c>
      <c r="H66" s="283">
        <v>283</v>
      </c>
      <c r="I66" s="427">
        <v>2.4231526671804091</v>
      </c>
      <c r="J66" s="283">
        <v>2466241.0099999998</v>
      </c>
      <c r="K66" s="428">
        <v>2.0199615146888448</v>
      </c>
      <c r="L66" s="390"/>
      <c r="M66" s="390"/>
      <c r="N66" s="390"/>
      <c r="O66" s="267"/>
      <c r="P66" s="389"/>
      <c r="Q66" s="389"/>
      <c r="R66" s="4"/>
      <c r="S66" s="390"/>
      <c r="T66" s="390"/>
      <c r="U66" s="390"/>
      <c r="V66" s="390"/>
      <c r="W66" s="267"/>
      <c r="X66" s="389"/>
      <c r="Y66" s="389"/>
      <c r="Z66" s="4"/>
      <c r="AA66" s="390"/>
      <c r="AB66" s="390"/>
      <c r="AC66" s="390"/>
      <c r="AD66" s="390"/>
      <c r="AE66" s="267"/>
    </row>
    <row r="67" spans="1:31" ht="15" x14ac:dyDescent="0.25">
      <c r="A67" s="282" t="s">
        <v>130</v>
      </c>
      <c r="B67" s="283">
        <v>104</v>
      </c>
      <c r="C67" s="427">
        <v>0.38184755470700543</v>
      </c>
      <c r="D67" s="284">
        <v>683136.88</v>
      </c>
      <c r="E67" s="428">
        <v>0.54155017590519727</v>
      </c>
      <c r="F67" s="390"/>
      <c r="G67" s="282" t="s">
        <v>130</v>
      </c>
      <c r="H67" s="283">
        <v>75</v>
      </c>
      <c r="I67" s="427">
        <v>0.64217826868738759</v>
      </c>
      <c r="J67" s="283">
        <v>641692.06000000006</v>
      </c>
      <c r="K67" s="428">
        <v>0.52557445125016611</v>
      </c>
      <c r="L67" s="390"/>
      <c r="M67" s="390"/>
      <c r="N67" s="390"/>
      <c r="O67" s="267"/>
      <c r="P67" s="389"/>
      <c r="Q67" s="389"/>
      <c r="R67" s="4"/>
      <c r="S67" s="390"/>
      <c r="T67" s="390"/>
      <c r="U67" s="390"/>
      <c r="V67" s="390"/>
      <c r="W67" s="267"/>
      <c r="X67" s="389"/>
      <c r="Y67" s="389"/>
      <c r="Z67" s="4"/>
      <c r="AA67" s="390"/>
      <c r="AB67" s="390"/>
      <c r="AC67" s="390"/>
      <c r="AD67" s="390"/>
      <c r="AE67" s="267"/>
    </row>
    <row r="68" spans="1:31" ht="15" x14ac:dyDescent="0.25">
      <c r="A68" s="282" t="s">
        <v>131</v>
      </c>
      <c r="B68" s="283">
        <v>1032</v>
      </c>
      <c r="C68" s="427">
        <v>3.7891026582464384</v>
      </c>
      <c r="D68" s="284">
        <v>1939726.71</v>
      </c>
      <c r="E68" s="428">
        <v>1.5376996496053759</v>
      </c>
      <c r="F68" s="391"/>
      <c r="G68" s="282" t="s">
        <v>131</v>
      </c>
      <c r="H68" s="283">
        <v>282</v>
      </c>
      <c r="I68" s="427">
        <v>2.4145902902645773</v>
      </c>
      <c r="J68" s="283">
        <v>1892967.15</v>
      </c>
      <c r="K68" s="428">
        <v>1.5504246243842268</v>
      </c>
      <c r="L68" s="391"/>
      <c r="M68" s="391"/>
      <c r="N68" s="391"/>
      <c r="O68" s="268"/>
      <c r="P68" s="392"/>
      <c r="Q68" s="392"/>
      <c r="R68" s="19"/>
      <c r="S68" s="391"/>
      <c r="T68" s="391"/>
      <c r="U68" s="391"/>
      <c r="V68" s="391"/>
      <c r="W68" s="268"/>
      <c r="X68" s="392"/>
      <c r="Y68" s="392"/>
      <c r="Z68" s="19"/>
      <c r="AA68" s="391"/>
      <c r="AB68" s="391"/>
      <c r="AC68" s="391"/>
      <c r="AD68" s="391"/>
      <c r="AE68" s="268"/>
    </row>
    <row r="69" spans="1:31" ht="15" x14ac:dyDescent="0.25">
      <c r="A69" s="282" t="s">
        <v>132</v>
      </c>
      <c r="B69" s="283">
        <v>33</v>
      </c>
      <c r="C69" s="427">
        <v>0.12116316639741519</v>
      </c>
      <c r="D69" s="284">
        <v>205265.08</v>
      </c>
      <c r="E69" s="428">
        <v>0.16272191333191438</v>
      </c>
      <c r="F69" s="390"/>
      <c r="G69" s="282" t="s">
        <v>132</v>
      </c>
      <c r="H69" s="283">
        <v>26</v>
      </c>
      <c r="I69" s="427">
        <v>0.22262179981162772</v>
      </c>
      <c r="J69" s="283">
        <v>205265.08</v>
      </c>
      <c r="K69" s="428">
        <v>0.16812126642461719</v>
      </c>
      <c r="L69" s="390"/>
      <c r="M69" s="390"/>
      <c r="N69" s="390"/>
      <c r="O69" s="267"/>
      <c r="P69" s="389"/>
      <c r="Q69" s="266"/>
      <c r="R69" s="4"/>
      <c r="S69" s="390"/>
      <c r="T69" s="390"/>
      <c r="U69" s="390"/>
      <c r="V69" s="390"/>
      <c r="W69" s="267"/>
      <c r="X69" s="389"/>
      <c r="Y69" s="266"/>
      <c r="Z69" s="4"/>
      <c r="AA69" s="390"/>
      <c r="AB69" s="390"/>
      <c r="AC69" s="390"/>
      <c r="AD69" s="390"/>
      <c r="AE69" s="267"/>
    </row>
    <row r="70" spans="1:31" ht="15" x14ac:dyDescent="0.25">
      <c r="A70" s="282" t="s">
        <v>133</v>
      </c>
      <c r="B70" s="283">
        <v>86</v>
      </c>
      <c r="C70" s="427">
        <v>0.31575855485386989</v>
      </c>
      <c r="D70" s="284">
        <v>432123.67</v>
      </c>
      <c r="E70" s="428">
        <v>0.342561873546191</v>
      </c>
      <c r="F70" s="390"/>
      <c r="G70" s="282" t="s">
        <v>133</v>
      </c>
      <c r="H70" s="283">
        <v>60</v>
      </c>
      <c r="I70" s="427">
        <v>0.51374261494991014</v>
      </c>
      <c r="J70" s="283">
        <v>429686.44</v>
      </c>
      <c r="K70" s="428">
        <v>0.35193238157355011</v>
      </c>
      <c r="L70" s="390"/>
      <c r="M70" s="390"/>
      <c r="N70" s="390"/>
      <c r="O70" s="267"/>
      <c r="P70" s="389"/>
      <c r="Q70" s="389"/>
      <c r="R70" s="4"/>
      <c r="S70" s="390"/>
      <c r="T70" s="390"/>
      <c r="U70" s="390"/>
      <c r="V70" s="390"/>
      <c r="W70" s="267"/>
      <c r="X70" s="389"/>
      <c r="Y70" s="389"/>
      <c r="Z70" s="4"/>
      <c r="AA70" s="390"/>
      <c r="AB70" s="390"/>
      <c r="AC70" s="390"/>
      <c r="AD70" s="390"/>
      <c r="AE70" s="267"/>
    </row>
    <row r="71" spans="1:31" ht="15" x14ac:dyDescent="0.25">
      <c r="A71" s="282" t="s">
        <v>134</v>
      </c>
      <c r="B71" s="283">
        <v>237</v>
      </c>
      <c r="C71" s="427">
        <v>0.87017183139961818</v>
      </c>
      <c r="D71" s="284">
        <v>257850.51</v>
      </c>
      <c r="E71" s="428">
        <v>0.20440850601967916</v>
      </c>
      <c r="F71" s="390"/>
      <c r="G71" s="282" t="s">
        <v>134</v>
      </c>
      <c r="H71" s="283">
        <v>114</v>
      </c>
      <c r="I71" s="427">
        <v>0.97611096840482914</v>
      </c>
      <c r="J71" s="283">
        <v>252935.95</v>
      </c>
      <c r="K71" s="428">
        <v>0.20716583764912011</v>
      </c>
      <c r="L71" s="390"/>
      <c r="M71" s="390"/>
      <c r="N71" s="390"/>
      <c r="O71" s="267"/>
      <c r="P71" s="389"/>
      <c r="Q71" s="389"/>
      <c r="R71" s="17"/>
      <c r="S71" s="390"/>
      <c r="T71" s="390"/>
      <c r="U71" s="390"/>
      <c r="V71" s="390"/>
      <c r="W71" s="267"/>
      <c r="X71" s="389"/>
      <c r="Y71" s="389"/>
      <c r="Z71" s="17"/>
      <c r="AA71" s="390"/>
      <c r="AB71" s="390"/>
      <c r="AC71" s="390"/>
      <c r="AD71" s="390"/>
      <c r="AE71" s="267"/>
    </row>
    <row r="72" spans="1:31" ht="15" x14ac:dyDescent="0.25">
      <c r="A72" s="282" t="s">
        <v>135</v>
      </c>
      <c r="B72" s="283">
        <v>25</v>
      </c>
      <c r="C72" s="427">
        <v>9.1790277573799386E-2</v>
      </c>
      <c r="D72" s="284">
        <v>41667.230000000003</v>
      </c>
      <c r="E72" s="428">
        <v>3.3031294893612416E-2</v>
      </c>
      <c r="F72" s="390"/>
      <c r="G72" s="282" t="s">
        <v>135</v>
      </c>
      <c r="H72" s="283">
        <v>9</v>
      </c>
      <c r="I72" s="427">
        <v>7.7061392242486509E-2</v>
      </c>
      <c r="J72" s="283">
        <v>36167.230000000003</v>
      </c>
      <c r="K72" s="428">
        <v>2.9622576381089311E-2</v>
      </c>
      <c r="L72" s="390"/>
      <c r="M72" s="390"/>
      <c r="N72" s="390"/>
      <c r="O72" s="267"/>
      <c r="P72" s="389"/>
      <c r="Q72" s="389"/>
      <c r="R72" s="4"/>
      <c r="S72" s="390"/>
      <c r="T72" s="390"/>
      <c r="U72" s="390"/>
      <c r="V72" s="390"/>
      <c r="W72" s="267"/>
      <c r="X72" s="389"/>
      <c r="Y72" s="389"/>
      <c r="Z72" s="4"/>
      <c r="AA72" s="390"/>
      <c r="AB72" s="390"/>
      <c r="AC72" s="390"/>
      <c r="AD72" s="390"/>
      <c r="AE72" s="267"/>
    </row>
    <row r="73" spans="1:31" ht="15" x14ac:dyDescent="0.25">
      <c r="A73" s="282" t="s">
        <v>136</v>
      </c>
      <c r="B73" s="283">
        <v>837</v>
      </c>
      <c r="C73" s="427">
        <v>3.0731384931708035</v>
      </c>
      <c r="D73" s="284">
        <v>436011.78</v>
      </c>
      <c r="E73" s="428">
        <v>0.34564413526574378</v>
      </c>
      <c r="F73" s="390"/>
      <c r="G73" s="282" t="s">
        <v>136</v>
      </c>
      <c r="H73" s="283">
        <v>119</v>
      </c>
      <c r="I73" s="427">
        <v>1.0189228529839884</v>
      </c>
      <c r="J73" s="283">
        <v>393658.06</v>
      </c>
      <c r="K73" s="428">
        <v>0.32242352954266718</v>
      </c>
      <c r="L73" s="390"/>
      <c r="M73" s="390"/>
      <c r="N73" s="390"/>
      <c r="O73" s="267"/>
      <c r="P73" s="389"/>
      <c r="Q73" s="389"/>
      <c r="R73" s="4"/>
      <c r="S73" s="390"/>
      <c r="T73" s="390"/>
      <c r="U73" s="390"/>
      <c r="V73" s="390"/>
      <c r="W73" s="267"/>
      <c r="X73" s="389"/>
      <c r="Y73" s="389"/>
      <c r="Z73" s="4"/>
      <c r="AA73" s="390"/>
      <c r="AB73" s="390"/>
      <c r="AC73" s="390"/>
      <c r="AD73" s="390"/>
      <c r="AE73" s="267"/>
    </row>
    <row r="74" spans="1:31" ht="15" x14ac:dyDescent="0.25">
      <c r="A74" s="282" t="s">
        <v>137</v>
      </c>
      <c r="B74" s="283">
        <v>1944</v>
      </c>
      <c r="C74" s="427">
        <v>7.1376119841386396</v>
      </c>
      <c r="D74" s="284">
        <v>1428520.86</v>
      </c>
      <c r="E74" s="428">
        <v>1.1324461402482673</v>
      </c>
      <c r="F74" s="390"/>
      <c r="G74" s="282" t="s">
        <v>137</v>
      </c>
      <c r="H74" s="283">
        <v>432</v>
      </c>
      <c r="I74" s="427">
        <v>3.6989468276393529</v>
      </c>
      <c r="J74" s="283">
        <v>1265123.98</v>
      </c>
      <c r="K74" s="428">
        <v>1.0361930324522421</v>
      </c>
      <c r="L74" s="390"/>
      <c r="M74" s="390"/>
      <c r="N74" s="390"/>
      <c r="O74" s="267"/>
      <c r="P74" s="389"/>
      <c r="Q74" s="389"/>
      <c r="R74" s="4"/>
      <c r="S74" s="390"/>
      <c r="T74" s="390"/>
      <c r="U74" s="390"/>
      <c r="V74" s="390"/>
      <c r="W74" s="267"/>
      <c r="X74" s="389"/>
      <c r="Y74" s="389"/>
      <c r="Z74" s="4"/>
      <c r="AA74" s="390"/>
      <c r="AB74" s="390"/>
      <c r="AC74" s="390"/>
      <c r="AD74" s="390"/>
      <c r="AE74" s="267"/>
    </row>
    <row r="75" spans="1:31" ht="15" x14ac:dyDescent="0.25">
      <c r="A75" s="282" t="s">
        <v>138</v>
      </c>
      <c r="B75" s="283">
        <v>405</v>
      </c>
      <c r="C75" s="427">
        <v>1.48700249669555</v>
      </c>
      <c r="D75" s="284">
        <v>1124494.5900000001</v>
      </c>
      <c r="E75" s="428">
        <v>0.89143224564152179</v>
      </c>
      <c r="F75" s="390"/>
      <c r="G75" s="282" t="s">
        <v>138</v>
      </c>
      <c r="H75" s="283">
        <v>143</v>
      </c>
      <c r="I75" s="427">
        <v>1.2244198989639523</v>
      </c>
      <c r="J75" s="283">
        <v>1103717.7</v>
      </c>
      <c r="K75" s="428">
        <v>0.90399408169799611</v>
      </c>
      <c r="L75" s="390"/>
      <c r="M75" s="390"/>
      <c r="N75" s="390"/>
      <c r="O75" s="267"/>
      <c r="P75" s="389"/>
      <c r="Q75" s="389"/>
      <c r="R75" s="4"/>
      <c r="S75" s="390"/>
      <c r="T75" s="390"/>
      <c r="U75" s="390"/>
      <c r="V75" s="390"/>
      <c r="W75" s="267"/>
      <c r="X75" s="389"/>
      <c r="Y75" s="389"/>
      <c r="Z75" s="4"/>
      <c r="AA75" s="390"/>
      <c r="AB75" s="390"/>
      <c r="AC75" s="390"/>
      <c r="AD75" s="390"/>
      <c r="AE75" s="267"/>
    </row>
    <row r="76" spans="1:31" ht="15" x14ac:dyDescent="0.25">
      <c r="A76" s="282" t="s">
        <v>139</v>
      </c>
      <c r="B76" s="283">
        <v>95</v>
      </c>
      <c r="C76" s="427">
        <v>0.34880305478043766</v>
      </c>
      <c r="D76" s="284">
        <v>21749.95</v>
      </c>
      <c r="E76" s="428">
        <v>1.7242063184217556E-2</v>
      </c>
      <c r="F76" s="391"/>
      <c r="G76" s="282" t="s">
        <v>139</v>
      </c>
      <c r="H76" s="283">
        <v>19</v>
      </c>
      <c r="I76" s="427">
        <v>0.16268516140080486</v>
      </c>
      <c r="J76" s="283">
        <v>21749.95</v>
      </c>
      <c r="K76" s="428">
        <v>1.7814180272027285E-2</v>
      </c>
      <c r="L76" s="391"/>
      <c r="M76" s="391"/>
      <c r="N76" s="391"/>
      <c r="O76" s="268"/>
      <c r="P76" s="389"/>
      <c r="Q76" s="389"/>
      <c r="R76" s="4"/>
      <c r="S76" s="391"/>
      <c r="T76" s="391"/>
      <c r="U76" s="391"/>
      <c r="V76" s="391"/>
      <c r="W76" s="268"/>
      <c r="X76" s="389"/>
      <c r="Y76" s="389"/>
      <c r="Z76" s="4"/>
      <c r="AA76" s="391"/>
      <c r="AB76" s="391"/>
      <c r="AC76" s="391"/>
      <c r="AD76" s="391"/>
      <c r="AE76" s="268"/>
    </row>
    <row r="77" spans="1:31" ht="15" x14ac:dyDescent="0.25">
      <c r="A77" s="282" t="s">
        <v>140</v>
      </c>
      <c r="B77" s="283">
        <v>431</v>
      </c>
      <c r="C77" s="427">
        <v>1.5824643853723013</v>
      </c>
      <c r="D77" s="284">
        <v>1065984.6200000001</v>
      </c>
      <c r="E77" s="428">
        <v>0.84504903098370998</v>
      </c>
      <c r="F77" s="390"/>
      <c r="G77" s="282" t="s">
        <v>140</v>
      </c>
      <c r="H77" s="283">
        <v>221</v>
      </c>
      <c r="I77" s="427">
        <v>1.8922852983988354</v>
      </c>
      <c r="J77" s="283">
        <v>1026499.71</v>
      </c>
      <c r="K77" s="428">
        <v>0.84074909979672274</v>
      </c>
      <c r="L77" s="390"/>
      <c r="M77" s="390"/>
      <c r="N77" s="390"/>
      <c r="O77" s="267"/>
      <c r="P77" s="389"/>
      <c r="Q77" s="266"/>
      <c r="R77" s="4"/>
      <c r="S77" s="390"/>
      <c r="T77" s="390"/>
      <c r="U77" s="390"/>
      <c r="V77" s="390"/>
      <c r="W77" s="267"/>
      <c r="X77" s="389"/>
      <c r="Y77" s="266"/>
      <c r="Z77" s="4"/>
      <c r="AA77" s="390"/>
      <c r="AB77" s="390"/>
      <c r="AC77" s="390"/>
      <c r="AD77" s="390"/>
      <c r="AE77" s="267"/>
    </row>
    <row r="78" spans="1:31" ht="15" x14ac:dyDescent="0.25">
      <c r="A78" s="282" t="s">
        <v>141</v>
      </c>
      <c r="B78" s="283">
        <v>834</v>
      </c>
      <c r="C78" s="427">
        <v>3.0621236598619475</v>
      </c>
      <c r="D78" s="284">
        <v>1674632.99</v>
      </c>
      <c r="E78" s="428">
        <v>1.3275491586856598</v>
      </c>
      <c r="F78" s="390"/>
      <c r="G78" s="282" t="s">
        <v>141</v>
      </c>
      <c r="H78" s="283">
        <v>217</v>
      </c>
      <c r="I78" s="427">
        <v>1.8580357907355083</v>
      </c>
      <c r="J78" s="283">
        <v>1656073</v>
      </c>
      <c r="K78" s="428">
        <v>1.356397737265467</v>
      </c>
      <c r="L78" s="390"/>
      <c r="M78" s="390"/>
      <c r="N78" s="390"/>
      <c r="O78" s="267"/>
      <c r="P78" s="389"/>
      <c r="Q78" s="389"/>
      <c r="R78" s="4"/>
      <c r="S78" s="390"/>
      <c r="T78" s="390"/>
      <c r="U78" s="390"/>
      <c r="V78" s="390"/>
      <c r="W78" s="267"/>
      <c r="X78" s="389"/>
      <c r="Y78" s="389"/>
      <c r="Z78" s="4"/>
      <c r="AA78" s="390"/>
      <c r="AB78" s="390"/>
      <c r="AC78" s="390"/>
      <c r="AD78" s="390"/>
      <c r="AE78" s="267"/>
    </row>
    <row r="79" spans="1:31" ht="15" x14ac:dyDescent="0.25">
      <c r="A79" s="282" t="s">
        <v>142</v>
      </c>
      <c r="B79" s="283">
        <v>871</v>
      </c>
      <c r="C79" s="427">
        <v>3.1979732706711705</v>
      </c>
      <c r="D79" s="284">
        <v>1009286.71</v>
      </c>
      <c r="E79" s="428">
        <v>0.80010230942190952</v>
      </c>
      <c r="F79" s="390"/>
      <c r="G79" s="282" t="s">
        <v>142</v>
      </c>
      <c r="H79" s="283">
        <v>197</v>
      </c>
      <c r="I79" s="427">
        <v>1.6867882524188715</v>
      </c>
      <c r="J79" s="283">
        <v>897139.66</v>
      </c>
      <c r="K79" s="428">
        <v>0.73479744240447753</v>
      </c>
      <c r="L79" s="390"/>
      <c r="M79" s="390"/>
      <c r="N79" s="390"/>
      <c r="O79" s="267"/>
      <c r="P79" s="389"/>
      <c r="Q79" s="389"/>
      <c r="R79" s="17"/>
      <c r="S79" s="390"/>
      <c r="T79" s="390"/>
      <c r="U79" s="390"/>
      <c r="V79" s="390"/>
      <c r="W79" s="267"/>
      <c r="X79" s="389"/>
      <c r="Y79" s="389"/>
      <c r="Z79" s="17"/>
      <c r="AA79" s="390"/>
      <c r="AB79" s="390"/>
      <c r="AC79" s="390"/>
      <c r="AD79" s="390"/>
      <c r="AE79" s="267"/>
    </row>
    <row r="80" spans="1:31" ht="15" x14ac:dyDescent="0.25">
      <c r="A80" s="282" t="s">
        <v>143</v>
      </c>
      <c r="B80" s="283">
        <v>383</v>
      </c>
      <c r="C80" s="427">
        <v>1.4062270524306066</v>
      </c>
      <c r="D80" s="284">
        <v>388156.21</v>
      </c>
      <c r="E80" s="428">
        <v>0.30770709349522268</v>
      </c>
      <c r="F80" s="390"/>
      <c r="G80" s="282" t="s">
        <v>143</v>
      </c>
      <c r="H80" s="283">
        <v>81</v>
      </c>
      <c r="I80" s="427">
        <v>0.69355253018237861</v>
      </c>
      <c r="J80" s="283">
        <v>352502.06</v>
      </c>
      <c r="K80" s="428">
        <v>0.28871492776309732</v>
      </c>
      <c r="L80" s="390"/>
      <c r="M80" s="390"/>
      <c r="N80" s="390"/>
      <c r="O80" s="267"/>
      <c r="P80" s="389"/>
      <c r="Q80" s="389"/>
      <c r="R80" s="4"/>
      <c r="S80" s="390"/>
      <c r="T80" s="390"/>
      <c r="U80" s="390"/>
      <c r="V80" s="390"/>
      <c r="W80" s="267"/>
      <c r="X80" s="389"/>
      <c r="Y80" s="389"/>
      <c r="Z80" s="4"/>
      <c r="AA80" s="390"/>
      <c r="AB80" s="390"/>
      <c r="AC80" s="390"/>
      <c r="AD80" s="390"/>
      <c r="AE80" s="267"/>
    </row>
    <row r="81" spans="1:31" ht="15" x14ac:dyDescent="0.25">
      <c r="A81" s="282" t="s">
        <v>144</v>
      </c>
      <c r="B81" s="283">
        <v>23</v>
      </c>
      <c r="C81" s="427">
        <v>8.4447055367895429E-2</v>
      </c>
      <c r="D81" s="284">
        <v>72182.149999999994</v>
      </c>
      <c r="E81" s="428">
        <v>5.7221703547487193E-2</v>
      </c>
      <c r="F81" s="390"/>
      <c r="G81" s="282" t="s">
        <v>144</v>
      </c>
      <c r="H81" s="283">
        <v>14</v>
      </c>
      <c r="I81" s="427">
        <v>0.11987327682164568</v>
      </c>
      <c r="J81" s="283">
        <v>72182.149999999994</v>
      </c>
      <c r="K81" s="428">
        <v>5.9120404070929548E-2</v>
      </c>
      <c r="L81" s="390"/>
      <c r="M81" s="390"/>
      <c r="N81" s="390"/>
      <c r="O81" s="267"/>
      <c r="P81" s="389"/>
      <c r="Q81" s="389"/>
      <c r="R81" s="4"/>
      <c r="S81" s="390"/>
      <c r="T81" s="390"/>
      <c r="U81" s="390"/>
      <c r="V81" s="390"/>
      <c r="W81" s="267"/>
      <c r="X81" s="389"/>
      <c r="Y81" s="389"/>
      <c r="Z81" s="4"/>
      <c r="AA81" s="390"/>
      <c r="AB81" s="390"/>
      <c r="AC81" s="390"/>
      <c r="AD81" s="390"/>
      <c r="AE81" s="267"/>
    </row>
    <row r="82" spans="1:31" ht="15" x14ac:dyDescent="0.25">
      <c r="A82" s="282" t="s">
        <v>145</v>
      </c>
      <c r="B82" s="283">
        <v>3</v>
      </c>
      <c r="C82" s="427">
        <v>1.1014833308855925E-2</v>
      </c>
      <c r="D82" s="284">
        <v>253698.7</v>
      </c>
      <c r="E82" s="428">
        <v>0.2011171986673006</v>
      </c>
      <c r="F82" s="390"/>
      <c r="G82" s="282" t="s">
        <v>145</v>
      </c>
      <c r="H82" s="283">
        <v>2</v>
      </c>
      <c r="I82" s="427">
        <v>1.7124753831663671E-2</v>
      </c>
      <c r="J82" s="283">
        <v>253698.7</v>
      </c>
      <c r="K82" s="428">
        <v>0.20779056395895018</v>
      </c>
      <c r="L82" s="390"/>
      <c r="M82" s="390"/>
      <c r="N82" s="390"/>
      <c r="O82" s="267"/>
      <c r="P82" s="389"/>
      <c r="Q82" s="389"/>
      <c r="R82" s="4"/>
      <c r="S82" s="390"/>
      <c r="T82" s="390"/>
      <c r="U82" s="390"/>
      <c r="V82" s="390"/>
      <c r="W82" s="267"/>
      <c r="X82" s="389"/>
      <c r="Y82" s="389"/>
      <c r="Z82" s="4"/>
      <c r="AA82" s="390"/>
      <c r="AB82" s="390"/>
      <c r="AC82" s="390"/>
      <c r="AD82" s="390"/>
      <c r="AE82" s="267"/>
    </row>
    <row r="83" spans="1:31" ht="15" x14ac:dyDescent="0.25">
      <c r="A83" s="282" t="s">
        <v>146</v>
      </c>
      <c r="B83" s="283">
        <v>101</v>
      </c>
      <c r="C83" s="427">
        <v>0.37083272139814949</v>
      </c>
      <c r="D83" s="284">
        <v>425446.39</v>
      </c>
      <c r="E83" s="428">
        <v>0.33726852419786085</v>
      </c>
      <c r="F83" s="390"/>
      <c r="G83" s="282" t="s">
        <v>146</v>
      </c>
      <c r="H83" s="283">
        <v>73</v>
      </c>
      <c r="I83" s="427">
        <v>0.62505351485572391</v>
      </c>
      <c r="J83" s="283">
        <v>422518.89</v>
      </c>
      <c r="K83" s="428">
        <v>0.34606183806385149</v>
      </c>
      <c r="L83" s="390"/>
      <c r="M83" s="390"/>
      <c r="N83" s="390"/>
      <c r="O83" s="267"/>
      <c r="P83" s="389"/>
      <c r="Q83" s="389"/>
      <c r="R83" s="4"/>
      <c r="S83" s="390"/>
      <c r="T83" s="390"/>
      <c r="U83" s="390"/>
      <c r="V83" s="390"/>
      <c r="W83" s="267"/>
      <c r="X83" s="389"/>
      <c r="Y83" s="389"/>
      <c r="Z83" s="4"/>
      <c r="AA83" s="390"/>
      <c r="AB83" s="390"/>
      <c r="AC83" s="390"/>
      <c r="AD83" s="390"/>
      <c r="AE83" s="267"/>
    </row>
    <row r="84" spans="1:31" ht="15" x14ac:dyDescent="0.25">
      <c r="A84" s="282" t="s">
        <v>147</v>
      </c>
      <c r="B84" s="283">
        <v>289</v>
      </c>
      <c r="C84" s="427">
        <v>1.0610956087531209</v>
      </c>
      <c r="D84" s="284">
        <v>2001036.96</v>
      </c>
      <c r="E84" s="428">
        <v>1.58630275923736</v>
      </c>
      <c r="F84" s="391"/>
      <c r="G84" s="282" t="s">
        <v>147</v>
      </c>
      <c r="H84" s="283">
        <v>132</v>
      </c>
      <c r="I84" s="427">
        <v>1.1302337528898021</v>
      </c>
      <c r="J84" s="283">
        <v>1988190.5</v>
      </c>
      <c r="K84" s="428">
        <v>1.628416800136647</v>
      </c>
      <c r="L84" s="391"/>
      <c r="M84" s="391"/>
      <c r="N84" s="391"/>
      <c r="O84" s="268"/>
      <c r="P84" s="392"/>
      <c r="Q84" s="392"/>
      <c r="R84" s="19"/>
      <c r="S84" s="391"/>
      <c r="T84" s="391"/>
      <c r="U84" s="391"/>
      <c r="V84" s="391"/>
      <c r="W84" s="268"/>
      <c r="X84" s="392"/>
      <c r="Y84" s="392"/>
      <c r="Z84" s="19"/>
      <c r="AA84" s="391"/>
      <c r="AB84" s="391"/>
      <c r="AC84" s="391"/>
      <c r="AD84" s="391"/>
      <c r="AE84" s="268"/>
    </row>
    <row r="85" spans="1:31" ht="15" x14ac:dyDescent="0.25">
      <c r="A85" s="282" t="s">
        <v>148</v>
      </c>
      <c r="B85" s="283">
        <v>222</v>
      </c>
      <c r="C85" s="427">
        <v>0.81509766485533852</v>
      </c>
      <c r="D85" s="284">
        <v>1552599.43</v>
      </c>
      <c r="E85" s="428">
        <v>1.2308082304483534</v>
      </c>
      <c r="F85" s="390"/>
      <c r="G85" s="282" t="s">
        <v>148</v>
      </c>
      <c r="H85" s="283">
        <v>81</v>
      </c>
      <c r="I85" s="427">
        <v>0.69355253018237861</v>
      </c>
      <c r="J85" s="283">
        <v>1429132.04</v>
      </c>
      <c r="K85" s="428">
        <v>1.1705229572063434</v>
      </c>
      <c r="L85" s="390"/>
      <c r="M85" s="390"/>
      <c r="N85" s="390"/>
      <c r="O85" s="267"/>
      <c r="P85" s="389"/>
      <c r="Q85" s="266"/>
      <c r="R85" s="4"/>
      <c r="S85" s="390"/>
      <c r="T85" s="390"/>
      <c r="U85" s="390"/>
      <c r="V85" s="390"/>
      <c r="W85" s="267"/>
      <c r="X85" s="389"/>
      <c r="Y85" s="266"/>
      <c r="Z85" s="4"/>
      <c r="AA85" s="390"/>
      <c r="AB85" s="390"/>
      <c r="AC85" s="390"/>
      <c r="AD85" s="390"/>
      <c r="AE85" s="267"/>
    </row>
    <row r="86" spans="1:31" s="349" customFormat="1" ht="21" x14ac:dyDescent="0.4">
      <c r="A86" s="282" t="s">
        <v>149</v>
      </c>
      <c r="B86" s="283">
        <v>26</v>
      </c>
      <c r="C86" s="427">
        <v>9.5461888676751358E-2</v>
      </c>
      <c r="D86" s="284">
        <v>126991.7</v>
      </c>
      <c r="E86" s="428">
        <v>0.10067144592383893</v>
      </c>
      <c r="F86" s="345"/>
      <c r="G86" s="282" t="s">
        <v>149</v>
      </c>
      <c r="H86" s="283">
        <v>16</v>
      </c>
      <c r="I86" s="427">
        <v>0.13699803065330937</v>
      </c>
      <c r="J86" s="283">
        <v>124247.01</v>
      </c>
      <c r="K86" s="428">
        <v>0.10176384931461345</v>
      </c>
      <c r="L86" s="345"/>
      <c r="M86" s="345"/>
      <c r="N86" s="345"/>
      <c r="O86" s="346"/>
      <c r="P86" s="347"/>
      <c r="Q86" s="347"/>
      <c r="R86" s="348"/>
      <c r="S86" s="345"/>
      <c r="T86" s="345"/>
      <c r="U86" s="345"/>
      <c r="V86" s="345"/>
      <c r="W86" s="346"/>
      <c r="X86" s="347"/>
      <c r="Y86" s="347"/>
      <c r="Z86" s="348"/>
      <c r="AA86" s="345"/>
      <c r="AB86" s="345"/>
      <c r="AC86" s="345"/>
      <c r="AD86" s="345"/>
      <c r="AE86" s="346"/>
    </row>
    <row r="87" spans="1:31" ht="15" x14ac:dyDescent="0.25">
      <c r="A87" s="282" t="s">
        <v>150</v>
      </c>
      <c r="B87" s="283">
        <v>477</v>
      </c>
      <c r="C87" s="427">
        <v>1.7513584961080921</v>
      </c>
      <c r="D87" s="284">
        <v>528281.99</v>
      </c>
      <c r="E87" s="428">
        <v>0.41879045472123783</v>
      </c>
      <c r="F87" s="390"/>
      <c r="G87" s="282" t="s">
        <v>150</v>
      </c>
      <c r="H87" s="283">
        <v>234</v>
      </c>
      <c r="I87" s="427">
        <v>2.0035961983046495</v>
      </c>
      <c r="J87" s="283">
        <v>477838.99</v>
      </c>
      <c r="K87" s="428">
        <v>0.39137147022698643</v>
      </c>
      <c r="L87" s="390"/>
      <c r="M87" s="390"/>
      <c r="N87" s="390"/>
      <c r="O87" s="267"/>
      <c r="P87" s="389"/>
      <c r="Q87" s="389"/>
      <c r="R87" s="17"/>
      <c r="S87" s="390"/>
      <c r="T87" s="390"/>
      <c r="U87" s="390"/>
      <c r="V87" s="390"/>
      <c r="W87" s="267"/>
      <c r="X87" s="389"/>
      <c r="Y87" s="389"/>
      <c r="Z87" s="17"/>
      <c r="AA87" s="390"/>
      <c r="AB87" s="390"/>
      <c r="AC87" s="390"/>
      <c r="AD87" s="390"/>
      <c r="AE87" s="267"/>
    </row>
    <row r="88" spans="1:31" ht="15" x14ac:dyDescent="0.25">
      <c r="A88" s="282" t="s">
        <v>151</v>
      </c>
      <c r="B88" s="283">
        <v>645</v>
      </c>
      <c r="C88" s="427">
        <v>2.368189161404024</v>
      </c>
      <c r="D88" s="284">
        <v>273211</v>
      </c>
      <c r="E88" s="428">
        <v>0.21658538638586583</v>
      </c>
      <c r="F88" s="390"/>
      <c r="G88" s="282" t="s">
        <v>151</v>
      </c>
      <c r="H88" s="283">
        <v>431</v>
      </c>
      <c r="I88" s="427">
        <v>3.6903844507235211</v>
      </c>
      <c r="J88" s="283">
        <v>215408.9</v>
      </c>
      <c r="K88" s="428">
        <v>0.17642950796664353</v>
      </c>
      <c r="L88" s="390"/>
      <c r="M88" s="390"/>
      <c r="N88" s="390"/>
      <c r="O88" s="267"/>
      <c r="P88" s="389"/>
      <c r="Q88" s="389"/>
      <c r="R88" s="4"/>
      <c r="S88" s="390"/>
      <c r="T88" s="390"/>
      <c r="U88" s="390"/>
      <c r="V88" s="390"/>
      <c r="W88" s="267"/>
      <c r="X88" s="389"/>
      <c r="Y88" s="389"/>
      <c r="Z88" s="4"/>
      <c r="AA88" s="390"/>
      <c r="AB88" s="390"/>
      <c r="AC88" s="390"/>
      <c r="AD88" s="390"/>
      <c r="AE88" s="267"/>
    </row>
    <row r="89" spans="1:31" ht="15" x14ac:dyDescent="0.25">
      <c r="A89" s="282" t="s">
        <v>184</v>
      </c>
      <c r="B89" s="283" t="s">
        <v>182</v>
      </c>
      <c r="C89" s="427" t="s">
        <v>182</v>
      </c>
      <c r="D89" s="284" t="s">
        <v>182</v>
      </c>
      <c r="E89" s="428" t="s">
        <v>182</v>
      </c>
      <c r="F89" s="390"/>
      <c r="G89" s="282" t="s">
        <v>184</v>
      </c>
      <c r="H89" s="283" t="s">
        <v>182</v>
      </c>
      <c r="I89" s="427" t="s">
        <v>182</v>
      </c>
      <c r="J89" s="283" t="s">
        <v>182</v>
      </c>
      <c r="K89" s="428" t="s">
        <v>182</v>
      </c>
      <c r="L89" s="390"/>
      <c r="M89" s="390"/>
      <c r="N89" s="390"/>
      <c r="O89" s="267"/>
      <c r="P89" s="389"/>
      <c r="Q89" s="389"/>
      <c r="R89" s="4"/>
      <c r="S89" s="390"/>
      <c r="T89" s="390"/>
      <c r="U89" s="390"/>
      <c r="V89" s="390"/>
      <c r="W89" s="267"/>
      <c r="X89" s="389"/>
      <c r="Y89" s="389"/>
      <c r="Z89" s="4"/>
      <c r="AA89" s="390"/>
      <c r="AB89" s="390"/>
      <c r="AC89" s="390"/>
      <c r="AD89" s="390"/>
      <c r="AE89" s="267"/>
    </row>
    <row r="90" spans="1:31" ht="15" x14ac:dyDescent="0.25">
      <c r="A90" s="282" t="s">
        <v>152</v>
      </c>
      <c r="B90" s="283">
        <v>4</v>
      </c>
      <c r="C90" s="427">
        <v>1.4686444411807902E-2</v>
      </c>
      <c r="D90" s="284">
        <v>121327.15</v>
      </c>
      <c r="E90" s="428">
        <v>9.6180928519883538E-2</v>
      </c>
      <c r="F90" s="390"/>
      <c r="G90" s="282" t="s">
        <v>152</v>
      </c>
      <c r="H90" s="283">
        <v>4</v>
      </c>
      <c r="I90" s="427">
        <v>3.4249507663327343E-2</v>
      </c>
      <c r="J90" s="283">
        <v>121327.15</v>
      </c>
      <c r="K90" s="428">
        <v>9.9372353591217238E-2</v>
      </c>
      <c r="L90" s="390"/>
      <c r="M90" s="390"/>
      <c r="N90" s="390"/>
      <c r="O90" s="267">
        <v>0</v>
      </c>
      <c r="P90" s="389"/>
      <c r="Q90" s="389"/>
      <c r="R90" s="4"/>
      <c r="S90" s="390"/>
      <c r="T90" s="390"/>
      <c r="U90" s="390"/>
      <c r="V90" s="390"/>
      <c r="W90" s="267">
        <v>0</v>
      </c>
      <c r="X90" s="389"/>
      <c r="Y90" s="389"/>
      <c r="Z90" s="4"/>
      <c r="AA90" s="390"/>
      <c r="AB90" s="390"/>
      <c r="AC90" s="390"/>
      <c r="AD90" s="390"/>
      <c r="AE90" s="267"/>
    </row>
    <row r="91" spans="1:31" s="371" customFormat="1" ht="21.6" thickBot="1" x14ac:dyDescent="0.3">
      <c r="A91" s="365" t="s">
        <v>180</v>
      </c>
      <c r="B91" s="366">
        <v>27236</v>
      </c>
      <c r="C91" s="367">
        <v>100</v>
      </c>
      <c r="D91" s="368">
        <v>126144706.51000002</v>
      </c>
      <c r="E91" s="369">
        <v>100</v>
      </c>
      <c r="F91" s="393"/>
      <c r="G91" s="365" t="s">
        <v>180</v>
      </c>
      <c r="H91" s="366">
        <v>11679</v>
      </c>
      <c r="I91" s="367">
        <v>100</v>
      </c>
      <c r="J91" s="368">
        <v>122093465.25000006</v>
      </c>
      <c r="K91" s="369">
        <v>99.999999999999943</v>
      </c>
      <c r="L91" s="393"/>
      <c r="M91" s="393"/>
      <c r="N91" s="393">
        <v>0</v>
      </c>
      <c r="O91" s="370">
        <v>0</v>
      </c>
      <c r="P91" s="394"/>
      <c r="Q91" s="394"/>
      <c r="R91" s="17"/>
      <c r="S91" s="393"/>
      <c r="T91" s="393">
        <v>0</v>
      </c>
      <c r="U91" s="393">
        <v>0</v>
      </c>
      <c r="V91" s="393">
        <v>0</v>
      </c>
      <c r="W91" s="370">
        <v>0</v>
      </c>
      <c r="X91" s="394"/>
      <c r="Y91" s="394"/>
      <c r="Z91" s="17"/>
      <c r="AA91" s="393"/>
      <c r="AB91" s="393"/>
      <c r="AC91" s="393"/>
      <c r="AD91" s="393"/>
      <c r="AE91" s="370"/>
    </row>
    <row r="92" spans="1:31" ht="13.8" thickTop="1" x14ac:dyDescent="0.25">
      <c r="A92" s="397" t="s">
        <v>187</v>
      </c>
      <c r="B92" s="264"/>
      <c r="C92" s="390"/>
      <c r="D92" s="390"/>
      <c r="E92" s="390"/>
      <c r="F92" s="390"/>
      <c r="G92" s="397" t="s">
        <v>187</v>
      </c>
      <c r="I92" s="389"/>
      <c r="J92" s="17"/>
      <c r="K92" s="390"/>
      <c r="L92" s="390"/>
      <c r="M92" s="397" t="s">
        <v>187</v>
      </c>
      <c r="N92" s="390"/>
      <c r="O92" s="267"/>
      <c r="P92" s="389"/>
      <c r="Q92" s="389"/>
      <c r="R92" s="4"/>
      <c r="S92" s="397" t="s">
        <v>187</v>
      </c>
      <c r="T92" s="390"/>
      <c r="U92" s="390"/>
      <c r="V92" s="390"/>
      <c r="W92" s="267"/>
      <c r="X92" s="389"/>
      <c r="Y92" s="389"/>
      <c r="Z92" s="4"/>
      <c r="AA92" s="390"/>
      <c r="AB92" s="390"/>
      <c r="AC92" s="390"/>
      <c r="AD92" s="390"/>
      <c r="AE92" s="267"/>
    </row>
    <row r="93" spans="1:31" ht="15" x14ac:dyDescent="0.25">
      <c r="A93" s="410" t="s">
        <v>186</v>
      </c>
      <c r="B93" s="264"/>
      <c r="C93" s="390"/>
      <c r="D93" s="390"/>
      <c r="E93" s="390"/>
      <c r="F93" s="391"/>
      <c r="G93" s="410" t="s">
        <v>186</v>
      </c>
      <c r="I93" s="389"/>
      <c r="J93" s="4"/>
      <c r="K93" s="390"/>
      <c r="L93" s="391"/>
      <c r="M93" s="410" t="s">
        <v>186</v>
      </c>
      <c r="O93" s="268"/>
      <c r="P93" s="392"/>
      <c r="Q93" s="392"/>
      <c r="R93" s="19"/>
      <c r="S93" s="410" t="s">
        <v>186</v>
      </c>
      <c r="T93" s="397"/>
      <c r="U93" s="391"/>
      <c r="V93" s="391"/>
      <c r="W93" s="268"/>
      <c r="X93" s="392"/>
      <c r="Y93" s="392"/>
      <c r="Z93" s="19"/>
      <c r="AA93" s="391"/>
      <c r="AB93" s="391"/>
      <c r="AC93" s="391"/>
      <c r="AD93" s="391"/>
      <c r="AE93" s="268"/>
    </row>
    <row r="94" spans="1:31" ht="15" x14ac:dyDescent="0.25">
      <c r="A94" s="410"/>
      <c r="B94" s="295"/>
      <c r="C94" s="391"/>
      <c r="D94" s="391"/>
      <c r="E94" s="391"/>
      <c r="F94" s="390"/>
      <c r="G94" s="410"/>
      <c r="I94" s="389"/>
      <c r="J94" s="4"/>
      <c r="K94" s="390"/>
      <c r="L94" s="390"/>
      <c r="M94" s="410"/>
      <c r="O94" s="267"/>
      <c r="P94" s="389"/>
      <c r="Q94" s="266"/>
      <c r="R94" s="4"/>
      <c r="S94" s="410"/>
      <c r="T94" s="405"/>
      <c r="U94" s="390"/>
      <c r="V94" s="390"/>
      <c r="W94" s="267"/>
      <c r="X94" s="389"/>
      <c r="Y94" s="266"/>
      <c r="Z94" s="4"/>
      <c r="AA94" s="390"/>
      <c r="AB94" s="390"/>
      <c r="AC94" s="390"/>
      <c r="AD94" s="390"/>
      <c r="AE94" s="267"/>
    </row>
    <row r="95" spans="1:31" ht="15" x14ac:dyDescent="0.25">
      <c r="A95" s="410"/>
      <c r="B95" s="264"/>
      <c r="C95" s="390"/>
      <c r="D95" s="390"/>
      <c r="E95" s="390"/>
      <c r="F95" s="390"/>
      <c r="G95" s="410"/>
      <c r="I95" s="389"/>
      <c r="J95" s="4"/>
      <c r="K95" s="390"/>
      <c r="L95" s="390"/>
      <c r="M95" s="390"/>
      <c r="N95" s="410"/>
      <c r="O95" s="267"/>
      <c r="P95" s="389"/>
      <c r="Q95" s="389"/>
      <c r="R95" s="4"/>
      <c r="S95" s="390"/>
      <c r="T95" s="410"/>
      <c r="U95" s="390"/>
      <c r="V95" s="390"/>
      <c r="W95" s="267"/>
      <c r="X95" s="389"/>
      <c r="Y95" s="389"/>
      <c r="Z95" s="4"/>
      <c r="AA95" s="390"/>
      <c r="AB95" s="390"/>
      <c r="AC95" s="390"/>
      <c r="AD95" s="390"/>
      <c r="AE95" s="267"/>
    </row>
    <row r="96" spans="1:31" x14ac:dyDescent="0.25">
      <c r="B96" s="264"/>
      <c r="C96" s="390"/>
      <c r="D96" s="390"/>
      <c r="E96" s="390"/>
      <c r="F96" s="390"/>
      <c r="G96" s="267"/>
      <c r="I96" s="389"/>
      <c r="J96" s="4"/>
      <c r="K96" s="390"/>
      <c r="L96" s="390"/>
      <c r="M96" s="390"/>
      <c r="N96" s="390"/>
      <c r="O96" s="267"/>
      <c r="P96" s="389"/>
      <c r="Q96" s="389"/>
      <c r="R96" s="17"/>
      <c r="S96" s="390"/>
      <c r="T96" s="390"/>
      <c r="U96" s="390"/>
      <c r="V96" s="390"/>
      <c r="W96" s="267"/>
      <c r="X96" s="389"/>
      <c r="Y96" s="389"/>
      <c r="Z96" s="17"/>
      <c r="AA96" s="390"/>
      <c r="AB96" s="390"/>
      <c r="AC96" s="390"/>
      <c r="AD96" s="390"/>
      <c r="AE96" s="267"/>
    </row>
    <row r="97" spans="1:31" x14ac:dyDescent="0.25">
      <c r="B97" s="294"/>
      <c r="C97" s="390"/>
      <c r="D97" s="390"/>
      <c r="E97" s="390"/>
      <c r="F97" s="390"/>
      <c r="G97" s="397"/>
      <c r="H97" s="398"/>
      <c r="I97" s="392"/>
      <c r="J97" s="19"/>
      <c r="K97" s="391"/>
      <c r="L97" s="390"/>
      <c r="M97" s="390"/>
      <c r="N97" s="390"/>
      <c r="O97" s="267"/>
      <c r="P97" s="389"/>
      <c r="Q97" s="389"/>
      <c r="R97" s="4"/>
      <c r="S97" s="390"/>
      <c r="T97" s="390"/>
      <c r="U97" s="390"/>
      <c r="V97" s="390"/>
      <c r="W97" s="267"/>
      <c r="X97" s="389"/>
      <c r="Y97" s="389"/>
      <c r="Z97" s="4"/>
      <c r="AA97" s="390"/>
      <c r="AB97" s="390"/>
      <c r="AC97" s="390"/>
      <c r="AD97" s="390"/>
      <c r="AE97" s="267"/>
    </row>
    <row r="98" spans="1:31" x14ac:dyDescent="0.25">
      <c r="B98" s="264"/>
      <c r="C98" s="390"/>
      <c r="D98" s="390"/>
      <c r="E98" s="390"/>
      <c r="F98" s="390"/>
      <c r="G98" s="233"/>
      <c r="I98" s="266"/>
      <c r="J98" s="4"/>
      <c r="K98" s="390"/>
      <c r="L98" s="390"/>
      <c r="M98" s="390"/>
      <c r="N98" s="390"/>
      <c r="O98" s="267"/>
      <c r="P98" s="389"/>
      <c r="Q98" s="389"/>
      <c r="R98" s="4"/>
      <c r="S98" s="390"/>
      <c r="T98" s="390"/>
      <c r="U98" s="390"/>
      <c r="V98" s="390"/>
      <c r="W98" s="267"/>
      <c r="X98" s="389"/>
      <c r="Y98" s="389"/>
      <c r="Z98" s="4"/>
      <c r="AA98" s="390"/>
      <c r="AB98" s="390"/>
      <c r="AC98" s="390"/>
      <c r="AD98" s="390"/>
      <c r="AE98" s="267"/>
    </row>
    <row r="99" spans="1:31" x14ac:dyDescent="0.25">
      <c r="A99" s="395"/>
      <c r="B99" s="264"/>
      <c r="C99" s="390"/>
      <c r="D99" s="390"/>
      <c r="E99" s="390"/>
      <c r="F99" s="390"/>
      <c r="I99" s="389"/>
      <c r="J99" s="4"/>
      <c r="K99" s="390"/>
      <c r="L99" s="390"/>
      <c r="M99" s="390"/>
      <c r="N99" s="390"/>
      <c r="O99" s="267"/>
      <c r="P99" s="389"/>
      <c r="Q99" s="389"/>
      <c r="R99" s="4"/>
      <c r="S99" s="390"/>
      <c r="T99" s="390"/>
      <c r="U99" s="390"/>
      <c r="V99" s="390"/>
      <c r="W99" s="267"/>
      <c r="X99" s="389"/>
      <c r="Y99" s="389"/>
      <c r="Z99" s="4"/>
      <c r="AA99" s="390"/>
      <c r="AB99" s="390"/>
      <c r="AC99" s="390"/>
      <c r="AD99" s="390"/>
      <c r="AE99" s="267"/>
    </row>
    <row r="100" spans="1:31" x14ac:dyDescent="0.25">
      <c r="B100" s="264"/>
      <c r="C100" s="390"/>
      <c r="D100" s="390"/>
      <c r="E100" s="390"/>
      <c r="F100" s="390"/>
      <c r="I100" s="389"/>
      <c r="J100" s="17"/>
      <c r="K100" s="390"/>
      <c r="L100" s="390"/>
      <c r="M100" s="390"/>
      <c r="N100" s="390"/>
      <c r="O100" s="267"/>
      <c r="P100" s="389"/>
      <c r="Q100" s="389"/>
      <c r="R100" s="4"/>
      <c r="S100" s="390"/>
      <c r="T100" s="390"/>
      <c r="U100" s="390"/>
      <c r="V100" s="390"/>
      <c r="W100" s="267"/>
      <c r="X100" s="389"/>
      <c r="Y100" s="389"/>
      <c r="Z100" s="4"/>
      <c r="AA100" s="390"/>
      <c r="AB100" s="390"/>
      <c r="AC100" s="390"/>
      <c r="AD100" s="390"/>
      <c r="AE100" s="267"/>
    </row>
    <row r="101" spans="1:31" x14ac:dyDescent="0.25">
      <c r="B101" s="264"/>
      <c r="C101" s="390"/>
      <c r="D101" s="390"/>
      <c r="E101" s="390"/>
      <c r="F101" s="391"/>
      <c r="I101" s="389"/>
      <c r="J101" s="4"/>
      <c r="K101" s="390"/>
      <c r="L101" s="391"/>
      <c r="M101" s="391"/>
      <c r="N101" s="391"/>
      <c r="O101" s="268"/>
      <c r="P101" s="392"/>
      <c r="Q101" s="392"/>
      <c r="R101" s="19"/>
      <c r="S101" s="391"/>
      <c r="T101" s="391"/>
      <c r="U101" s="391"/>
      <c r="V101" s="391"/>
      <c r="W101" s="268"/>
      <c r="X101" s="392"/>
      <c r="Y101" s="392"/>
      <c r="Z101" s="19"/>
      <c r="AA101" s="391"/>
      <c r="AB101" s="391"/>
      <c r="AC101" s="391"/>
      <c r="AD101" s="391"/>
      <c r="AE101" s="268"/>
    </row>
    <row r="102" spans="1:31" s="10" customFormat="1" ht="13.8" x14ac:dyDescent="0.25">
      <c r="A102" s="395"/>
      <c r="B102" s="295"/>
      <c r="C102" s="391"/>
      <c r="D102" s="391"/>
      <c r="E102" s="391"/>
      <c r="F102" s="259"/>
      <c r="G102" s="267"/>
      <c r="H102" s="396"/>
      <c r="I102" s="389"/>
      <c r="J102" s="4"/>
      <c r="K102" s="390"/>
      <c r="L102" s="259"/>
      <c r="M102" s="259"/>
      <c r="N102" s="259"/>
      <c r="O102" s="270"/>
      <c r="P102" s="286"/>
      <c r="Q102" s="285"/>
      <c r="R102" s="258"/>
      <c r="S102" s="259"/>
      <c r="T102" s="259"/>
      <c r="U102" s="259"/>
      <c r="V102" s="259"/>
      <c r="W102" s="270"/>
      <c r="X102" s="286"/>
      <c r="Y102" s="285"/>
      <c r="Z102" s="258"/>
      <c r="AA102" s="259"/>
      <c r="AB102" s="259"/>
      <c r="AC102" s="259"/>
      <c r="AD102" s="259"/>
      <c r="AE102" s="270"/>
    </row>
    <row r="103" spans="1:31" s="10" customFormat="1" ht="13.8" x14ac:dyDescent="0.25">
      <c r="A103" s="269"/>
      <c r="B103" s="296"/>
      <c r="C103" s="259"/>
      <c r="D103" s="259"/>
      <c r="E103" s="259"/>
      <c r="F103" s="259"/>
      <c r="G103" s="267"/>
      <c r="H103" s="396"/>
      <c r="I103" s="389"/>
      <c r="J103" s="4"/>
      <c r="K103" s="390"/>
      <c r="L103" s="259"/>
      <c r="M103" s="259"/>
      <c r="N103" s="259"/>
      <c r="O103" s="270"/>
      <c r="P103" s="286"/>
      <c r="Q103" s="287"/>
      <c r="R103" s="258"/>
      <c r="S103" s="259"/>
      <c r="T103" s="259"/>
      <c r="U103" s="259"/>
      <c r="V103" s="259"/>
      <c r="W103" s="270"/>
      <c r="X103" s="286"/>
      <c r="Y103" s="287"/>
      <c r="Z103" s="258"/>
      <c r="AA103" s="259"/>
      <c r="AB103" s="259"/>
      <c r="AC103" s="259"/>
      <c r="AD103" s="259"/>
      <c r="AE103" s="270"/>
    </row>
    <row r="104" spans="1:31" s="10" customFormat="1" ht="13.8" x14ac:dyDescent="0.25">
      <c r="A104" s="271"/>
      <c r="B104" s="296"/>
      <c r="C104" s="259"/>
      <c r="D104" s="259"/>
      <c r="E104" s="259"/>
      <c r="F104" s="259"/>
      <c r="G104" s="267"/>
      <c r="H104" s="396"/>
      <c r="I104" s="389"/>
      <c r="J104" s="4"/>
      <c r="K104" s="390"/>
      <c r="L104" s="259"/>
      <c r="M104" s="259"/>
      <c r="N104" s="259"/>
      <c r="O104" s="270"/>
      <c r="P104" s="286"/>
      <c r="Q104" s="286"/>
      <c r="R104" s="260"/>
      <c r="S104" s="259"/>
      <c r="T104" s="259"/>
      <c r="U104" s="259"/>
      <c r="V104" s="259"/>
      <c r="W104" s="270"/>
      <c r="X104" s="286"/>
      <c r="Y104" s="286"/>
      <c r="Z104" s="260"/>
      <c r="AA104" s="259"/>
      <c r="AB104" s="259"/>
      <c r="AC104" s="259"/>
      <c r="AD104" s="259"/>
      <c r="AE104" s="270"/>
    </row>
    <row r="105" spans="1:31" s="10" customFormat="1" ht="13.8" x14ac:dyDescent="0.25">
      <c r="A105" s="272"/>
      <c r="B105" s="297"/>
      <c r="C105" s="259"/>
      <c r="D105" s="259"/>
      <c r="E105" s="259"/>
      <c r="F105" s="259"/>
      <c r="G105" s="268"/>
      <c r="H105" s="398"/>
      <c r="I105" s="392"/>
      <c r="J105" s="19"/>
      <c r="K105" s="391"/>
      <c r="L105" s="259"/>
      <c r="M105" s="259"/>
      <c r="N105" s="259"/>
      <c r="O105" s="270"/>
      <c r="P105" s="286"/>
      <c r="Q105" s="286"/>
      <c r="R105" s="258"/>
      <c r="S105" s="259"/>
      <c r="T105" s="259"/>
      <c r="U105" s="259"/>
      <c r="V105" s="259"/>
      <c r="W105" s="270"/>
      <c r="X105" s="286"/>
      <c r="Y105" s="286"/>
      <c r="Z105" s="258"/>
      <c r="AA105" s="259"/>
      <c r="AB105" s="259"/>
      <c r="AC105" s="259"/>
      <c r="AD105" s="259"/>
      <c r="AE105" s="270"/>
    </row>
    <row r="106" spans="1:31" s="10" customFormat="1" ht="13.8" x14ac:dyDescent="0.25">
      <c r="A106" s="272"/>
      <c r="B106" s="296"/>
      <c r="C106" s="259"/>
      <c r="D106" s="259"/>
      <c r="E106" s="259"/>
      <c r="F106" s="259"/>
      <c r="G106" s="270"/>
      <c r="H106" s="299"/>
      <c r="I106" s="285"/>
      <c r="J106" s="258"/>
      <c r="K106" s="259"/>
      <c r="L106" s="259"/>
      <c r="M106" s="259"/>
      <c r="N106" s="259"/>
      <c r="O106" s="270"/>
      <c r="P106" s="286"/>
      <c r="Q106" s="286"/>
      <c r="R106" s="258"/>
      <c r="S106" s="259"/>
      <c r="T106" s="259"/>
      <c r="U106" s="259"/>
      <c r="V106" s="259"/>
      <c r="W106" s="270"/>
      <c r="X106" s="286"/>
      <c r="Y106" s="286"/>
      <c r="Z106" s="258"/>
      <c r="AA106" s="259"/>
      <c r="AB106" s="259"/>
      <c r="AC106" s="259"/>
      <c r="AD106" s="259"/>
      <c r="AE106" s="270"/>
    </row>
    <row r="107" spans="1:31" s="10" customFormat="1" ht="13.8" x14ac:dyDescent="0.25">
      <c r="A107" s="272"/>
      <c r="B107" s="296"/>
      <c r="C107" s="259"/>
      <c r="D107" s="259"/>
      <c r="E107" s="259"/>
      <c r="F107" s="259"/>
      <c r="G107" s="270"/>
      <c r="H107" s="299"/>
      <c r="I107" s="287"/>
      <c r="J107" s="258"/>
      <c r="K107" s="259"/>
      <c r="L107" s="259"/>
      <c r="M107" s="259"/>
      <c r="N107" s="259"/>
      <c r="O107" s="270"/>
      <c r="P107" s="286"/>
      <c r="Q107" s="286"/>
      <c r="R107" s="258"/>
      <c r="S107" s="259"/>
      <c r="T107" s="259"/>
      <c r="U107" s="259"/>
      <c r="V107" s="259"/>
      <c r="W107" s="270"/>
      <c r="X107" s="286"/>
      <c r="Y107" s="286"/>
      <c r="Z107" s="258"/>
      <c r="AA107" s="259"/>
      <c r="AB107" s="259"/>
      <c r="AC107" s="259"/>
      <c r="AD107" s="259"/>
      <c r="AE107" s="270"/>
    </row>
    <row r="108" spans="1:31" s="10" customFormat="1" ht="13.8" x14ac:dyDescent="0.25">
      <c r="A108" s="272"/>
      <c r="B108" s="296"/>
      <c r="C108" s="259"/>
      <c r="D108" s="259"/>
      <c r="E108" s="259"/>
      <c r="F108" s="259"/>
      <c r="G108" s="270"/>
      <c r="H108" s="299"/>
      <c r="I108" s="286"/>
      <c r="J108" s="260"/>
      <c r="K108" s="259"/>
      <c r="L108" s="259"/>
      <c r="M108" s="259"/>
      <c r="N108" s="259"/>
      <c r="O108" s="270"/>
      <c r="P108" s="286"/>
      <c r="Q108" s="286"/>
      <c r="R108" s="258"/>
      <c r="S108" s="259"/>
      <c r="T108" s="259"/>
      <c r="U108" s="259"/>
      <c r="V108" s="259"/>
      <c r="W108" s="270"/>
      <c r="X108" s="286"/>
      <c r="Y108" s="286"/>
      <c r="Z108" s="258"/>
      <c r="AA108" s="259"/>
      <c r="AB108" s="259"/>
      <c r="AC108" s="259"/>
      <c r="AD108" s="259"/>
      <c r="AE108" s="270"/>
    </row>
    <row r="109" spans="1:31" s="75" customFormat="1" ht="17.399999999999999" customHeight="1" x14ac:dyDescent="0.25">
      <c r="A109" s="272"/>
      <c r="B109" s="296"/>
      <c r="C109" s="259"/>
      <c r="D109" s="259"/>
      <c r="E109" s="259"/>
      <c r="F109" s="274"/>
      <c r="G109" s="270"/>
      <c r="H109" s="299"/>
      <c r="I109" s="286"/>
      <c r="J109" s="258"/>
      <c r="K109" s="259"/>
      <c r="L109" s="274"/>
      <c r="M109" s="274"/>
      <c r="N109" s="274"/>
      <c r="O109" s="274"/>
      <c r="P109" s="288"/>
      <c r="Q109" s="288"/>
      <c r="R109" s="274"/>
      <c r="S109" s="274"/>
      <c r="T109" s="274"/>
      <c r="U109" s="274"/>
      <c r="V109" s="274"/>
      <c r="W109" s="274"/>
      <c r="X109" s="288"/>
      <c r="Y109" s="288"/>
      <c r="Z109" s="274"/>
      <c r="AA109" s="274"/>
      <c r="AB109" s="274"/>
      <c r="AC109" s="274"/>
      <c r="AD109" s="274"/>
      <c r="AE109" s="274"/>
    </row>
    <row r="110" spans="1:31" ht="15.6" x14ac:dyDescent="0.25">
      <c r="A110" s="273"/>
      <c r="B110" s="298"/>
      <c r="C110" s="274"/>
      <c r="D110" s="274"/>
      <c r="E110" s="274"/>
      <c r="F110" s="399"/>
      <c r="G110" s="270"/>
      <c r="H110" s="299"/>
      <c r="I110" s="286"/>
      <c r="J110" s="258"/>
      <c r="K110" s="259"/>
      <c r="L110" s="289"/>
      <c r="M110" s="400"/>
      <c r="N110" s="400"/>
      <c r="O110" s="290"/>
      <c r="P110" s="389"/>
      <c r="Q110" s="389"/>
      <c r="R110" s="389"/>
      <c r="S110" s="289"/>
      <c r="T110" s="289"/>
      <c r="U110" s="400"/>
      <c r="V110" s="400"/>
      <c r="W110" s="290"/>
      <c r="X110" s="389"/>
      <c r="Y110" s="389"/>
      <c r="Z110" s="389"/>
      <c r="AA110" s="289"/>
      <c r="AB110" s="289"/>
      <c r="AC110" s="400"/>
      <c r="AD110" s="400"/>
      <c r="AE110" s="290"/>
    </row>
    <row r="111" spans="1:31" ht="13.8" x14ac:dyDescent="0.25">
      <c r="A111" s="397"/>
      <c r="C111" s="2"/>
      <c r="D111" s="2"/>
      <c r="E111" s="399"/>
      <c r="F111" s="401"/>
      <c r="G111" s="270"/>
      <c r="H111" s="299"/>
      <c r="I111" s="286"/>
      <c r="J111" s="258"/>
      <c r="K111" s="259"/>
      <c r="L111" s="402"/>
      <c r="M111" s="402"/>
      <c r="N111" s="402"/>
      <c r="O111" s="290"/>
      <c r="P111" s="389"/>
      <c r="Q111" s="291"/>
      <c r="R111" s="389"/>
      <c r="S111" s="400"/>
      <c r="T111" s="402"/>
      <c r="U111" s="402"/>
      <c r="V111" s="402"/>
      <c r="W111" s="290"/>
      <c r="X111" s="389"/>
      <c r="Y111" s="291"/>
      <c r="Z111" s="389"/>
      <c r="AA111" s="400"/>
      <c r="AB111" s="402"/>
      <c r="AC111" s="402"/>
      <c r="AD111" s="402"/>
      <c r="AE111" s="290"/>
    </row>
    <row r="112" spans="1:31" ht="13.8" x14ac:dyDescent="0.25">
      <c r="A112" s="16"/>
      <c r="C112" s="399"/>
      <c r="D112" s="401"/>
      <c r="E112" s="401"/>
      <c r="G112" s="270"/>
      <c r="H112" s="299"/>
      <c r="I112" s="286"/>
      <c r="J112" s="258"/>
      <c r="K112" s="259"/>
      <c r="L112" s="389"/>
      <c r="M112" s="389"/>
      <c r="N112" s="389"/>
      <c r="O112" s="389"/>
      <c r="P112" s="389"/>
      <c r="Q112" s="389"/>
      <c r="R112" s="389"/>
      <c r="S112" s="389"/>
      <c r="T112" s="389"/>
      <c r="U112" s="389"/>
      <c r="V112" s="389"/>
      <c r="W112" s="389"/>
      <c r="X112" s="389"/>
      <c r="Y112" s="389"/>
      <c r="Z112" s="389"/>
      <c r="AA112" s="389"/>
      <c r="AB112" s="389"/>
      <c r="AC112" s="389"/>
      <c r="AD112" s="389"/>
      <c r="AE112" s="389"/>
    </row>
    <row r="113" spans="1:31" ht="15.6" x14ac:dyDescent="0.25">
      <c r="G113" s="274"/>
      <c r="H113" s="300"/>
      <c r="I113" s="288"/>
      <c r="J113" s="274"/>
      <c r="K113" s="274"/>
    </row>
    <row r="114" spans="1:31" x14ac:dyDescent="0.25">
      <c r="F114" s="399"/>
      <c r="G114" s="1"/>
      <c r="I114" s="389"/>
      <c r="J114" s="389"/>
      <c r="K114" s="289"/>
      <c r="L114" s="2"/>
      <c r="M114" s="399"/>
      <c r="N114" s="399"/>
      <c r="O114" s="1"/>
      <c r="Q114" s="232"/>
      <c r="R114" s="397"/>
      <c r="S114" s="2"/>
      <c r="T114" s="2"/>
      <c r="U114" s="399"/>
      <c r="V114" s="399"/>
      <c r="W114" s="1"/>
      <c r="Y114" s="232"/>
      <c r="Z114" s="397"/>
      <c r="AA114" s="2"/>
      <c r="AB114" s="2"/>
      <c r="AC114" s="399"/>
      <c r="AD114" s="399"/>
      <c r="AE114" s="1"/>
    </row>
    <row r="115" spans="1:31" x14ac:dyDescent="0.25">
      <c r="A115" s="232"/>
      <c r="C115" s="2"/>
      <c r="D115" s="2"/>
      <c r="E115" s="399"/>
      <c r="F115" s="401"/>
      <c r="G115" s="1"/>
      <c r="I115" s="291"/>
      <c r="J115" s="389"/>
      <c r="K115" s="400"/>
      <c r="L115" s="401"/>
      <c r="M115" s="401"/>
      <c r="N115" s="401"/>
      <c r="O115" s="1"/>
      <c r="Q115" s="397"/>
      <c r="R115" s="16"/>
      <c r="S115" s="399"/>
      <c r="T115" s="401"/>
      <c r="U115" s="401"/>
      <c r="V115" s="401"/>
      <c r="W115" s="1"/>
      <c r="Y115" s="397"/>
      <c r="Z115" s="16"/>
      <c r="AA115" s="399"/>
      <c r="AB115" s="401"/>
      <c r="AC115" s="401"/>
      <c r="AD115" s="401"/>
      <c r="AE115" s="1"/>
    </row>
    <row r="116" spans="1:31" x14ac:dyDescent="0.25">
      <c r="A116" s="397"/>
      <c r="C116" s="399"/>
      <c r="D116" s="401"/>
      <c r="E116" s="401"/>
      <c r="I116" s="389"/>
      <c r="J116" s="389"/>
      <c r="K116" s="389"/>
    </row>
    <row r="118" spans="1:31" x14ac:dyDescent="0.25">
      <c r="G118" s="1"/>
      <c r="I118" s="232"/>
      <c r="J118" s="397"/>
      <c r="K118" s="2"/>
    </row>
    <row r="119" spans="1:31" x14ac:dyDescent="0.25">
      <c r="G119" s="1"/>
      <c r="I119" s="397"/>
      <c r="J119" s="16"/>
      <c r="K119" s="399"/>
    </row>
  </sheetData>
  <hyperlinks>
    <hyperlink ref="A93" r:id="rId1" location="empleo" display="https://www.euskadi.eus/web01-s2lanju/es/contenidos/informacion/estadisticastrabajo/es_esttraba/index.shtml#empleo" xr:uid="{00000000-0004-0000-0400-000000000000}"/>
    <hyperlink ref="G93" r:id="rId2" location="empleo" display="https://www.euskadi.eus/web01-s2lanju/es/contenidos/informacion/estadisticastrabajo/es_esttraba/index.shtml#empleo" xr:uid="{00000000-0004-0000-0400-000001000000}"/>
    <hyperlink ref="M93" r:id="rId3" location="empleo" display="https://www.euskadi.eus/web01-s2lanju/es/contenidos/informacion/estadisticastrabajo/es_esttraba/index.shtml#empleo" xr:uid="{00000000-0004-0000-0400-000002000000}"/>
    <hyperlink ref="S93" r:id="rId4" location="empleo" display="https://www.euskadi.eus/web01-s2lanju/es/contenidos/informacion/estadisticastrabajo/es_esttraba/index.shtml#empleo" xr:uid="{00000000-0004-0000-0400-000003000000}"/>
  </hyperlinks>
  <pageMargins left="0.78740157480314965" right="0.19685039370078741" top="1.4173228346456694" bottom="0.15748031496062992" header="0.15748031496062992" footer="0"/>
  <pageSetup paperSize="9" scale="50" orientation="portrait" r:id="rId5"/>
  <headerFooter alignWithMargins="0">
    <oddHeader>&amp;C&amp;G</oddHeader>
  </headerFooter>
  <colBreaks count="3" manualBreakCount="3">
    <brk id="6" max="93" man="1"/>
    <brk id="12" max="93" man="1"/>
    <brk id="18" max="93" man="1"/>
  </colBreaks>
  <drawing r:id="rId6"/>
  <legacyDrawingHF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B3DB5AE6A587449D1AEFC0FC96E23E" ma:contentTypeVersion="13" ma:contentTypeDescription="Create a new document." ma:contentTypeScope="" ma:versionID="3f55bf8167ab87c47ffe570ef87ff393">
  <xsd:schema xmlns:xsd="http://www.w3.org/2001/XMLSchema" xmlns:xs="http://www.w3.org/2001/XMLSchema" xmlns:p="http://schemas.microsoft.com/office/2006/metadata/properties" xmlns:ns3="206c6aec-f80a-41ea-b81e-b6d0985a3131" xmlns:ns4="26db5dee-7c46-40d8-8231-4a14d1913bbc" targetNamespace="http://schemas.microsoft.com/office/2006/metadata/properties" ma:root="true" ma:fieldsID="bce7cefcb26622e503cb9eb9939b1bed" ns3:_="" ns4:_="">
    <xsd:import namespace="206c6aec-f80a-41ea-b81e-b6d0985a3131"/>
    <xsd:import namespace="26db5dee-7c46-40d8-8231-4a14d1913b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6c6aec-f80a-41ea-b81e-b6d0985a3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b5dee-7c46-40d8-8231-4a14d1913bb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947223-034A-4487-B027-DFC23CBA0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954AA9-D224-4F91-9531-90C72E7F71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6c6aec-f80a-41ea-b81e-b6d0985a3131"/>
    <ds:schemaRef ds:uri="26db5dee-7c46-40d8-8231-4a14d1913b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9B5DCE-3B8F-478A-96B0-83DB5E6AC390}">
  <ds:schemaRefs>
    <ds:schemaRef ds:uri="http://www.w3.org/XML/1998/namespace"/>
    <ds:schemaRef ds:uri="http://schemas.openxmlformats.org/package/2006/metadata/core-properties"/>
    <ds:schemaRef ds:uri="206c6aec-f80a-41ea-b81e-b6d0985a3131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26db5dee-7c46-40d8-8231-4a14d1913bb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CI 2024 por Mes y TH</vt:lpstr>
      <vt:lpstr>Conciliaciones 2024</vt:lpstr>
      <vt:lpstr>CI Tablas 2014-2024</vt:lpstr>
      <vt:lpstr>Conciliaciones 2008-2024</vt:lpstr>
      <vt:lpstr>Conciliaciones 2024 CNAE-2</vt:lpstr>
      <vt:lpstr>'CI Tablas 2014-2024'!Área_de_impresión</vt:lpstr>
      <vt:lpstr>'Conciliaciones 2008-2024'!Área_de_impresión</vt:lpstr>
      <vt:lpstr>'Conciliaciones 2024'!Área_de_impresión</vt:lpstr>
      <vt:lpstr>'Conciliaciones 2024 CNAE-2'!Área_de_impresión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García Blázquez, Juan Tomas</cp:lastModifiedBy>
  <cp:lastPrinted>2024-08-08T11:52:44Z</cp:lastPrinted>
  <dcterms:created xsi:type="dcterms:W3CDTF">2002-03-12T16:13:42Z</dcterms:created>
  <dcterms:modified xsi:type="dcterms:W3CDTF">2025-02-14T13:25:06Z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0x010100D3B3DB5AE6A587449D1AEFC0FC96E23E</vt:lpwstr>
  </property>
</Properties>
</file>