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ciliaciones Individuales/2023/"/>
    </mc:Choice>
  </mc:AlternateContent>
  <xr:revisionPtr revIDLastSave="21" documentId="8_{2014EB2D-10E1-4D41-809E-ED3DC18E0689}" xr6:coauthVersionLast="47" xr6:coauthVersionMax="47" xr10:uidLastSave="{A69AF863-4F83-4D1A-9B86-40E8F221D7EE}"/>
  <bookViews>
    <workbookView xWindow="-108" yWindow="-108" windowWidth="23256" windowHeight="12576" tabRatio="737" activeTab="4" xr2:uid="{00000000-000D-0000-FFFF-FFFF00000000}"/>
  </bookViews>
  <sheets>
    <sheet name="CI 2023 por Mes y TH" sheetId="79" r:id="rId1"/>
    <sheet name="Conciliaciones 2023" sheetId="90" r:id="rId2"/>
    <sheet name="CI Tablas 2013-2023" sheetId="89" r:id="rId3"/>
    <sheet name="Conciliaciones 2007-2023" sheetId="88" r:id="rId4"/>
    <sheet name="Conciliaciones 2023 CNAE-2" sheetId="92" r:id="rId5"/>
  </sheets>
  <definedNames>
    <definedName name="_xlnm.Print_Area" localSheetId="2">'CI Tablas 2013-2023'!$A$1:$W$40</definedName>
    <definedName name="_xlnm.Print_Area" localSheetId="3">'Conciliaciones 2007-2023'!$A$1:$N$113</definedName>
    <definedName name="_xlnm.Print_Area" localSheetId="1">'Conciliaciones 2023'!$A$1:$O$96</definedName>
    <definedName name="_xlnm.Print_Area" localSheetId="4">'Conciliaciones 2023 CNAE-2'!$A$1:$Y$95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90" l="1"/>
  <c r="I88" i="88"/>
  <c r="E2" i="89" l="1"/>
  <c r="V5" i="89" s="1"/>
  <c r="N39" i="90"/>
  <c r="G1" i="88"/>
  <c r="H57" i="90"/>
  <c r="E3" i="89" l="1"/>
  <c r="J88" i="88"/>
</calcChain>
</file>

<file path=xl/sharedStrings.xml><?xml version="1.0" encoding="utf-8"?>
<sst xmlns="http://schemas.openxmlformats.org/spreadsheetml/2006/main" count="1216" uniqueCount="239">
  <si>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</si>
  <si>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</si>
  <si>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</si>
  <si>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</si>
  <si>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</si>
  <si>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</si>
  <si>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</si>
  <si>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</si>
  <si>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</si>
  <si>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</si>
  <si>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</si>
  <si>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</si>
  <si>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</si>
  <si>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</si>
  <si>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</si>
  <si>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</si>
  <si>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</si>
  <si>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</si>
  <si>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</si>
  <si>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</si>
  <si>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</si>
  <si>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</si>
  <si>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</si>
  <si>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</si>
  <si>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</si>
  <si>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</si>
  <si>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</si>
  <si>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</si>
  <si>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</si>
  <si>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</si>
  <si>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</si>
  <si>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</si>
  <si>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</si>
  <si>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</si>
  <si>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</si>
  <si>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</si>
  <si>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</si>
  <si>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</si>
  <si>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</si>
  <si>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</si>
  <si>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</si>
  <si>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</si>
  <si>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</si>
  <si>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</si>
  <si>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</si>
  <si>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</si>
  <si>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</si>
  <si>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</si>
  <si>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</si>
  <si>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</si>
  <si>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</si>
  <si>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</si>
  <si>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</si>
  <si>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</si>
  <si>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</si>
  <si>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</si>
  <si>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</si>
  <si>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</si>
  <si>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</si>
  <si>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</si>
  <si>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</si>
  <si>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</si>
  <si>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</si>
  <si>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</si>
  <si>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</si>
  <si>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</si>
  <si>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</si>
  <si>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</si>
  <si>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</si>
  <si>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</si>
  <si>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</si>
  <si>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</si>
  <si>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</si>
  <si>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</si>
  <si>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</si>
  <si>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</si>
  <si>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</si>
  <si>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</si>
  <si>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</si>
  <si>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</si>
  <si>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</si>
  <si>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</si>
  <si>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</si>
  <si>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</si>
  <si>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</si>
  <si>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</si>
  <si>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</si>
  <si>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</si>
  <si>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</si>
  <si>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</si>
  <si>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</si>
  <si>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</si>
  <si>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</si>
  <si>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</si>
  <si>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</si>
  <si>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</si>
  <si>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</si>
  <si>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</si>
  <si>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</si>
  <si>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</si>
  <si>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</si>
  <si>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</si>
  <si>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</si>
  <si>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</si>
  <si>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</si>
  <si>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</si>
  <si>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</si>
  <si>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</si>
  <si>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</si>
  <si>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</si>
  <si>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</si>
  <si>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</si>
  <si>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</si>
  <si>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</si>
  <si>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</si>
  <si>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</si>
  <si>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</si>
  <si>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</si>
  <si>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</si>
  <si>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</si>
  <si>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</si>
  <si>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</si>
  <si>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</si>
  <si>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</si>
  <si>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</si>
  <si>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</si>
  <si>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</si>
  <si>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</si>
  <si>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</si>
  <si>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</si>
  <si>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</si>
  <si>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</si>
  <si>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</si>
  <si>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</si>
  <si>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</si>
  <si>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</si>
  <si>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</si>
  <si>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</si>
  <si>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</si>
  <si>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</si>
  <si>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</si>
  <si>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</si>
  <si>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</si>
  <si>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</si>
  <si>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</si>
  <si>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</si>
  <si>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</si>
  <si>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</si>
  <si>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</si>
  <si>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</si>
  <si>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</si>
  <si>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</si>
  <si>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</si>
  <si>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</si>
  <si>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</si>
  <si>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</si>
  <si>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</si>
  <si>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</si>
  <si>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</si>
  <si>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</si>
  <si>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</si>
  <si>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</si>
  <si>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</si>
  <si>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</si>
  <si>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</si>
  <si>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</si>
  <si>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</si>
  <si>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</si>
  <si>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</si>
  <si>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</si>
  <si>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</si>
  <si>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</si>
  <si>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</si>
  <si>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</si>
  <si>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</si>
  <si>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</si>
  <si>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</si>
  <si>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</si>
  <si>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</si>
  <si>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</si>
  <si>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</si>
  <si>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</si>
  <si>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2007 /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</si>
  <si>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</si>
  <si>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</si>
  <si>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</si>
  <si>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</si>
  <si>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</si>
  <si>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</si>
  <si>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t>Total Conciliaciones 2023 según Tipo de Resolución por Mes</t>
  </si>
  <si>
    <t>Total Conciliaciones 2023 - Cantidades Acordadas</t>
  </si>
  <si>
    <t>2023eko adiskidetzeak ebazpen motaren arabera, hilabeteka (guztira)</t>
  </si>
  <si>
    <t>2023eko erabakitako adiskidetzeak (Adostutako dirua)</t>
  </si>
  <si>
    <t>Total Conciliaciones 2023 según Motivación por Mes</t>
  </si>
  <si>
    <t>2023ko adiskidetzeak ebazpen zioaren arabera, hilabeteka (guztira)</t>
  </si>
  <si>
    <t>Total Conciliaciones 2023 por Mes y TH</t>
  </si>
  <si>
    <t>2023ko erabakitako adiskidetzeak lurraldeka eta hilabeteka</t>
  </si>
  <si>
    <t>Total Despidos 2023 por Mes y TH</t>
  </si>
  <si>
    <t>2023ko erabakitako iraizpenak, lurraldeka eta hilabeteka</t>
  </si>
  <si>
    <t>Total Despidos con Avenencia 2023 por Mes y TH</t>
  </si>
  <si>
    <t>2023ko erabakitako Iraizpenak Abenikoz, lurraldeka eta hilabeteka</t>
  </si>
  <si>
    <t>Total Conciliaciones 2023 según Motivación por Mes (Con Avenencia)</t>
  </si>
  <si>
    <t>2023ko adiskidetzeak ebazpen zioaren arabera eta Abenikoz, hilabeteka (guztira)</t>
  </si>
  <si>
    <t>Total Sanciones con Avenencia 2023 por Mes y TH</t>
  </si>
  <si>
    <t>2023ko erabakitako Zigorrak Abenikoz, lurraldeka eta hilabeteka</t>
  </si>
  <si>
    <t>Total Reclamaciones de Cantidad con Avenencia 2023 por Mes y TH</t>
  </si>
  <si>
    <t>2023ko erabakitako Diru-errekamazioak Abenikoz, lurraldeka eta hilabeteka</t>
  </si>
  <si>
    <t>Total Varios con Avenencia 2023 por Mes y TH</t>
  </si>
  <si>
    <t>2023ko erabakitako Besteak Abenikoz, lurraldeka eta hilabeteka</t>
  </si>
  <si>
    <t>Total Conciliaciones según Tipo de Resolución - 2013 /</t>
  </si>
  <si>
    <t xml:space="preserve">Adiskidetzeak ebazpen motaren arabera (guztira) - 2013 / </t>
  </si>
  <si>
    <t>Total Conciliaciones Resueltas 2007/2023</t>
  </si>
  <si>
    <t>Total Conciliaciones 2007/2023 - Cantidades Acordadas</t>
  </si>
  <si>
    <t>2007/2023 bitarteko erabakitako adiskidetzeak (guztira)</t>
  </si>
  <si>
    <t>2007/2023 bitarteko erabakitako adiskidetzeak (Adostutako dirua)</t>
  </si>
  <si>
    <t>Total Conciliaciones 2007/2023 - Despidos</t>
  </si>
  <si>
    <t>Total Conciliaciones  2007/2023 - Sanciones</t>
  </si>
  <si>
    <t>2007/2023 bitarteko erabakitako adiskidetzeak (Iraizpenak)</t>
  </si>
  <si>
    <t>2007/2023 bitarteko erabakitako adiskidetzeak (Zigorrak)</t>
  </si>
  <si>
    <t>Total Conciliaciones  2007/2023 - Reclamaciones de cantidad</t>
  </si>
  <si>
    <t>Total Conciliaciones  2007/2023 - Causas Varias</t>
  </si>
  <si>
    <t>2007/2023 bitarteko erabakitako adiskidetzeak (Diru-erreklamazioak)</t>
  </si>
  <si>
    <t>2007/2023 bitarteko erabakitako adiskidetzeak (Bestelako kausak)</t>
  </si>
  <si>
    <t>Total Conciliaciones 2007/2023 según Tipo de Resolución</t>
  </si>
  <si>
    <t>2007/2023ko adiskidetzeak ebazpen motaren arabera (guztira)</t>
  </si>
  <si>
    <t>Total Conciliaciones con Avenencia 2007/2023 según Motivación</t>
  </si>
  <si>
    <t>Total Conciliaciones 2007/2023 - Despidos con Avenencia</t>
  </si>
  <si>
    <t>2007/2023ko Adiskidetzeak Abenikoz, ebazpen zioaren arabera (guztira)</t>
  </si>
  <si>
    <t>2007/2023 bitarteko erabakitako adiskidetzeak (Iraizpenak Abenikoz)</t>
  </si>
  <si>
    <t>CONCILIACIONES INDIVIDUALES EN LA C.A.E EN 2023 (por mes)</t>
  </si>
  <si>
    <t>CONCILIACIONES INDIVIDUALES EN ALAVA EN 2023 (por mes)</t>
  </si>
  <si>
    <t>CONCILIACIONES INDIVIDUALES EN GUIPUZCOA EN 2023 (por mes)</t>
  </si>
  <si>
    <t>CONCILIACIONES INDIVIDUALES EN BIZKAIA EN 2023 (por mes)</t>
  </si>
  <si>
    <t>2023ko GIZABANAKO ADISKIDETZEAK E.A.E.n  (Hilabeteka)</t>
  </si>
  <si>
    <t>2023ko GIZABANAKO ADISKIDETZEAK ARABAn  (Hilabeteka)</t>
  </si>
  <si>
    <t>2023ko GIZABANAKO ADISKIDETZEAK GIPUZKOAn  (Hilabeteka)</t>
  </si>
  <si>
    <t>2023ko GIZABANAKO ADISKIDETZEAK BIZKAIAn  (Hilabeteka)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</si>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</sst>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95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3" fillId="0" borderId="0" xfId="35" applyFont="1"/>
    <xf numFmtId="0" fontId="9" fillId="0" borderId="0" xfId="35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49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4" fontId="47" fillId="26" borderId="0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1" fillId="33" borderId="49" xfId="48" applyFont="1" applyFill="1" applyBorder="1" applyAlignment="1">
      <alignment horizontal="center" vertical="center"/>
    </xf>
    <xf numFmtId="0" fontId="51" fillId="33" borderId="50" xfId="48" applyFont="1" applyFill="1" applyBorder="1" applyAlignment="1">
      <alignment horizontal="center" vertical="center"/>
    </xf>
    <xf numFmtId="0" fontId="51" fillId="33" borderId="51" xfId="48" applyFont="1" applyFill="1" applyBorder="1" applyAlignment="1">
      <alignment horizontal="center" vertical="center"/>
    </xf>
    <xf numFmtId="0" fontId="51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2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2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2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3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4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49" fillId="29" borderId="63" xfId="0" applyFont="1" applyFill="1" applyBorder="1" applyAlignment="1">
      <alignment horizontal="right"/>
    </xf>
    <xf numFmtId="165" fontId="55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39" fillId="30" borderId="14" xfId="36" applyFont="1" applyFill="1" applyBorder="1" applyAlignment="1">
      <alignment horizontal="center"/>
    </xf>
    <xf numFmtId="0" fontId="39" fillId="30" borderId="19" xfId="36" applyFont="1" applyFill="1" applyBorder="1" applyAlignment="1">
      <alignment horizontal="center"/>
    </xf>
    <xf numFmtId="0" fontId="58" fillId="28" borderId="38" xfId="0" applyFont="1" applyFill="1" applyBorder="1" applyAlignment="1">
      <alignment vertical="center"/>
    </xf>
    <xf numFmtId="3" fontId="56" fillId="28" borderId="41" xfId="0" applyNumberFormat="1" applyFont="1" applyFill="1" applyBorder="1" applyAlignment="1">
      <alignment vertical="center"/>
    </xf>
    <xf numFmtId="2" fontId="57" fillId="28" borderId="41" xfId="0" applyNumberFormat="1" applyFont="1" applyFill="1" applyBorder="1" applyAlignment="1">
      <alignment vertical="center"/>
    </xf>
    <xf numFmtId="4" fontId="56" fillId="28" borderId="41" xfId="0" applyNumberFormat="1" applyFont="1" applyFill="1" applyBorder="1" applyAlignment="1">
      <alignment vertical="center"/>
    </xf>
    <xf numFmtId="2" fontId="57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35" applyFont="1" applyFill="1" applyAlignment="1">
      <alignment horizontal="left"/>
    </xf>
    <xf numFmtId="0" fontId="9" fillId="0" borderId="0" xfId="35" applyFont="1" applyFill="1" applyAlignment="1">
      <alignment horizontal="left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49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59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0" borderId="15" xfId="35" applyFont="1" applyFill="1" applyBorder="1" applyAlignment="1">
      <alignment horizontal="center" vertical="center"/>
    </xf>
    <xf numFmtId="3" fontId="1" fillId="0" borderId="13" xfId="35" applyNumberFormat="1" applyFont="1" applyFill="1" applyBorder="1" applyAlignment="1">
      <alignment vertical="center"/>
    </xf>
    <xf numFmtId="3" fontId="1" fillId="0" borderId="0" xfId="35" applyNumberFormat="1" applyFont="1" applyFill="1" applyBorder="1" applyAlignment="1">
      <alignment vertical="center"/>
    </xf>
    <xf numFmtId="0" fontId="1" fillId="0" borderId="0" xfId="35" applyFont="1" applyFill="1" applyBorder="1"/>
    <xf numFmtId="4" fontId="1" fillId="0" borderId="0" xfId="35" applyNumberFormat="1" applyFont="1" applyFill="1" applyBorder="1" applyAlignment="1">
      <alignment vertical="center"/>
    </xf>
    <xf numFmtId="4" fontId="3" fillId="0" borderId="16" xfId="35" applyNumberFormat="1" applyFont="1" applyFill="1" applyBorder="1" applyAlignment="1">
      <alignment vertical="center"/>
    </xf>
    <xf numFmtId="0" fontId="1" fillId="0" borderId="0" xfId="35" applyFont="1" applyBorder="1"/>
    <xf numFmtId="0" fontId="1" fillId="0" borderId="0" xfId="35" applyFont="1"/>
    <xf numFmtId="0" fontId="1" fillId="0" borderId="0" xfId="35" applyFont="1" applyFill="1"/>
    <xf numFmtId="4" fontId="47" fillId="27" borderId="18" xfId="35" applyNumberFormat="1" applyFont="1" applyFill="1" applyBorder="1" applyAlignment="1">
      <alignment vertical="center"/>
    </xf>
    <xf numFmtId="4" fontId="42" fillId="27" borderId="18" xfId="35" applyNumberFormat="1" applyFont="1" applyFill="1" applyBorder="1" applyAlignment="1">
      <alignment vertical="center"/>
    </xf>
    <xf numFmtId="2" fontId="4" fillId="27" borderId="19" xfId="35" applyNumberFormat="1" applyFont="1" applyFill="1" applyBorder="1" applyAlignment="1">
      <alignment vertical="center"/>
    </xf>
    <xf numFmtId="2" fontId="9" fillId="27" borderId="19" xfId="35" applyNumberFormat="1" applyFont="1" applyFill="1" applyBorder="1" applyAlignment="1">
      <alignment vertical="center"/>
    </xf>
    <xf numFmtId="2" fontId="4" fillId="27" borderId="11" xfId="35" applyNumberFormat="1" applyFont="1" applyFill="1" applyBorder="1" applyAlignment="1">
      <alignment vertical="center"/>
    </xf>
    <xf numFmtId="2" fontId="50" fillId="26" borderId="0" xfId="0" applyNumberFormat="1" applyFont="1" applyFill="1" applyBorder="1" applyAlignment="1">
      <alignment vertical="center"/>
    </xf>
    <xf numFmtId="2" fontId="50" fillId="26" borderId="47" xfId="0" applyNumberFormat="1" applyFont="1" applyFill="1" applyBorder="1" applyAlignment="1">
      <alignment vertical="center"/>
    </xf>
    <xf numFmtId="0" fontId="9" fillId="34" borderId="0" xfId="0" applyFont="1" applyFill="1" applyAlignment="1">
      <alignment vertical="center"/>
    </xf>
    <xf numFmtId="4" fontId="9" fillId="34" borderId="0" xfId="0" applyNumberFormat="1" applyFont="1" applyFill="1" applyAlignment="1">
      <alignment vertical="center"/>
    </xf>
    <xf numFmtId="0" fontId="9" fillId="41" borderId="0" xfId="0" applyFont="1" applyFill="1" applyAlignment="1">
      <alignment vertical="center"/>
    </xf>
    <xf numFmtId="4" fontId="9" fillId="41" borderId="0" xfId="0" applyNumberFormat="1" applyFont="1" applyFill="1" applyAlignment="1">
      <alignment vertical="center"/>
    </xf>
    <xf numFmtId="0" fontId="9" fillId="42" borderId="0" xfId="0" applyFont="1" applyFill="1" applyAlignment="1">
      <alignment vertical="center"/>
    </xf>
    <xf numFmtId="4" fontId="9" fillId="42" borderId="0" xfId="0" applyNumberFormat="1" applyFont="1" applyFill="1" applyAlignment="1">
      <alignment vertical="center"/>
    </xf>
    <xf numFmtId="0" fontId="9" fillId="43" borderId="0" xfId="0" applyFont="1" applyFill="1" applyAlignment="1">
      <alignment vertical="center"/>
    </xf>
    <xf numFmtId="4" fontId="9" fillId="43" borderId="0" xfId="0" applyNumberFormat="1" applyFont="1" applyFill="1" applyAlignment="1">
      <alignment vertical="center"/>
    </xf>
    <xf numFmtId="0" fontId="4" fillId="29" borderId="0" xfId="0" applyFont="1" applyFill="1" applyAlignment="1">
      <alignment vertical="center"/>
    </xf>
    <xf numFmtId="4" fontId="4" fillId="29" borderId="0" xfId="0" applyNumberFormat="1" applyFont="1" applyFill="1" applyAlignment="1">
      <alignment vertical="center"/>
    </xf>
    <xf numFmtId="1" fontId="47" fillId="27" borderId="15" xfId="0" applyNumberFormat="1" applyFont="1" applyFill="1" applyBorder="1"/>
    <xf numFmtId="0" fontId="42" fillId="27" borderId="0" xfId="0" applyFont="1" applyFill="1" applyBorder="1"/>
    <xf numFmtId="3" fontId="47" fillId="27" borderId="0" xfId="0" applyNumberFormat="1" applyFont="1" applyFill="1" applyBorder="1" applyAlignment="1"/>
    <xf numFmtId="3" fontId="42" fillId="27" borderId="16" xfId="0" applyNumberFormat="1" applyFont="1" applyFill="1" applyBorder="1" applyAlignment="1"/>
    <xf numFmtId="0" fontId="47" fillId="26" borderId="15" xfId="0" applyFont="1" applyFill="1" applyBorder="1"/>
    <xf numFmtId="0" fontId="42" fillId="26" borderId="0" xfId="0" applyFont="1" applyFill="1" applyBorder="1"/>
    <xf numFmtId="3" fontId="47" fillId="26" borderId="0" xfId="0" applyNumberFormat="1" applyFont="1" applyFill="1" applyBorder="1" applyAlignment="1"/>
    <xf numFmtId="3" fontId="42" fillId="26" borderId="16" xfId="0" applyNumberFormat="1" applyFont="1" applyFill="1" applyBorder="1" applyAlignment="1"/>
    <xf numFmtId="0" fontId="47" fillId="25" borderId="15" xfId="0" applyFont="1" applyFill="1" applyBorder="1"/>
    <xf numFmtId="0" fontId="42" fillId="25" borderId="0" xfId="0" applyFont="1" applyFill="1" applyBorder="1"/>
    <xf numFmtId="3" fontId="47" fillId="25" borderId="0" xfId="0" applyNumberFormat="1" applyFont="1" applyFill="1" applyBorder="1" applyAlignment="1"/>
    <xf numFmtId="3" fontId="42" fillId="25" borderId="16" xfId="0" applyNumberFormat="1" applyFont="1" applyFill="1" applyBorder="1" applyAlignment="1"/>
    <xf numFmtId="0" fontId="47" fillId="28" borderId="15" xfId="0" applyFont="1" applyFill="1" applyBorder="1"/>
    <xf numFmtId="0" fontId="42" fillId="28" borderId="0" xfId="0" applyFont="1" applyFill="1" applyBorder="1"/>
    <xf numFmtId="3" fontId="47" fillId="28" borderId="0" xfId="0" applyNumberFormat="1" applyFont="1" applyFill="1" applyBorder="1" applyAlignment="1"/>
    <xf numFmtId="3" fontId="42" fillId="28" borderId="16" xfId="0" applyNumberFormat="1" applyFont="1" applyFill="1" applyBorder="1" applyAlignment="1"/>
    <xf numFmtId="0" fontId="45" fillId="24" borderId="0" xfId="0" applyFont="1" applyFill="1"/>
    <xf numFmtId="0" fontId="41" fillId="24" borderId="0" xfId="0" applyFont="1" applyFill="1"/>
    <xf numFmtId="0" fontId="49" fillId="24" borderId="0" xfId="0" applyFont="1" applyFill="1"/>
    <xf numFmtId="0" fontId="45" fillId="45" borderId="0" xfId="0" applyFont="1" applyFill="1" applyAlignment="1">
      <alignment horizontal="right"/>
    </xf>
    <xf numFmtId="0" fontId="45" fillId="25" borderId="0" xfId="0" applyFont="1" applyFill="1" applyAlignment="1">
      <alignment horizontal="right"/>
    </xf>
    <xf numFmtId="0" fontId="45" fillId="28" borderId="0" xfId="0" applyFont="1" applyFill="1" applyAlignment="1">
      <alignment horizontal="right"/>
    </xf>
    <xf numFmtId="0" fontId="42" fillId="0" borderId="0" xfId="35" applyFont="1"/>
    <xf numFmtId="0" fontId="44" fillId="0" borderId="0" xfId="35" applyFont="1"/>
    <xf numFmtId="0" fontId="42" fillId="0" borderId="0" xfId="35" applyFont="1" applyBorder="1"/>
    <xf numFmtId="0" fontId="44" fillId="0" borderId="0" xfId="35" applyFont="1" applyBorder="1"/>
    <xf numFmtId="0" fontId="42" fillId="0" borderId="0" xfId="0" applyFont="1"/>
    <xf numFmtId="0" fontId="42" fillId="0" borderId="0" xfId="35" applyFont="1" applyFill="1"/>
    <xf numFmtId="0" fontId="44" fillId="0" borderId="0" xfId="35" applyFont="1" applyFill="1"/>
    <xf numFmtId="0" fontId="42" fillId="0" borderId="0" xfId="35" applyFont="1" applyFill="1" applyBorder="1"/>
    <xf numFmtId="0" fontId="44" fillId="0" borderId="0" xfId="35" applyFont="1" applyFill="1" applyBorder="1"/>
    <xf numFmtId="0" fontId="3" fillId="30" borderId="65" xfId="35" applyFont="1" applyFill="1" applyBorder="1" applyAlignment="1">
      <alignment horizontal="center"/>
    </xf>
    <xf numFmtId="0" fontId="3" fillId="30" borderId="66" xfId="35" applyFont="1" applyFill="1" applyBorder="1" applyAlignment="1">
      <alignment horizontal="center"/>
    </xf>
    <xf numFmtId="1" fontId="42" fillId="27" borderId="15" xfId="0" applyNumberFormat="1" applyFont="1" applyFill="1" applyBorder="1" applyAlignment="1">
      <alignment horizontal="center"/>
    </xf>
    <xf numFmtId="49" fontId="42" fillId="26" borderId="15" xfId="0" applyNumberFormat="1" applyFont="1" applyFill="1" applyBorder="1" applyAlignment="1">
      <alignment horizontal="center"/>
    </xf>
    <xf numFmtId="49" fontId="42" fillId="25" borderId="15" xfId="0" applyNumberFormat="1" applyFont="1" applyFill="1" applyBorder="1" applyAlignment="1">
      <alignment horizontal="center"/>
    </xf>
    <xf numFmtId="49" fontId="42" fillId="28" borderId="15" xfId="0" applyNumberFormat="1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 xr:uid="{00000000-0005-0000-0000-000025000000}"/>
    <cellStyle name="Normal_Aut2000-10" xfId="36" xr:uid="{00000000-0005-0000-0000-000026000000}"/>
    <cellStyle name="Normal_Hu-2001 Sector Actividad" xfId="48" xr:uid="{00000000-0005-0000-0000-000027000000}"/>
    <cellStyle name="Notas" xfId="37" builtinId="10" customBuiltin="1"/>
    <cellStyle name="Porcentual 2" xfId="38" xr:uid="{00000000-0005-0000-0000-000029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>
          <a:extLst>
            <a:ext uri="{FF2B5EF4-FFF2-40B4-BE49-F238E27FC236}">
              <a16:creationId xmlns:a16="http://schemas.microsoft.com/office/drawing/2014/main" id="{00000000-0008-0000-0000-000021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>
          <a:extLst>
            <a:ext uri="{FF2B5EF4-FFF2-40B4-BE49-F238E27FC236}">
              <a16:creationId xmlns:a16="http://schemas.microsoft.com/office/drawing/2014/main" id="{00000000-0008-0000-0000-000022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>
          <a:extLst>
            <a:ext uri="{FF2B5EF4-FFF2-40B4-BE49-F238E27FC236}">
              <a16:creationId xmlns:a16="http://schemas.microsoft.com/office/drawing/2014/main" id="{00000000-0008-0000-0000-000023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>
          <a:extLst>
            <a:ext uri="{FF2B5EF4-FFF2-40B4-BE49-F238E27FC236}">
              <a16:creationId xmlns:a16="http://schemas.microsoft.com/office/drawing/2014/main" id="{00000000-0008-0000-0000-000024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>
          <a:extLst>
            <a:ext uri="{FF2B5EF4-FFF2-40B4-BE49-F238E27FC236}">
              <a16:creationId xmlns:a16="http://schemas.microsoft.com/office/drawing/2014/main" id="{00000000-0008-0000-0000-000025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>
          <a:extLst>
            <a:ext uri="{FF2B5EF4-FFF2-40B4-BE49-F238E27FC236}">
              <a16:creationId xmlns:a16="http://schemas.microsoft.com/office/drawing/2014/main" id="{00000000-0008-0000-0000-000026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>
          <a:extLst>
            <a:ext uri="{FF2B5EF4-FFF2-40B4-BE49-F238E27FC236}">
              <a16:creationId xmlns:a16="http://schemas.microsoft.com/office/drawing/2014/main" id="{00000000-0008-0000-0000-000027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>
          <a:extLst>
            <a:ext uri="{FF2B5EF4-FFF2-40B4-BE49-F238E27FC236}">
              <a16:creationId xmlns:a16="http://schemas.microsoft.com/office/drawing/2014/main" id="{00000000-0008-0000-0000-000028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>
          <a:extLst>
            <a:ext uri="{FF2B5EF4-FFF2-40B4-BE49-F238E27FC236}">
              <a16:creationId xmlns:a16="http://schemas.microsoft.com/office/drawing/2014/main" id="{00000000-0008-0000-0000-000029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>
          <a:extLst>
            <a:ext uri="{FF2B5EF4-FFF2-40B4-BE49-F238E27FC236}">
              <a16:creationId xmlns:a16="http://schemas.microsoft.com/office/drawing/2014/main" id="{00000000-0008-0000-0000-00002A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>
          <a:extLst>
            <a:ext uri="{FF2B5EF4-FFF2-40B4-BE49-F238E27FC236}">
              <a16:creationId xmlns:a16="http://schemas.microsoft.com/office/drawing/2014/main" id="{00000000-0008-0000-0000-00002B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>
          <a:extLst>
            <a:ext uri="{FF2B5EF4-FFF2-40B4-BE49-F238E27FC236}">
              <a16:creationId xmlns:a16="http://schemas.microsoft.com/office/drawing/2014/main" id="{00000000-0008-0000-0000-00002C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>
          <a:extLst>
            <a:ext uri="{FF2B5EF4-FFF2-40B4-BE49-F238E27FC236}">
              <a16:creationId xmlns:a16="http://schemas.microsoft.com/office/drawing/2014/main" id="{00000000-0008-0000-0000-00002D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>
          <a:extLst>
            <a:ext uri="{FF2B5EF4-FFF2-40B4-BE49-F238E27FC236}">
              <a16:creationId xmlns:a16="http://schemas.microsoft.com/office/drawing/2014/main" id="{00000000-0008-0000-0000-00002E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>
          <a:extLst>
            <a:ext uri="{FF2B5EF4-FFF2-40B4-BE49-F238E27FC236}">
              <a16:creationId xmlns:a16="http://schemas.microsoft.com/office/drawing/2014/main" id="{00000000-0008-0000-0000-00002F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>
          <a:extLst>
            <a:ext uri="{FF2B5EF4-FFF2-40B4-BE49-F238E27FC236}">
              <a16:creationId xmlns:a16="http://schemas.microsoft.com/office/drawing/2014/main" id="{00000000-0008-0000-0000-0000305BD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>
          <a:extLst>
            <a:ext uri="{FF2B5EF4-FFF2-40B4-BE49-F238E27FC236}">
              <a16:creationId xmlns:a16="http://schemas.microsoft.com/office/drawing/2014/main" id="{00000000-0008-0000-0100-000049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>
          <a:extLst>
            <a:ext uri="{FF2B5EF4-FFF2-40B4-BE49-F238E27FC236}">
              <a16:creationId xmlns:a16="http://schemas.microsoft.com/office/drawing/2014/main" id="{00000000-0008-0000-0100-00004A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>
          <a:extLst>
            <a:ext uri="{FF2B5EF4-FFF2-40B4-BE49-F238E27FC236}">
              <a16:creationId xmlns:a16="http://schemas.microsoft.com/office/drawing/2014/main" id="{00000000-0008-0000-0100-00004B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>
          <a:extLst>
            <a:ext uri="{FF2B5EF4-FFF2-40B4-BE49-F238E27FC236}">
              <a16:creationId xmlns:a16="http://schemas.microsoft.com/office/drawing/2014/main" id="{00000000-0008-0000-0100-00004C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>
          <a:extLst>
            <a:ext uri="{FF2B5EF4-FFF2-40B4-BE49-F238E27FC236}">
              <a16:creationId xmlns:a16="http://schemas.microsoft.com/office/drawing/2014/main" id="{00000000-0008-0000-0100-00004D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>
          <a:extLst>
            <a:ext uri="{FF2B5EF4-FFF2-40B4-BE49-F238E27FC236}">
              <a16:creationId xmlns:a16="http://schemas.microsoft.com/office/drawing/2014/main" id="{00000000-0008-0000-0100-00004E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>
          <a:extLst>
            <a:ext uri="{FF2B5EF4-FFF2-40B4-BE49-F238E27FC236}">
              <a16:creationId xmlns:a16="http://schemas.microsoft.com/office/drawing/2014/main" id="{00000000-0008-0000-0100-00004F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>
          <a:extLst>
            <a:ext uri="{FF2B5EF4-FFF2-40B4-BE49-F238E27FC236}">
              <a16:creationId xmlns:a16="http://schemas.microsoft.com/office/drawing/2014/main" id="{00000000-0008-0000-0100-000050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>
          <a:extLst>
            <a:ext uri="{FF2B5EF4-FFF2-40B4-BE49-F238E27FC236}">
              <a16:creationId xmlns:a16="http://schemas.microsoft.com/office/drawing/2014/main" id="{00000000-0008-0000-0100-000051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>
          <a:extLst>
            <a:ext uri="{FF2B5EF4-FFF2-40B4-BE49-F238E27FC236}">
              <a16:creationId xmlns:a16="http://schemas.microsoft.com/office/drawing/2014/main" id="{00000000-0008-0000-0100-000052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>
          <a:extLst>
            <a:ext uri="{FF2B5EF4-FFF2-40B4-BE49-F238E27FC236}">
              <a16:creationId xmlns:a16="http://schemas.microsoft.com/office/drawing/2014/main" id="{00000000-0008-0000-0100-000053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>
          <a:extLst>
            <a:ext uri="{FF2B5EF4-FFF2-40B4-BE49-F238E27FC236}">
              <a16:creationId xmlns:a16="http://schemas.microsoft.com/office/drawing/2014/main" id="{00000000-0008-0000-0100-000054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>
          <a:extLst>
            <a:ext uri="{FF2B5EF4-FFF2-40B4-BE49-F238E27FC236}">
              <a16:creationId xmlns:a16="http://schemas.microsoft.com/office/drawing/2014/main" id="{00000000-0008-0000-0100-000055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>
          <a:extLst>
            <a:ext uri="{FF2B5EF4-FFF2-40B4-BE49-F238E27FC236}">
              <a16:creationId xmlns:a16="http://schemas.microsoft.com/office/drawing/2014/main" id="{00000000-0008-0000-0100-000056E3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4"/>
  <sheetViews>
    <sheetView showGridLines="0" showZeros="0" zoomScaleNormal="100" workbookViewId="0"/>
  </sheetViews>
  <sheetFormatPr baseColWidth="10" defaultRowHeight="13.2" x14ac:dyDescent="0.25"/>
  <cols>
    <col min="1" max="1" width="7.44140625" style="3" customWidth="1"/>
    <col min="2" max="2" width="52.6640625" style="3" customWidth="1"/>
    <col min="3" max="3" width="20.6640625" style="3" customWidth="1"/>
    <col min="4" max="4" width="18.6640625" style="3" customWidth="1"/>
    <col min="5" max="5" width="24.6640625" style="3" customWidth="1"/>
    <col min="6" max="6" width="20.6640625" style="3" customWidth="1"/>
    <col min="7" max="7" width="22.109375" style="3" customWidth="1"/>
    <col min="8" max="8" width="2.6640625" style="3" customWidth="1"/>
    <col min="9" max="9" width="7.6640625" style="3" customWidth="1"/>
    <col min="10" max="10" width="52.6640625" style="3" customWidth="1"/>
    <col min="11" max="11" width="20.6640625" style="3" customWidth="1"/>
    <col min="12" max="12" width="18.6640625" style="3" customWidth="1"/>
    <col min="13" max="13" width="24.6640625" style="3" customWidth="1"/>
    <col min="14" max="14" width="20.6640625" style="3" customWidth="1"/>
    <col min="15" max="15" width="23.109375" style="3" customWidth="1"/>
    <col min="16" max="16" width="3.5546875" style="3" customWidth="1"/>
    <col min="17" max="17" width="7.88671875" style="3" customWidth="1"/>
    <col min="18" max="18" width="52.6640625" style="3" customWidth="1"/>
    <col min="19" max="19" width="20.6640625" style="3" customWidth="1"/>
    <col min="20" max="20" width="18.6640625" style="3" customWidth="1"/>
    <col min="21" max="21" width="24.6640625" style="3" customWidth="1"/>
    <col min="22" max="22" width="20.6640625" style="3" customWidth="1"/>
    <col min="23" max="23" width="23.33203125" style="3" customWidth="1"/>
    <col min="24" max="24" width="3.33203125" style="3" customWidth="1"/>
    <col min="25" max="25" width="7.6640625" style="3" customWidth="1"/>
    <col min="26" max="26" width="52.6640625" style="3" customWidth="1"/>
    <col min="27" max="27" width="20.6640625" style="3" customWidth="1"/>
    <col min="28" max="28" width="18.6640625" style="3" customWidth="1"/>
    <col min="29" max="29" width="24.6640625" style="3" customWidth="1"/>
    <col min="30" max="30" width="20.6640625" style="3" customWidth="1"/>
    <col min="31" max="31" width="22.5546875" style="3" customWidth="1"/>
  </cols>
  <sheetData>
    <row r="1" spans="1:31" ht="17.399999999999999" x14ac:dyDescent="0.3">
      <c r="A1" s="474" t="s">
        <v>229</v>
      </c>
      <c r="B1" s="475"/>
      <c r="C1" s="475"/>
      <c r="D1" s="407"/>
      <c r="E1" s="407"/>
      <c r="F1" s="407"/>
      <c r="G1" s="407"/>
      <c r="H1" s="407"/>
      <c r="I1" s="474" t="s">
        <v>230</v>
      </c>
      <c r="J1" s="475"/>
      <c r="K1" s="475"/>
      <c r="L1" s="407"/>
      <c r="M1" s="407"/>
      <c r="N1" s="407"/>
      <c r="O1" s="407"/>
      <c r="P1" s="407"/>
      <c r="Q1" s="474" t="s">
        <v>231</v>
      </c>
      <c r="R1" s="475"/>
      <c r="S1" s="475"/>
      <c r="T1" s="407"/>
      <c r="U1" s="407"/>
      <c r="V1" s="407"/>
      <c r="W1" s="407"/>
      <c r="X1" s="407"/>
      <c r="Y1" s="474" t="s">
        <v>232</v>
      </c>
      <c r="Z1" s="475"/>
      <c r="AA1" s="475"/>
      <c r="AB1" s="407"/>
      <c r="AC1" s="407"/>
      <c r="AD1" s="407"/>
      <c r="AE1" s="407"/>
    </row>
    <row r="2" spans="1:31" ht="17.399999999999999" x14ac:dyDescent="0.3">
      <c r="A2" s="476" t="s">
        <v>233</v>
      </c>
      <c r="B2" s="475"/>
      <c r="C2" s="475"/>
      <c r="D2" s="407"/>
      <c r="E2" s="407"/>
      <c r="F2" s="407"/>
      <c r="G2" s="70" t="s">
        <v>238</v>
      </c>
      <c r="H2" s="407"/>
      <c r="I2" s="476" t="s">
        <v>234</v>
      </c>
      <c r="J2" s="475"/>
      <c r="K2" s="475"/>
      <c r="L2" s="407"/>
      <c r="M2" s="407"/>
      <c r="N2" s="407"/>
      <c r="O2" s="477" t="s">
        <v>238</v>
      </c>
      <c r="P2" s="407"/>
      <c r="Q2" s="476" t="s">
        <v>235</v>
      </c>
      <c r="R2" s="475"/>
      <c r="S2" s="475"/>
      <c r="T2" s="407"/>
      <c r="U2" s="407"/>
      <c r="V2" s="407"/>
      <c r="W2" s="478" t="s">
        <v>238</v>
      </c>
      <c r="X2" s="407"/>
      <c r="Y2" s="476" t="s">
        <v>236</v>
      </c>
      <c r="Z2" s="475"/>
      <c r="AA2" s="475"/>
      <c r="AB2" s="407"/>
      <c r="AC2" s="407"/>
      <c r="AD2" s="407"/>
      <c r="AE2" s="479" t="s">
        <v>238</v>
      </c>
    </row>
    <row r="3" spans="1:31" x14ac:dyDescent="0.25">
      <c r="A3" s="201" t="s">
        <v>10</v>
      </c>
      <c r="B3" s="202" t="s">
        <v>14</v>
      </c>
      <c r="C3" s="203" t="s">
        <v>0</v>
      </c>
      <c r="D3" s="203" t="s">
        <v>2</v>
      </c>
      <c r="E3" s="203" t="s">
        <v>28</v>
      </c>
      <c r="F3" s="203" t="s">
        <v>4</v>
      </c>
      <c r="G3" s="202" t="s">
        <v>6</v>
      </c>
      <c r="I3" s="211" t="s">
        <v>10</v>
      </c>
      <c r="J3" s="212" t="s">
        <v>14</v>
      </c>
      <c r="K3" s="213" t="s">
        <v>0</v>
      </c>
      <c r="L3" s="213" t="s">
        <v>2</v>
      </c>
      <c r="M3" s="213" t="s">
        <v>12</v>
      </c>
      <c r="N3" s="213" t="s">
        <v>4</v>
      </c>
      <c r="O3" s="212" t="s">
        <v>6</v>
      </c>
      <c r="Q3" s="206" t="s">
        <v>10</v>
      </c>
      <c r="R3" s="207" t="s">
        <v>14</v>
      </c>
      <c r="S3" s="208" t="s">
        <v>0</v>
      </c>
      <c r="T3" s="208" t="s">
        <v>2</v>
      </c>
      <c r="U3" s="208" t="s">
        <v>12</v>
      </c>
      <c r="V3" s="208" t="s">
        <v>4</v>
      </c>
      <c r="W3" s="207" t="s">
        <v>6</v>
      </c>
      <c r="Y3" s="216" t="s">
        <v>10</v>
      </c>
      <c r="Z3" s="217" t="s">
        <v>14</v>
      </c>
      <c r="AA3" s="218" t="s">
        <v>0</v>
      </c>
      <c r="AB3" s="218" t="s">
        <v>2</v>
      </c>
      <c r="AC3" s="218" t="s">
        <v>12</v>
      </c>
      <c r="AD3" s="218" t="s">
        <v>4</v>
      </c>
      <c r="AE3" s="217" t="s">
        <v>6</v>
      </c>
    </row>
    <row r="4" spans="1:31" x14ac:dyDescent="0.25">
      <c r="A4" s="204" t="s">
        <v>8</v>
      </c>
      <c r="B4" s="204" t="s">
        <v>15</v>
      </c>
      <c r="C4" s="205" t="s">
        <v>1</v>
      </c>
      <c r="D4" s="205" t="s">
        <v>3</v>
      </c>
      <c r="E4" s="205" t="s">
        <v>29</v>
      </c>
      <c r="F4" s="205" t="s">
        <v>5</v>
      </c>
      <c r="G4" s="205" t="s">
        <v>7</v>
      </c>
      <c r="I4" s="214" t="s">
        <v>8</v>
      </c>
      <c r="J4" s="214" t="s">
        <v>15</v>
      </c>
      <c r="K4" s="215" t="s">
        <v>1</v>
      </c>
      <c r="L4" s="215" t="s">
        <v>3</v>
      </c>
      <c r="M4" s="215" t="s">
        <v>13</v>
      </c>
      <c r="N4" s="215" t="s">
        <v>5</v>
      </c>
      <c r="O4" s="215" t="s">
        <v>7</v>
      </c>
      <c r="Q4" s="209" t="s">
        <v>8</v>
      </c>
      <c r="R4" s="209" t="s">
        <v>15</v>
      </c>
      <c r="S4" s="210" t="s">
        <v>1</v>
      </c>
      <c r="T4" s="210" t="s">
        <v>3</v>
      </c>
      <c r="U4" s="210" t="s">
        <v>13</v>
      </c>
      <c r="V4" s="210" t="s">
        <v>5</v>
      </c>
      <c r="W4" s="210" t="s">
        <v>7</v>
      </c>
      <c r="Y4" s="219" t="s">
        <v>8</v>
      </c>
      <c r="Z4" s="219" t="s">
        <v>15</v>
      </c>
      <c r="AA4" s="220" t="s">
        <v>1</v>
      </c>
      <c r="AB4" s="220" t="s">
        <v>3</v>
      </c>
      <c r="AC4" s="220" t="s">
        <v>13</v>
      </c>
      <c r="AD4" s="220" t="s">
        <v>5</v>
      </c>
      <c r="AE4" s="220" t="s">
        <v>7</v>
      </c>
    </row>
    <row r="5" spans="1:31" x14ac:dyDescent="0.25">
      <c r="A5" s="247">
        <v>1</v>
      </c>
      <c r="B5" s="4" t="s">
        <v>19</v>
      </c>
      <c r="C5" s="5">
        <v>603</v>
      </c>
      <c r="D5" s="5">
        <v>12</v>
      </c>
      <c r="E5" s="5">
        <v>61</v>
      </c>
      <c r="F5" s="5">
        <v>33</v>
      </c>
      <c r="G5" s="24">
        <v>709</v>
      </c>
      <c r="I5" s="247">
        <v>1</v>
      </c>
      <c r="J5" s="4" t="s">
        <v>19</v>
      </c>
      <c r="K5" s="5">
        <v>93</v>
      </c>
      <c r="L5" s="5">
        <v>2</v>
      </c>
      <c r="M5" s="5">
        <v>17</v>
      </c>
      <c r="N5" s="5">
        <v>10</v>
      </c>
      <c r="O5" s="24">
        <v>122</v>
      </c>
      <c r="Q5" s="247">
        <v>1</v>
      </c>
      <c r="R5" s="4" t="s">
        <v>19</v>
      </c>
      <c r="S5" s="5">
        <v>208</v>
      </c>
      <c r="T5" s="5">
        <v>4</v>
      </c>
      <c r="U5" s="5">
        <v>19</v>
      </c>
      <c r="V5" s="5">
        <v>4</v>
      </c>
      <c r="W5" s="24">
        <v>235</v>
      </c>
      <c r="Y5" s="247">
        <v>1</v>
      </c>
      <c r="Z5" s="4" t="s">
        <v>19</v>
      </c>
      <c r="AA5" s="5">
        <v>302</v>
      </c>
      <c r="AB5" s="5">
        <v>6</v>
      </c>
      <c r="AC5" s="5">
        <v>25</v>
      </c>
      <c r="AD5" s="5">
        <v>19</v>
      </c>
      <c r="AE5" s="24">
        <v>352</v>
      </c>
    </row>
    <row r="6" spans="1:31" x14ac:dyDescent="0.25">
      <c r="A6" s="60" t="s">
        <v>27</v>
      </c>
      <c r="B6" s="4" t="s">
        <v>20</v>
      </c>
      <c r="C6" s="5">
        <v>248</v>
      </c>
      <c r="D6" s="5">
        <v>36</v>
      </c>
      <c r="E6" s="5">
        <v>598</v>
      </c>
      <c r="F6" s="5">
        <v>278</v>
      </c>
      <c r="G6" s="24">
        <v>1160</v>
      </c>
      <c r="I6" s="23" t="s">
        <v>26</v>
      </c>
      <c r="J6" s="4" t="s">
        <v>20</v>
      </c>
      <c r="K6" s="5">
        <v>38</v>
      </c>
      <c r="L6" s="5">
        <v>5</v>
      </c>
      <c r="M6" s="5">
        <v>86</v>
      </c>
      <c r="N6" s="5">
        <v>11</v>
      </c>
      <c r="O6" s="24">
        <v>140</v>
      </c>
      <c r="Q6" s="23" t="s">
        <v>25</v>
      </c>
      <c r="R6" s="4" t="s">
        <v>20</v>
      </c>
      <c r="S6" s="5">
        <v>50</v>
      </c>
      <c r="T6" s="5">
        <v>9</v>
      </c>
      <c r="U6" s="5">
        <v>99</v>
      </c>
      <c r="V6" s="5">
        <v>28</v>
      </c>
      <c r="W6" s="24">
        <v>186</v>
      </c>
      <c r="Y6" s="23" t="s">
        <v>24</v>
      </c>
      <c r="Z6" s="4" t="s">
        <v>20</v>
      </c>
      <c r="AA6" s="5">
        <v>160</v>
      </c>
      <c r="AB6" s="5">
        <v>22</v>
      </c>
      <c r="AC6" s="5">
        <v>413</v>
      </c>
      <c r="AD6" s="5">
        <v>239</v>
      </c>
      <c r="AE6" s="24">
        <v>834</v>
      </c>
    </row>
    <row r="7" spans="1:31" x14ac:dyDescent="0.25">
      <c r="A7" s="60"/>
      <c r="B7" s="17" t="s">
        <v>11</v>
      </c>
      <c r="C7" s="5">
        <v>228</v>
      </c>
      <c r="D7" s="5">
        <v>22</v>
      </c>
      <c r="E7" s="5">
        <v>356</v>
      </c>
      <c r="F7" s="5">
        <v>141</v>
      </c>
      <c r="G7" s="24">
        <v>747</v>
      </c>
      <c r="I7" s="23"/>
      <c r="J7" s="17" t="s">
        <v>11</v>
      </c>
      <c r="K7" s="5">
        <v>26</v>
      </c>
      <c r="L7" s="5">
        <v>1</v>
      </c>
      <c r="M7" s="5">
        <v>33</v>
      </c>
      <c r="N7" s="5">
        <v>55</v>
      </c>
      <c r="O7" s="24">
        <v>115</v>
      </c>
      <c r="Q7" s="23"/>
      <c r="R7" s="17" t="s">
        <v>11</v>
      </c>
      <c r="S7" s="5">
        <v>57</v>
      </c>
      <c r="T7" s="5">
        <v>8</v>
      </c>
      <c r="U7" s="5">
        <v>102</v>
      </c>
      <c r="V7" s="5">
        <v>16</v>
      </c>
      <c r="W7" s="24">
        <v>183</v>
      </c>
      <c r="Y7" s="23"/>
      <c r="Z7" s="17" t="s">
        <v>11</v>
      </c>
      <c r="AA7" s="5">
        <v>145</v>
      </c>
      <c r="AB7" s="5">
        <v>13</v>
      </c>
      <c r="AC7" s="5">
        <v>221</v>
      </c>
      <c r="AD7" s="5">
        <v>70</v>
      </c>
      <c r="AE7" s="24">
        <v>449</v>
      </c>
    </row>
    <row r="8" spans="1:31" x14ac:dyDescent="0.25">
      <c r="A8" s="60"/>
      <c r="B8" s="4" t="s">
        <v>17</v>
      </c>
      <c r="C8" s="5">
        <v>9</v>
      </c>
      <c r="D8" s="5">
        <v>0</v>
      </c>
      <c r="E8" s="5">
        <v>7</v>
      </c>
      <c r="F8" s="5">
        <v>6</v>
      </c>
      <c r="G8" s="24">
        <v>22</v>
      </c>
      <c r="I8" s="23"/>
      <c r="J8" s="4" t="s">
        <v>17</v>
      </c>
      <c r="K8" s="5">
        <v>1</v>
      </c>
      <c r="L8" s="5">
        <v>0</v>
      </c>
      <c r="M8" s="5">
        <v>1</v>
      </c>
      <c r="N8" s="5"/>
      <c r="O8" s="24">
        <v>2</v>
      </c>
      <c r="Q8" s="23"/>
      <c r="R8" s="4" t="s">
        <v>17</v>
      </c>
      <c r="S8" s="5">
        <v>1</v>
      </c>
      <c r="T8" s="5"/>
      <c r="U8" s="5">
        <v>1</v>
      </c>
      <c r="V8" s="5"/>
      <c r="W8" s="24">
        <v>2</v>
      </c>
      <c r="Y8" s="23"/>
      <c r="Z8" s="4" t="s">
        <v>17</v>
      </c>
      <c r="AA8" s="5">
        <v>7</v>
      </c>
      <c r="AB8" s="5">
        <v>0</v>
      </c>
      <c r="AC8" s="5">
        <v>5</v>
      </c>
      <c r="AD8" s="5">
        <v>6</v>
      </c>
      <c r="AE8" s="24">
        <v>18</v>
      </c>
    </row>
    <row r="9" spans="1:31" x14ac:dyDescent="0.25">
      <c r="A9" s="60"/>
      <c r="B9" s="4" t="s">
        <v>23</v>
      </c>
      <c r="C9" s="5">
        <v>8</v>
      </c>
      <c r="D9" s="5">
        <v>1</v>
      </c>
      <c r="E9" s="5">
        <v>20</v>
      </c>
      <c r="F9" s="5">
        <v>3</v>
      </c>
      <c r="G9" s="24">
        <v>32</v>
      </c>
      <c r="I9" s="23"/>
      <c r="J9" s="4" t="s">
        <v>23</v>
      </c>
      <c r="K9" s="5"/>
      <c r="L9" s="5"/>
      <c r="M9" s="5">
        <v>4</v>
      </c>
      <c r="N9" s="5">
        <v>1</v>
      </c>
      <c r="O9" s="24">
        <v>5</v>
      </c>
      <c r="Q9" s="23"/>
      <c r="R9" s="4" t="s">
        <v>23</v>
      </c>
      <c r="S9" s="5">
        <v>3</v>
      </c>
      <c r="T9" s="5">
        <v>1</v>
      </c>
      <c r="U9" s="5">
        <v>3</v>
      </c>
      <c r="V9" s="5">
        <v>1</v>
      </c>
      <c r="W9" s="24">
        <v>8</v>
      </c>
      <c r="Y9" s="23"/>
      <c r="Z9" s="4" t="s">
        <v>23</v>
      </c>
      <c r="AA9" s="5">
        <v>5</v>
      </c>
      <c r="AB9" s="5"/>
      <c r="AC9" s="5">
        <v>13</v>
      </c>
      <c r="AD9" s="5">
        <v>1</v>
      </c>
      <c r="AE9" s="24">
        <v>19</v>
      </c>
    </row>
    <row r="10" spans="1:31" x14ac:dyDescent="0.25">
      <c r="A10" s="60"/>
      <c r="B10" s="4" t="s">
        <v>21</v>
      </c>
      <c r="C10" s="5">
        <v>0</v>
      </c>
      <c r="D10" s="5">
        <v>0</v>
      </c>
      <c r="E10" s="5">
        <v>0</v>
      </c>
      <c r="F10" s="5">
        <v>0</v>
      </c>
      <c r="G10" s="24">
        <v>0</v>
      </c>
      <c r="I10" s="23"/>
      <c r="J10" s="4" t="s">
        <v>21</v>
      </c>
      <c r="K10" s="5"/>
      <c r="L10" s="5"/>
      <c r="M10" s="5"/>
      <c r="N10" s="5"/>
      <c r="O10" s="24">
        <v>0</v>
      </c>
      <c r="Q10" s="23"/>
      <c r="R10" s="4" t="s">
        <v>21</v>
      </c>
      <c r="S10" s="5"/>
      <c r="T10" s="5"/>
      <c r="U10" s="5"/>
      <c r="V10" s="5"/>
      <c r="W10" s="24">
        <v>0</v>
      </c>
      <c r="Y10" s="23"/>
      <c r="Z10" s="4" t="s">
        <v>21</v>
      </c>
      <c r="AA10" s="5"/>
      <c r="AB10" s="5"/>
      <c r="AC10" s="5"/>
      <c r="AD10" s="5"/>
      <c r="AE10" s="24">
        <v>0</v>
      </c>
    </row>
    <row r="11" spans="1:31" x14ac:dyDescent="0.25">
      <c r="A11" s="60"/>
      <c r="B11" s="4" t="s">
        <v>22</v>
      </c>
      <c r="C11" s="5">
        <v>1096</v>
      </c>
      <c r="D11" s="5">
        <v>71</v>
      </c>
      <c r="E11" s="5">
        <v>1042</v>
      </c>
      <c r="F11" s="5">
        <v>461</v>
      </c>
      <c r="G11" s="24">
        <v>2670</v>
      </c>
      <c r="I11" s="23"/>
      <c r="J11" s="4" t="s">
        <v>22</v>
      </c>
      <c r="K11" s="5">
        <v>158</v>
      </c>
      <c r="L11" s="5">
        <v>8</v>
      </c>
      <c r="M11" s="5">
        <v>141</v>
      </c>
      <c r="N11" s="5">
        <v>77</v>
      </c>
      <c r="O11" s="24">
        <v>384</v>
      </c>
      <c r="Q11" s="23"/>
      <c r="R11" s="4" t="s">
        <v>22</v>
      </c>
      <c r="S11" s="5">
        <v>319</v>
      </c>
      <c r="T11" s="5">
        <v>22</v>
      </c>
      <c r="U11" s="5">
        <v>224</v>
      </c>
      <c r="V11" s="5">
        <v>49</v>
      </c>
      <c r="W11" s="24">
        <v>614</v>
      </c>
      <c r="Y11" s="23"/>
      <c r="Z11" s="4" t="s">
        <v>22</v>
      </c>
      <c r="AA11" s="5">
        <v>619</v>
      </c>
      <c r="AB11" s="5">
        <v>41</v>
      </c>
      <c r="AC11" s="5">
        <v>677</v>
      </c>
      <c r="AD11" s="5">
        <v>335</v>
      </c>
      <c r="AE11" s="24">
        <v>1672</v>
      </c>
    </row>
    <row r="12" spans="1:31" x14ac:dyDescent="0.25">
      <c r="A12" s="60"/>
      <c r="B12" s="4" t="s">
        <v>16</v>
      </c>
      <c r="C12" s="18">
        <v>15936088.800000001</v>
      </c>
      <c r="D12" s="18">
        <v>0</v>
      </c>
      <c r="E12" s="18">
        <v>234399.72999999998</v>
      </c>
      <c r="F12" s="18">
        <v>885405.1</v>
      </c>
      <c r="G12" s="31">
        <v>17055893.630000003</v>
      </c>
      <c r="I12" s="23"/>
      <c r="J12" s="4" t="s">
        <v>16</v>
      </c>
      <c r="K12" s="18">
        <v>1587039.07</v>
      </c>
      <c r="L12" s="18">
        <v>0</v>
      </c>
      <c r="M12" s="18">
        <v>23514.62</v>
      </c>
      <c r="N12" s="18">
        <v>252663</v>
      </c>
      <c r="O12" s="31">
        <v>1863216.6900000002</v>
      </c>
      <c r="Q12" s="23"/>
      <c r="R12" s="4" t="s">
        <v>16</v>
      </c>
      <c r="S12" s="18">
        <v>5669093.4900000002</v>
      </c>
      <c r="T12" s="18">
        <v>0</v>
      </c>
      <c r="U12" s="18">
        <v>184325</v>
      </c>
      <c r="V12" s="18">
        <v>8393.6299999999992</v>
      </c>
      <c r="W12" s="31">
        <v>5861812.1200000001</v>
      </c>
      <c r="Y12" s="23"/>
      <c r="Z12" s="4" t="s">
        <v>16</v>
      </c>
      <c r="AA12" s="18">
        <v>8679956.2400000002</v>
      </c>
      <c r="AB12" s="18">
        <v>0</v>
      </c>
      <c r="AC12" s="18">
        <v>26560.11</v>
      </c>
      <c r="AD12" s="18">
        <v>624348.47</v>
      </c>
      <c r="AE12" s="31">
        <v>9330864.8200000003</v>
      </c>
    </row>
    <row r="13" spans="1:31" x14ac:dyDescent="0.25">
      <c r="A13" s="248">
        <v>2</v>
      </c>
      <c r="B13" s="20" t="s">
        <v>19</v>
      </c>
      <c r="C13" s="21">
        <v>573</v>
      </c>
      <c r="D13" s="21">
        <v>2</v>
      </c>
      <c r="E13" s="21">
        <v>51</v>
      </c>
      <c r="F13" s="21">
        <v>20</v>
      </c>
      <c r="G13" s="22">
        <v>646</v>
      </c>
      <c r="I13" s="248">
        <v>2</v>
      </c>
      <c r="J13" s="20" t="s">
        <v>19</v>
      </c>
      <c r="K13" s="21">
        <v>120</v>
      </c>
      <c r="L13" s="21">
        <v>0</v>
      </c>
      <c r="M13" s="21">
        <v>12</v>
      </c>
      <c r="N13" s="21">
        <v>5</v>
      </c>
      <c r="O13" s="22">
        <v>137</v>
      </c>
      <c r="Q13" s="248">
        <v>2</v>
      </c>
      <c r="R13" s="20" t="s">
        <v>19</v>
      </c>
      <c r="S13" s="21">
        <v>134</v>
      </c>
      <c r="T13" s="21">
        <v>0</v>
      </c>
      <c r="U13" s="21">
        <v>15</v>
      </c>
      <c r="V13" s="21">
        <v>4</v>
      </c>
      <c r="W13" s="22">
        <v>153</v>
      </c>
      <c r="Y13" s="248">
        <v>2</v>
      </c>
      <c r="Z13" s="20" t="s">
        <v>19</v>
      </c>
      <c r="AA13" s="21">
        <v>319</v>
      </c>
      <c r="AB13" s="21">
        <v>2</v>
      </c>
      <c r="AC13" s="21">
        <v>24</v>
      </c>
      <c r="AD13" s="21">
        <v>11</v>
      </c>
      <c r="AE13" s="22">
        <v>356</v>
      </c>
    </row>
    <row r="14" spans="1:31" x14ac:dyDescent="0.25">
      <c r="A14" s="60" t="s">
        <v>27</v>
      </c>
      <c r="B14" s="4" t="s">
        <v>20</v>
      </c>
      <c r="C14" s="5">
        <v>233</v>
      </c>
      <c r="D14" s="5">
        <v>36</v>
      </c>
      <c r="E14" s="5">
        <v>664</v>
      </c>
      <c r="F14" s="5">
        <v>217</v>
      </c>
      <c r="G14" s="24">
        <v>1150</v>
      </c>
      <c r="I14" s="23" t="s">
        <v>26</v>
      </c>
      <c r="J14" s="4" t="s">
        <v>20</v>
      </c>
      <c r="K14" s="5">
        <v>43</v>
      </c>
      <c r="L14" s="5">
        <v>3</v>
      </c>
      <c r="M14" s="5">
        <v>71</v>
      </c>
      <c r="N14" s="5">
        <v>42</v>
      </c>
      <c r="O14" s="24">
        <v>159</v>
      </c>
      <c r="Q14" s="23" t="s">
        <v>25</v>
      </c>
      <c r="R14" s="4" t="s">
        <v>20</v>
      </c>
      <c r="S14" s="5">
        <v>55</v>
      </c>
      <c r="T14" s="5">
        <v>14</v>
      </c>
      <c r="U14" s="5">
        <v>79</v>
      </c>
      <c r="V14" s="5">
        <v>51</v>
      </c>
      <c r="W14" s="24">
        <v>199</v>
      </c>
      <c r="Y14" s="23" t="s">
        <v>24</v>
      </c>
      <c r="Z14" s="4" t="s">
        <v>20</v>
      </c>
      <c r="AA14" s="5">
        <v>135</v>
      </c>
      <c r="AB14" s="5">
        <v>19</v>
      </c>
      <c r="AC14" s="5">
        <v>514</v>
      </c>
      <c r="AD14" s="5">
        <v>124</v>
      </c>
      <c r="AE14" s="24">
        <v>792</v>
      </c>
    </row>
    <row r="15" spans="1:31" x14ac:dyDescent="0.25">
      <c r="A15" s="60"/>
      <c r="B15" s="17" t="s">
        <v>11</v>
      </c>
      <c r="C15" s="5">
        <v>146</v>
      </c>
      <c r="D15" s="5">
        <v>21</v>
      </c>
      <c r="E15" s="5">
        <v>322</v>
      </c>
      <c r="F15" s="5">
        <v>83</v>
      </c>
      <c r="G15" s="24">
        <v>572</v>
      </c>
      <c r="I15" s="23"/>
      <c r="J15" s="17" t="s">
        <v>11</v>
      </c>
      <c r="K15" s="5">
        <v>22</v>
      </c>
      <c r="L15" s="5">
        <v>4</v>
      </c>
      <c r="M15" s="5">
        <v>47</v>
      </c>
      <c r="N15" s="5">
        <v>16</v>
      </c>
      <c r="O15" s="24">
        <v>89</v>
      </c>
      <c r="Q15" s="23"/>
      <c r="R15" s="17" t="s">
        <v>11</v>
      </c>
      <c r="S15" s="5">
        <v>38</v>
      </c>
      <c r="T15" s="5">
        <v>10</v>
      </c>
      <c r="U15" s="5">
        <v>82</v>
      </c>
      <c r="V15" s="5">
        <v>9</v>
      </c>
      <c r="W15" s="24">
        <v>139</v>
      </c>
      <c r="Y15" s="23"/>
      <c r="Z15" s="17" t="s">
        <v>11</v>
      </c>
      <c r="AA15" s="5">
        <v>86</v>
      </c>
      <c r="AB15" s="5">
        <v>7</v>
      </c>
      <c r="AC15" s="5">
        <v>193</v>
      </c>
      <c r="AD15" s="5">
        <v>58</v>
      </c>
      <c r="AE15" s="24">
        <v>344</v>
      </c>
    </row>
    <row r="16" spans="1:31" x14ac:dyDescent="0.25">
      <c r="A16" s="60"/>
      <c r="B16" s="4" t="s">
        <v>17</v>
      </c>
      <c r="C16" s="5">
        <v>4</v>
      </c>
      <c r="D16" s="5">
        <v>0</v>
      </c>
      <c r="E16" s="5">
        <v>6</v>
      </c>
      <c r="F16" s="5">
        <v>4</v>
      </c>
      <c r="G16" s="24">
        <v>14</v>
      </c>
      <c r="I16" s="23"/>
      <c r="J16" s="4" t="s">
        <v>17</v>
      </c>
      <c r="K16" s="5">
        <v>1</v>
      </c>
      <c r="L16" s="5"/>
      <c r="M16" s="5"/>
      <c r="N16" s="5"/>
      <c r="O16" s="24">
        <v>1</v>
      </c>
      <c r="Q16" s="23"/>
      <c r="R16" s="4" t="s">
        <v>17</v>
      </c>
      <c r="S16" s="5"/>
      <c r="T16" s="5"/>
      <c r="U16" s="5"/>
      <c r="V16" s="5">
        <v>0</v>
      </c>
      <c r="W16" s="24">
        <v>0</v>
      </c>
      <c r="Y16" s="23"/>
      <c r="Z16" s="4" t="s">
        <v>17</v>
      </c>
      <c r="AA16" s="5">
        <v>3</v>
      </c>
      <c r="AB16" s="5"/>
      <c r="AC16" s="5">
        <v>6</v>
      </c>
      <c r="AD16" s="5">
        <v>4</v>
      </c>
      <c r="AE16" s="24">
        <v>13</v>
      </c>
    </row>
    <row r="17" spans="1:31" x14ac:dyDescent="0.25">
      <c r="A17" s="60"/>
      <c r="B17" s="4" t="s">
        <v>23</v>
      </c>
      <c r="C17" s="5">
        <v>6</v>
      </c>
      <c r="D17" s="5">
        <v>4</v>
      </c>
      <c r="E17" s="5">
        <v>22</v>
      </c>
      <c r="F17" s="5">
        <v>3</v>
      </c>
      <c r="G17" s="24">
        <v>35</v>
      </c>
      <c r="I17" s="23"/>
      <c r="J17" s="4" t="s">
        <v>23</v>
      </c>
      <c r="K17" s="5">
        <v>1</v>
      </c>
      <c r="L17" s="5">
        <v>1</v>
      </c>
      <c r="M17" s="5">
        <v>3</v>
      </c>
      <c r="N17" s="5">
        <v>1</v>
      </c>
      <c r="O17" s="24">
        <v>6</v>
      </c>
      <c r="Q17" s="23"/>
      <c r="R17" s="4" t="s">
        <v>23</v>
      </c>
      <c r="S17" s="5">
        <v>2</v>
      </c>
      <c r="T17" s="5">
        <v>1</v>
      </c>
      <c r="U17" s="5">
        <v>2</v>
      </c>
      <c r="V17" s="5"/>
      <c r="W17" s="24">
        <v>5</v>
      </c>
      <c r="Y17" s="23"/>
      <c r="Z17" s="4" t="s">
        <v>23</v>
      </c>
      <c r="AA17" s="5">
        <v>3</v>
      </c>
      <c r="AB17" s="5">
        <v>2</v>
      </c>
      <c r="AC17" s="5">
        <v>17</v>
      </c>
      <c r="AD17" s="5">
        <v>2</v>
      </c>
      <c r="AE17" s="24">
        <v>24</v>
      </c>
    </row>
    <row r="18" spans="1:31" x14ac:dyDescent="0.25">
      <c r="A18" s="60"/>
      <c r="B18" s="4" t="s">
        <v>21</v>
      </c>
      <c r="C18" s="5">
        <v>0</v>
      </c>
      <c r="D18" s="5">
        <v>0</v>
      </c>
      <c r="E18" s="5">
        <v>0</v>
      </c>
      <c r="F18" s="5">
        <v>0</v>
      </c>
      <c r="G18" s="24">
        <v>0</v>
      </c>
      <c r="I18" s="23"/>
      <c r="J18" s="4" t="s">
        <v>21</v>
      </c>
      <c r="K18" s="5"/>
      <c r="L18" s="5"/>
      <c r="M18" s="5"/>
      <c r="N18" s="5"/>
      <c r="O18" s="24">
        <v>0</v>
      </c>
      <c r="Q18" s="23"/>
      <c r="R18" s="4" t="s">
        <v>21</v>
      </c>
      <c r="S18" s="5"/>
      <c r="T18" s="5"/>
      <c r="U18" s="5"/>
      <c r="V18" s="5"/>
      <c r="W18" s="24">
        <v>0</v>
      </c>
      <c r="Y18" s="23"/>
      <c r="Z18" s="4" t="s">
        <v>21</v>
      </c>
      <c r="AA18" s="5"/>
      <c r="AB18" s="5"/>
      <c r="AC18" s="5"/>
      <c r="AD18" s="5"/>
      <c r="AE18" s="24">
        <v>0</v>
      </c>
    </row>
    <row r="19" spans="1:31" x14ac:dyDescent="0.25">
      <c r="A19" s="60"/>
      <c r="B19" s="4" t="s">
        <v>22</v>
      </c>
      <c r="C19" s="5">
        <v>962</v>
      </c>
      <c r="D19" s="5">
        <v>63</v>
      </c>
      <c r="E19" s="5">
        <v>1065</v>
      </c>
      <c r="F19" s="5">
        <v>327</v>
      </c>
      <c r="G19" s="24">
        <v>2417</v>
      </c>
      <c r="I19" s="23"/>
      <c r="J19" s="4" t="s">
        <v>22</v>
      </c>
      <c r="K19" s="5">
        <v>187</v>
      </c>
      <c r="L19" s="5">
        <v>8</v>
      </c>
      <c r="M19" s="5">
        <v>133</v>
      </c>
      <c r="N19" s="5">
        <v>64</v>
      </c>
      <c r="O19" s="24">
        <v>392</v>
      </c>
      <c r="Q19" s="23"/>
      <c r="R19" s="4" t="s">
        <v>22</v>
      </c>
      <c r="S19" s="5">
        <v>229</v>
      </c>
      <c r="T19" s="5">
        <v>25</v>
      </c>
      <c r="U19" s="5">
        <v>178</v>
      </c>
      <c r="V19" s="5">
        <v>64</v>
      </c>
      <c r="W19" s="24">
        <v>496</v>
      </c>
      <c r="Y19" s="23"/>
      <c r="Z19" s="4" t="s">
        <v>22</v>
      </c>
      <c r="AA19" s="5">
        <v>546</v>
      </c>
      <c r="AB19" s="5">
        <v>30</v>
      </c>
      <c r="AC19" s="5">
        <v>754</v>
      </c>
      <c r="AD19" s="5">
        <v>199</v>
      </c>
      <c r="AE19" s="24">
        <v>1529</v>
      </c>
    </row>
    <row r="20" spans="1:31" x14ac:dyDescent="0.25">
      <c r="A20" s="61"/>
      <c r="B20" s="26" t="s">
        <v>16</v>
      </c>
      <c r="C20" s="27">
        <v>11194964.449999999</v>
      </c>
      <c r="D20" s="27">
        <v>0</v>
      </c>
      <c r="E20" s="27">
        <v>98900.709999999992</v>
      </c>
      <c r="F20" s="27">
        <v>187689.79</v>
      </c>
      <c r="G20" s="28">
        <v>11481554.949999999</v>
      </c>
      <c r="I20" s="25"/>
      <c r="J20" s="26" t="s">
        <v>16</v>
      </c>
      <c r="K20" s="27">
        <v>2147882.13</v>
      </c>
      <c r="L20" s="27">
        <v>0</v>
      </c>
      <c r="M20" s="27">
        <v>26314.86</v>
      </c>
      <c r="N20" s="27">
        <v>30157.57</v>
      </c>
      <c r="O20" s="28">
        <v>2204354.5599999996</v>
      </c>
      <c r="Q20" s="25"/>
      <c r="R20" s="26" t="s">
        <v>16</v>
      </c>
      <c r="S20" s="27">
        <v>2601528.1800000002</v>
      </c>
      <c r="T20" s="27">
        <v>0</v>
      </c>
      <c r="U20" s="27">
        <v>41729.75</v>
      </c>
      <c r="V20" s="27">
        <v>102565.35</v>
      </c>
      <c r="W20" s="28">
        <v>2745823.2800000003</v>
      </c>
      <c r="Y20" s="25"/>
      <c r="Z20" s="26" t="s">
        <v>16</v>
      </c>
      <c r="AA20" s="27">
        <v>6445554.1399999997</v>
      </c>
      <c r="AB20" s="27">
        <v>0</v>
      </c>
      <c r="AC20" s="27">
        <v>30856.1</v>
      </c>
      <c r="AD20" s="27">
        <v>54966.87</v>
      </c>
      <c r="AE20" s="28">
        <v>6531377.1099999994</v>
      </c>
    </row>
    <row r="21" spans="1:31" x14ac:dyDescent="0.25">
      <c r="A21" s="247">
        <v>3</v>
      </c>
      <c r="B21" s="4" t="s">
        <v>19</v>
      </c>
      <c r="C21" s="5">
        <v>609</v>
      </c>
      <c r="D21" s="5">
        <v>4</v>
      </c>
      <c r="E21" s="5">
        <v>60</v>
      </c>
      <c r="F21" s="5">
        <v>27</v>
      </c>
      <c r="G21" s="24">
        <v>700</v>
      </c>
      <c r="I21" s="247">
        <v>3</v>
      </c>
      <c r="J21" s="4" t="s">
        <v>19</v>
      </c>
      <c r="K21" s="5">
        <v>131</v>
      </c>
      <c r="L21" s="5">
        <v>1</v>
      </c>
      <c r="M21" s="5">
        <v>13</v>
      </c>
      <c r="N21" s="5">
        <v>5</v>
      </c>
      <c r="O21" s="24">
        <v>150</v>
      </c>
      <c r="Q21" s="247">
        <v>3</v>
      </c>
      <c r="R21" s="4" t="s">
        <v>19</v>
      </c>
      <c r="S21" s="5">
        <v>160</v>
      </c>
      <c r="T21" s="5">
        <v>3</v>
      </c>
      <c r="U21" s="5">
        <v>12</v>
      </c>
      <c r="V21" s="5">
        <v>7</v>
      </c>
      <c r="W21" s="24">
        <v>182</v>
      </c>
      <c r="Y21" s="247">
        <v>3</v>
      </c>
      <c r="Z21" s="4" t="s">
        <v>19</v>
      </c>
      <c r="AA21" s="5">
        <v>318</v>
      </c>
      <c r="AB21" s="5">
        <v>0</v>
      </c>
      <c r="AC21" s="5">
        <v>35</v>
      </c>
      <c r="AD21" s="5">
        <v>15</v>
      </c>
      <c r="AE21" s="24">
        <v>368</v>
      </c>
    </row>
    <row r="22" spans="1:31" x14ac:dyDescent="0.25">
      <c r="A22" s="60" t="s">
        <v>27</v>
      </c>
      <c r="B22" s="4" t="s">
        <v>20</v>
      </c>
      <c r="C22" s="5">
        <v>284</v>
      </c>
      <c r="D22" s="5">
        <v>53</v>
      </c>
      <c r="E22" s="5">
        <v>485</v>
      </c>
      <c r="F22" s="5">
        <v>293</v>
      </c>
      <c r="G22" s="24">
        <v>1115</v>
      </c>
      <c r="I22" s="23" t="s">
        <v>26</v>
      </c>
      <c r="J22" s="4" t="s">
        <v>20</v>
      </c>
      <c r="K22" s="5">
        <v>44</v>
      </c>
      <c r="L22" s="5">
        <v>13</v>
      </c>
      <c r="M22" s="5">
        <v>107</v>
      </c>
      <c r="N22" s="5">
        <v>42</v>
      </c>
      <c r="O22" s="24">
        <v>206</v>
      </c>
      <c r="Q22" s="23" t="s">
        <v>25</v>
      </c>
      <c r="R22" s="4" t="s">
        <v>20</v>
      </c>
      <c r="S22" s="5">
        <v>78</v>
      </c>
      <c r="T22" s="5">
        <v>19</v>
      </c>
      <c r="U22" s="5">
        <v>80</v>
      </c>
      <c r="V22" s="5">
        <v>32</v>
      </c>
      <c r="W22" s="24">
        <v>209</v>
      </c>
      <c r="Y22" s="23" t="s">
        <v>24</v>
      </c>
      <c r="Z22" s="4" t="s">
        <v>20</v>
      </c>
      <c r="AA22" s="5">
        <v>162</v>
      </c>
      <c r="AB22" s="5">
        <v>21</v>
      </c>
      <c r="AC22" s="5">
        <v>298</v>
      </c>
      <c r="AD22" s="5">
        <v>219</v>
      </c>
      <c r="AE22" s="24">
        <v>700</v>
      </c>
    </row>
    <row r="23" spans="1:31" x14ac:dyDescent="0.25">
      <c r="A23" s="60"/>
      <c r="B23" s="17" t="s">
        <v>11</v>
      </c>
      <c r="C23" s="5">
        <v>169</v>
      </c>
      <c r="D23" s="5">
        <v>16</v>
      </c>
      <c r="E23" s="5">
        <v>416</v>
      </c>
      <c r="F23" s="5">
        <v>112</v>
      </c>
      <c r="G23" s="24">
        <v>713</v>
      </c>
      <c r="I23" s="23"/>
      <c r="J23" s="17" t="s">
        <v>11</v>
      </c>
      <c r="K23" s="5">
        <v>29</v>
      </c>
      <c r="L23" s="5">
        <v>1</v>
      </c>
      <c r="M23" s="5">
        <v>111</v>
      </c>
      <c r="N23" s="5">
        <v>17</v>
      </c>
      <c r="O23" s="24">
        <v>158</v>
      </c>
      <c r="Q23" s="23"/>
      <c r="R23" s="17" t="s">
        <v>11</v>
      </c>
      <c r="S23" s="5">
        <v>42</v>
      </c>
      <c r="T23" s="5">
        <v>8</v>
      </c>
      <c r="U23" s="5">
        <v>73</v>
      </c>
      <c r="V23" s="5">
        <v>18</v>
      </c>
      <c r="W23" s="24">
        <v>141</v>
      </c>
      <c r="Y23" s="23"/>
      <c r="Z23" s="17" t="s">
        <v>11</v>
      </c>
      <c r="AA23" s="5">
        <v>98</v>
      </c>
      <c r="AB23" s="5">
        <v>7</v>
      </c>
      <c r="AC23" s="5">
        <v>232</v>
      </c>
      <c r="AD23" s="5">
        <v>77</v>
      </c>
      <c r="AE23" s="24">
        <v>414</v>
      </c>
    </row>
    <row r="24" spans="1:31" x14ac:dyDescent="0.25">
      <c r="A24" s="60"/>
      <c r="B24" s="4" t="s">
        <v>17</v>
      </c>
      <c r="C24" s="5">
        <v>11</v>
      </c>
      <c r="D24" s="5">
        <v>1</v>
      </c>
      <c r="E24" s="5">
        <v>11</v>
      </c>
      <c r="F24" s="5">
        <v>2</v>
      </c>
      <c r="G24" s="24">
        <v>25</v>
      </c>
      <c r="I24" s="23"/>
      <c r="J24" s="4" t="s">
        <v>17</v>
      </c>
      <c r="K24" s="5">
        <v>1</v>
      </c>
      <c r="L24" s="5">
        <v>1</v>
      </c>
      <c r="M24" s="5">
        <v>2</v>
      </c>
      <c r="N24" s="5"/>
      <c r="O24" s="24">
        <v>4</v>
      </c>
      <c r="Q24" s="23"/>
      <c r="R24" s="4" t="s">
        <v>17</v>
      </c>
      <c r="S24" s="5">
        <v>4</v>
      </c>
      <c r="T24" s="5">
        <v>0</v>
      </c>
      <c r="U24" s="5">
        <v>0</v>
      </c>
      <c r="V24" s="5"/>
      <c r="W24" s="24">
        <v>4</v>
      </c>
      <c r="Y24" s="23"/>
      <c r="Z24" s="4" t="s">
        <v>17</v>
      </c>
      <c r="AA24" s="5">
        <v>6</v>
      </c>
      <c r="AB24" s="5">
        <v>0</v>
      </c>
      <c r="AC24" s="5">
        <v>9</v>
      </c>
      <c r="AD24" s="5">
        <v>2</v>
      </c>
      <c r="AE24" s="24">
        <v>17</v>
      </c>
    </row>
    <row r="25" spans="1:31" x14ac:dyDescent="0.25">
      <c r="A25" s="60"/>
      <c r="B25" s="4" t="s">
        <v>23</v>
      </c>
      <c r="C25" s="5">
        <v>5</v>
      </c>
      <c r="D25" s="5">
        <v>1</v>
      </c>
      <c r="E25" s="5">
        <v>20</v>
      </c>
      <c r="F25" s="5">
        <v>4</v>
      </c>
      <c r="G25" s="24">
        <v>30</v>
      </c>
      <c r="I25" s="23"/>
      <c r="J25" s="4" t="s">
        <v>23</v>
      </c>
      <c r="K25" s="5"/>
      <c r="L25" s="5">
        <v>1</v>
      </c>
      <c r="M25" s="5">
        <v>3</v>
      </c>
      <c r="N25" s="5">
        <v>1</v>
      </c>
      <c r="O25" s="24">
        <v>5</v>
      </c>
      <c r="Q25" s="23"/>
      <c r="R25" s="4" t="s">
        <v>23</v>
      </c>
      <c r="S25" s="5">
        <v>3</v>
      </c>
      <c r="T25" s="5"/>
      <c r="U25" s="5"/>
      <c r="V25" s="5">
        <v>2</v>
      </c>
      <c r="W25" s="24">
        <v>5</v>
      </c>
      <c r="Y25" s="23"/>
      <c r="Z25" s="4" t="s">
        <v>23</v>
      </c>
      <c r="AA25" s="5">
        <v>2</v>
      </c>
      <c r="AB25" s="5"/>
      <c r="AC25" s="5">
        <v>17</v>
      </c>
      <c r="AD25" s="5">
        <v>1</v>
      </c>
      <c r="AE25" s="24">
        <v>20</v>
      </c>
    </row>
    <row r="26" spans="1:31" x14ac:dyDescent="0.25">
      <c r="A26" s="60"/>
      <c r="B26" s="4" t="s">
        <v>21</v>
      </c>
      <c r="C26" s="5">
        <v>0</v>
      </c>
      <c r="D26" s="5">
        <v>0</v>
      </c>
      <c r="E26" s="5">
        <v>0</v>
      </c>
      <c r="F26" s="5">
        <v>0</v>
      </c>
      <c r="G26" s="24">
        <v>0</v>
      </c>
      <c r="I26" s="23"/>
      <c r="J26" s="4" t="s">
        <v>21</v>
      </c>
      <c r="K26" s="5"/>
      <c r="L26" s="5"/>
      <c r="M26" s="5"/>
      <c r="N26" s="5"/>
      <c r="O26" s="24">
        <v>0</v>
      </c>
      <c r="Q26" s="23"/>
      <c r="R26" s="4" t="s">
        <v>21</v>
      </c>
      <c r="S26" s="5"/>
      <c r="T26" s="5"/>
      <c r="U26" s="5"/>
      <c r="V26" s="5"/>
      <c r="W26" s="24">
        <v>0</v>
      </c>
      <c r="Y26" s="23"/>
      <c r="Z26" s="4" t="s">
        <v>21</v>
      </c>
      <c r="AA26" s="5"/>
      <c r="AB26" s="5"/>
      <c r="AC26" s="5"/>
      <c r="AD26" s="5"/>
      <c r="AE26" s="24">
        <v>0</v>
      </c>
    </row>
    <row r="27" spans="1:31" x14ac:dyDescent="0.25">
      <c r="A27" s="60"/>
      <c r="B27" s="4" t="s">
        <v>22</v>
      </c>
      <c r="C27" s="5">
        <v>1078</v>
      </c>
      <c r="D27" s="5">
        <v>75</v>
      </c>
      <c r="E27" s="5">
        <v>992</v>
      </c>
      <c r="F27" s="5">
        <v>438</v>
      </c>
      <c r="G27" s="24">
        <v>2583</v>
      </c>
      <c r="I27" s="23"/>
      <c r="J27" s="4" t="s">
        <v>22</v>
      </c>
      <c r="K27" s="5">
        <v>205</v>
      </c>
      <c r="L27" s="5">
        <v>17</v>
      </c>
      <c r="M27" s="5">
        <v>236</v>
      </c>
      <c r="N27" s="5">
        <v>65</v>
      </c>
      <c r="O27" s="24">
        <v>523</v>
      </c>
      <c r="Q27" s="23"/>
      <c r="R27" s="4" t="s">
        <v>22</v>
      </c>
      <c r="S27" s="5">
        <v>287</v>
      </c>
      <c r="T27" s="5">
        <v>30</v>
      </c>
      <c r="U27" s="5">
        <v>165</v>
      </c>
      <c r="V27" s="5">
        <v>59</v>
      </c>
      <c r="W27" s="24">
        <v>541</v>
      </c>
      <c r="Y27" s="23"/>
      <c r="Z27" s="4" t="s">
        <v>22</v>
      </c>
      <c r="AA27" s="5">
        <v>586</v>
      </c>
      <c r="AB27" s="5">
        <v>28</v>
      </c>
      <c r="AC27" s="5">
        <v>591</v>
      </c>
      <c r="AD27" s="5">
        <v>314</v>
      </c>
      <c r="AE27" s="24">
        <v>1519</v>
      </c>
    </row>
    <row r="28" spans="1:31" x14ac:dyDescent="0.25">
      <c r="A28" s="60"/>
      <c r="B28" s="19" t="s">
        <v>16</v>
      </c>
      <c r="C28" s="18">
        <v>10118702.620000001</v>
      </c>
      <c r="D28" s="18">
        <v>0</v>
      </c>
      <c r="E28" s="18">
        <v>251910.76</v>
      </c>
      <c r="F28" s="18">
        <v>325255.81</v>
      </c>
      <c r="G28" s="31">
        <v>10695869.190000001</v>
      </c>
      <c r="H28" s="6"/>
      <c r="I28" s="32"/>
      <c r="J28" s="19" t="s">
        <v>16</v>
      </c>
      <c r="K28" s="18">
        <v>1764022.2</v>
      </c>
      <c r="L28" s="18">
        <v>0</v>
      </c>
      <c r="M28" s="18">
        <v>87539.520000000004</v>
      </c>
      <c r="N28" s="18">
        <v>95488.28</v>
      </c>
      <c r="O28" s="31">
        <v>1947050</v>
      </c>
      <c r="P28" s="6"/>
      <c r="Q28" s="32"/>
      <c r="R28" s="19" t="s">
        <v>16</v>
      </c>
      <c r="S28" s="18">
        <v>3185789.99</v>
      </c>
      <c r="T28" s="18">
        <v>0</v>
      </c>
      <c r="U28" s="18">
        <v>64293.18</v>
      </c>
      <c r="V28" s="18">
        <v>25147.68</v>
      </c>
      <c r="W28" s="31">
        <v>3275230.8500000006</v>
      </c>
      <c r="X28" s="6"/>
      <c r="Y28" s="32"/>
      <c r="Z28" s="19" t="s">
        <v>16</v>
      </c>
      <c r="AA28" s="18">
        <v>5168890.43</v>
      </c>
      <c r="AB28" s="18">
        <v>0</v>
      </c>
      <c r="AC28" s="18">
        <v>100078.06</v>
      </c>
      <c r="AD28" s="18">
        <v>204619.85</v>
      </c>
      <c r="AE28" s="31">
        <v>5473588.3399999989</v>
      </c>
    </row>
    <row r="29" spans="1:31" x14ac:dyDescent="0.25">
      <c r="A29" s="248">
        <v>4</v>
      </c>
      <c r="B29" s="20" t="s">
        <v>19</v>
      </c>
      <c r="C29" s="21">
        <v>421</v>
      </c>
      <c r="D29" s="21">
        <v>2</v>
      </c>
      <c r="E29" s="21">
        <v>37</v>
      </c>
      <c r="F29" s="21">
        <v>13</v>
      </c>
      <c r="G29" s="22">
        <v>473</v>
      </c>
      <c r="I29" s="248">
        <v>4</v>
      </c>
      <c r="J29" s="20" t="s">
        <v>19</v>
      </c>
      <c r="K29" s="21">
        <v>79</v>
      </c>
      <c r="L29" s="21">
        <v>1</v>
      </c>
      <c r="M29" s="21">
        <v>9</v>
      </c>
      <c r="N29" s="21">
        <v>4</v>
      </c>
      <c r="O29" s="22">
        <v>93</v>
      </c>
      <c r="Q29" s="248">
        <v>4</v>
      </c>
      <c r="R29" s="20" t="s">
        <v>19</v>
      </c>
      <c r="S29" s="21">
        <v>132</v>
      </c>
      <c r="T29" s="21">
        <v>0</v>
      </c>
      <c r="U29" s="21">
        <v>11</v>
      </c>
      <c r="V29" s="21">
        <v>4</v>
      </c>
      <c r="W29" s="22">
        <v>147</v>
      </c>
      <c r="Y29" s="248">
        <v>4</v>
      </c>
      <c r="Z29" s="20" t="s">
        <v>19</v>
      </c>
      <c r="AA29" s="21">
        <v>210</v>
      </c>
      <c r="AB29" s="21">
        <v>1</v>
      </c>
      <c r="AC29" s="21">
        <v>17</v>
      </c>
      <c r="AD29" s="21">
        <v>5</v>
      </c>
      <c r="AE29" s="22">
        <v>233</v>
      </c>
    </row>
    <row r="30" spans="1:31" x14ac:dyDescent="0.25">
      <c r="A30" s="60" t="s">
        <v>27</v>
      </c>
      <c r="B30" s="4" t="s">
        <v>20</v>
      </c>
      <c r="C30" s="5">
        <v>201</v>
      </c>
      <c r="D30" s="5">
        <v>37</v>
      </c>
      <c r="E30" s="5">
        <v>425</v>
      </c>
      <c r="F30" s="5">
        <v>192</v>
      </c>
      <c r="G30" s="24">
        <v>855</v>
      </c>
      <c r="I30" s="23" t="s">
        <v>26</v>
      </c>
      <c r="J30" s="4" t="s">
        <v>20</v>
      </c>
      <c r="K30" s="5">
        <v>44</v>
      </c>
      <c r="L30" s="5">
        <v>7</v>
      </c>
      <c r="M30" s="5">
        <v>73</v>
      </c>
      <c r="N30" s="5">
        <v>18</v>
      </c>
      <c r="O30" s="24">
        <v>142</v>
      </c>
      <c r="Q30" s="23" t="s">
        <v>25</v>
      </c>
      <c r="R30" s="4" t="s">
        <v>20</v>
      </c>
      <c r="S30" s="5">
        <v>32</v>
      </c>
      <c r="T30" s="5">
        <v>8</v>
      </c>
      <c r="U30" s="5">
        <v>102</v>
      </c>
      <c r="V30" s="5">
        <v>9</v>
      </c>
      <c r="W30" s="24">
        <v>151</v>
      </c>
      <c r="Y30" s="23" t="s">
        <v>24</v>
      </c>
      <c r="Z30" s="4" t="s">
        <v>20</v>
      </c>
      <c r="AA30" s="5">
        <v>125</v>
      </c>
      <c r="AB30" s="5">
        <v>22</v>
      </c>
      <c r="AC30" s="5">
        <v>250</v>
      </c>
      <c r="AD30" s="5">
        <v>165</v>
      </c>
      <c r="AE30" s="24">
        <v>562</v>
      </c>
    </row>
    <row r="31" spans="1:31" x14ac:dyDescent="0.25">
      <c r="A31" s="60"/>
      <c r="B31" s="17" t="s">
        <v>11</v>
      </c>
      <c r="C31" s="5">
        <v>126</v>
      </c>
      <c r="D31" s="5">
        <v>12</v>
      </c>
      <c r="E31" s="5">
        <v>363</v>
      </c>
      <c r="F31" s="5">
        <v>82</v>
      </c>
      <c r="G31" s="24">
        <v>583</v>
      </c>
      <c r="I31" s="23"/>
      <c r="J31" s="17" t="s">
        <v>11</v>
      </c>
      <c r="K31" s="5">
        <v>19</v>
      </c>
      <c r="L31" s="5">
        <v>4</v>
      </c>
      <c r="M31" s="5">
        <v>42</v>
      </c>
      <c r="N31" s="5">
        <v>7</v>
      </c>
      <c r="O31" s="24">
        <v>72</v>
      </c>
      <c r="Q31" s="23"/>
      <c r="R31" s="17" t="s">
        <v>11</v>
      </c>
      <c r="S31" s="5">
        <v>29</v>
      </c>
      <c r="T31" s="5">
        <v>3</v>
      </c>
      <c r="U31" s="5">
        <v>68</v>
      </c>
      <c r="V31" s="5">
        <v>11</v>
      </c>
      <c r="W31" s="24">
        <v>111</v>
      </c>
      <c r="Y31" s="23"/>
      <c r="Z31" s="17" t="s">
        <v>11</v>
      </c>
      <c r="AA31" s="5">
        <v>78</v>
      </c>
      <c r="AB31" s="5">
        <v>5</v>
      </c>
      <c r="AC31" s="5">
        <v>253</v>
      </c>
      <c r="AD31" s="5">
        <v>64</v>
      </c>
      <c r="AE31" s="24">
        <v>400</v>
      </c>
    </row>
    <row r="32" spans="1:31" x14ac:dyDescent="0.25">
      <c r="A32" s="60"/>
      <c r="B32" s="4" t="s">
        <v>17</v>
      </c>
      <c r="C32" s="5">
        <v>8</v>
      </c>
      <c r="D32" s="5">
        <v>1</v>
      </c>
      <c r="E32" s="5">
        <v>10</v>
      </c>
      <c r="F32" s="5">
        <v>2</v>
      </c>
      <c r="G32" s="24">
        <v>21</v>
      </c>
      <c r="I32" s="23"/>
      <c r="J32" s="4" t="s">
        <v>17</v>
      </c>
      <c r="K32" s="5">
        <v>1</v>
      </c>
      <c r="L32" s="5">
        <v>0</v>
      </c>
      <c r="M32" s="5">
        <v>2</v>
      </c>
      <c r="N32" s="5"/>
      <c r="O32" s="24">
        <v>3</v>
      </c>
      <c r="Q32" s="23"/>
      <c r="R32" s="4" t="s">
        <v>17</v>
      </c>
      <c r="S32" s="5">
        <v>2</v>
      </c>
      <c r="T32" s="5">
        <v>0</v>
      </c>
      <c r="U32" s="5">
        <v>2</v>
      </c>
      <c r="V32" s="5">
        <v>1</v>
      </c>
      <c r="W32" s="24">
        <v>5</v>
      </c>
      <c r="Y32" s="23"/>
      <c r="Z32" s="4" t="s">
        <v>17</v>
      </c>
      <c r="AA32" s="5">
        <v>5</v>
      </c>
      <c r="AB32" s="5">
        <v>1</v>
      </c>
      <c r="AC32" s="5">
        <v>6</v>
      </c>
      <c r="AD32" s="5">
        <v>1</v>
      </c>
      <c r="AE32" s="24">
        <v>13</v>
      </c>
    </row>
    <row r="33" spans="1:31" x14ac:dyDescent="0.25">
      <c r="A33" s="60"/>
      <c r="B33" s="4" t="s">
        <v>23</v>
      </c>
      <c r="C33" s="5">
        <v>7</v>
      </c>
      <c r="D33" s="5">
        <v>1</v>
      </c>
      <c r="E33" s="5">
        <v>15</v>
      </c>
      <c r="F33" s="5">
        <v>4</v>
      </c>
      <c r="G33" s="24">
        <v>27</v>
      </c>
      <c r="I33" s="23"/>
      <c r="J33" s="4" t="s">
        <v>23</v>
      </c>
      <c r="K33" s="5"/>
      <c r="L33" s="5"/>
      <c r="M33" s="5">
        <v>1</v>
      </c>
      <c r="N33" s="5">
        <v>1</v>
      </c>
      <c r="O33" s="24">
        <v>2</v>
      </c>
      <c r="Q33" s="23"/>
      <c r="R33" s="4" t="s">
        <v>23</v>
      </c>
      <c r="S33" s="5">
        <v>3</v>
      </c>
      <c r="T33" s="5"/>
      <c r="U33" s="5">
        <v>1</v>
      </c>
      <c r="V33" s="5">
        <v>3</v>
      </c>
      <c r="W33" s="24">
        <v>7</v>
      </c>
      <c r="Y33" s="23"/>
      <c r="Z33" s="4" t="s">
        <v>23</v>
      </c>
      <c r="AA33" s="5">
        <v>4</v>
      </c>
      <c r="AB33" s="5">
        <v>1</v>
      </c>
      <c r="AC33" s="5">
        <v>13</v>
      </c>
      <c r="AD33" s="5"/>
      <c r="AE33" s="24">
        <v>18</v>
      </c>
    </row>
    <row r="34" spans="1:31" x14ac:dyDescent="0.25">
      <c r="A34" s="60"/>
      <c r="B34" s="4" t="s">
        <v>21</v>
      </c>
      <c r="C34" s="5">
        <v>0</v>
      </c>
      <c r="D34" s="5">
        <v>0</v>
      </c>
      <c r="E34" s="5">
        <v>0</v>
      </c>
      <c r="F34" s="5">
        <v>0</v>
      </c>
      <c r="G34" s="24">
        <v>0</v>
      </c>
      <c r="I34" s="23"/>
      <c r="J34" s="4" t="s">
        <v>21</v>
      </c>
      <c r="K34" s="5"/>
      <c r="L34" s="5"/>
      <c r="M34" s="5"/>
      <c r="N34" s="5"/>
      <c r="O34" s="24">
        <v>0</v>
      </c>
      <c r="Q34" s="23"/>
      <c r="R34" s="4" t="s">
        <v>21</v>
      </c>
      <c r="S34" s="5"/>
      <c r="T34" s="5"/>
      <c r="U34" s="5"/>
      <c r="V34" s="5"/>
      <c r="W34" s="24">
        <v>0</v>
      </c>
      <c r="Y34" s="23"/>
      <c r="Z34" s="4" t="s">
        <v>21</v>
      </c>
      <c r="AA34" s="5"/>
      <c r="AB34" s="5"/>
      <c r="AC34" s="5"/>
      <c r="AD34" s="5"/>
      <c r="AE34" s="24">
        <v>0</v>
      </c>
    </row>
    <row r="35" spans="1:31" x14ac:dyDescent="0.25">
      <c r="A35" s="60"/>
      <c r="B35" s="4" t="s">
        <v>22</v>
      </c>
      <c r="C35" s="5">
        <v>763</v>
      </c>
      <c r="D35" s="5">
        <v>53</v>
      </c>
      <c r="E35" s="5">
        <v>850</v>
      </c>
      <c r="F35" s="5">
        <v>293</v>
      </c>
      <c r="G35" s="24">
        <v>1959</v>
      </c>
      <c r="I35" s="23"/>
      <c r="J35" s="4" t="s">
        <v>22</v>
      </c>
      <c r="K35" s="5">
        <v>143</v>
      </c>
      <c r="L35" s="5">
        <v>12</v>
      </c>
      <c r="M35" s="5">
        <v>127</v>
      </c>
      <c r="N35" s="5">
        <v>30</v>
      </c>
      <c r="O35" s="24">
        <v>312</v>
      </c>
      <c r="Q35" s="23"/>
      <c r="R35" s="4" t="s">
        <v>22</v>
      </c>
      <c r="S35" s="5">
        <v>198</v>
      </c>
      <c r="T35" s="5">
        <v>11</v>
      </c>
      <c r="U35" s="5">
        <v>184</v>
      </c>
      <c r="V35" s="5">
        <v>28</v>
      </c>
      <c r="W35" s="24">
        <v>421</v>
      </c>
      <c r="Y35" s="23"/>
      <c r="Z35" s="4" t="s">
        <v>22</v>
      </c>
      <c r="AA35" s="5">
        <v>422</v>
      </c>
      <c r="AB35" s="5">
        <v>30</v>
      </c>
      <c r="AC35" s="5">
        <v>539</v>
      </c>
      <c r="AD35" s="5">
        <v>235</v>
      </c>
      <c r="AE35" s="24">
        <v>1226</v>
      </c>
    </row>
    <row r="36" spans="1:31" x14ac:dyDescent="0.25">
      <c r="A36" s="61"/>
      <c r="B36" s="30" t="s">
        <v>16</v>
      </c>
      <c r="C36" s="27">
        <v>9494389.2300000004</v>
      </c>
      <c r="D36" s="27">
        <v>0</v>
      </c>
      <c r="E36" s="27">
        <v>84562.98000000001</v>
      </c>
      <c r="F36" s="27">
        <v>99873.76999999999</v>
      </c>
      <c r="G36" s="28">
        <v>9678825.9800000004</v>
      </c>
      <c r="H36" s="6"/>
      <c r="I36" s="29"/>
      <c r="J36" s="30" t="s">
        <v>16</v>
      </c>
      <c r="K36" s="27">
        <v>1082265.1399999999</v>
      </c>
      <c r="L36" s="27">
        <v>0</v>
      </c>
      <c r="M36" s="27">
        <v>37903.29</v>
      </c>
      <c r="N36" s="27">
        <v>16057.07</v>
      </c>
      <c r="O36" s="28">
        <v>1136225.5</v>
      </c>
      <c r="P36" s="6"/>
      <c r="Q36" s="29"/>
      <c r="R36" s="30" t="s">
        <v>16</v>
      </c>
      <c r="S36" s="27">
        <v>3116166.8</v>
      </c>
      <c r="T36" s="27">
        <v>0</v>
      </c>
      <c r="U36" s="27">
        <v>9609.9699999999993</v>
      </c>
      <c r="V36" s="27">
        <v>47060</v>
      </c>
      <c r="W36" s="28">
        <v>3172836.77</v>
      </c>
      <c r="X36" s="6"/>
      <c r="Y36" s="29"/>
      <c r="Z36" s="30" t="s">
        <v>16</v>
      </c>
      <c r="AA36" s="27">
        <v>5295957.29</v>
      </c>
      <c r="AB36" s="27">
        <v>0</v>
      </c>
      <c r="AC36" s="27">
        <v>37049.72</v>
      </c>
      <c r="AD36" s="27">
        <v>36756.699999999997</v>
      </c>
      <c r="AE36" s="28">
        <v>5369763.71</v>
      </c>
    </row>
    <row r="37" spans="1:31" x14ac:dyDescent="0.25">
      <c r="A37" s="247">
        <v>5</v>
      </c>
      <c r="B37" s="4" t="s">
        <v>19</v>
      </c>
      <c r="C37" s="5">
        <v>540</v>
      </c>
      <c r="D37" s="5">
        <v>6</v>
      </c>
      <c r="E37" s="5">
        <v>56</v>
      </c>
      <c r="F37" s="5">
        <v>26</v>
      </c>
      <c r="G37" s="24">
        <v>628</v>
      </c>
      <c r="I37" s="247">
        <v>5</v>
      </c>
      <c r="J37" s="4" t="s">
        <v>19</v>
      </c>
      <c r="K37" s="5">
        <v>123</v>
      </c>
      <c r="L37" s="5">
        <v>3</v>
      </c>
      <c r="M37" s="5">
        <v>17</v>
      </c>
      <c r="N37" s="5">
        <v>7</v>
      </c>
      <c r="O37" s="24">
        <v>150</v>
      </c>
      <c r="Q37" s="247">
        <v>5</v>
      </c>
      <c r="R37" s="4" t="s">
        <v>19</v>
      </c>
      <c r="S37" s="5">
        <v>144</v>
      </c>
      <c r="T37" s="5">
        <v>2</v>
      </c>
      <c r="U37" s="5">
        <v>11</v>
      </c>
      <c r="V37" s="5">
        <v>9</v>
      </c>
      <c r="W37" s="24">
        <v>166</v>
      </c>
      <c r="Y37" s="247">
        <v>5</v>
      </c>
      <c r="Z37" s="4" t="s">
        <v>19</v>
      </c>
      <c r="AA37" s="5">
        <v>273</v>
      </c>
      <c r="AB37" s="5">
        <v>1</v>
      </c>
      <c r="AC37" s="5">
        <v>28</v>
      </c>
      <c r="AD37" s="5">
        <v>10</v>
      </c>
      <c r="AE37" s="24">
        <v>312</v>
      </c>
    </row>
    <row r="38" spans="1:31" x14ac:dyDescent="0.25">
      <c r="A38" s="60" t="s">
        <v>27</v>
      </c>
      <c r="B38" s="4" t="s">
        <v>20</v>
      </c>
      <c r="C38" s="5">
        <v>282</v>
      </c>
      <c r="D38" s="5">
        <v>46</v>
      </c>
      <c r="E38" s="5">
        <v>498</v>
      </c>
      <c r="F38" s="5">
        <v>212</v>
      </c>
      <c r="G38" s="24">
        <v>1038</v>
      </c>
      <c r="I38" s="23" t="s">
        <v>26</v>
      </c>
      <c r="J38" s="4" t="s">
        <v>20</v>
      </c>
      <c r="K38" s="5">
        <v>46</v>
      </c>
      <c r="L38" s="5">
        <v>16</v>
      </c>
      <c r="M38" s="5">
        <v>102</v>
      </c>
      <c r="N38" s="5">
        <v>25</v>
      </c>
      <c r="O38" s="24">
        <v>189</v>
      </c>
      <c r="Q38" s="23" t="s">
        <v>25</v>
      </c>
      <c r="R38" s="4" t="s">
        <v>20</v>
      </c>
      <c r="S38" s="5">
        <v>73</v>
      </c>
      <c r="T38" s="5">
        <v>5</v>
      </c>
      <c r="U38" s="5">
        <v>171</v>
      </c>
      <c r="V38" s="5">
        <v>30</v>
      </c>
      <c r="W38" s="24">
        <v>279</v>
      </c>
      <c r="Y38" s="23" t="s">
        <v>24</v>
      </c>
      <c r="Z38" s="4" t="s">
        <v>20</v>
      </c>
      <c r="AA38" s="5">
        <v>163</v>
      </c>
      <c r="AB38" s="5">
        <v>25</v>
      </c>
      <c r="AC38" s="5">
        <v>225</v>
      </c>
      <c r="AD38" s="5">
        <v>157</v>
      </c>
      <c r="AE38" s="24">
        <v>570</v>
      </c>
    </row>
    <row r="39" spans="1:31" x14ac:dyDescent="0.25">
      <c r="A39" s="60"/>
      <c r="B39" s="17" t="s">
        <v>11</v>
      </c>
      <c r="C39" s="5">
        <v>218</v>
      </c>
      <c r="D39" s="5">
        <v>12</v>
      </c>
      <c r="E39" s="5">
        <v>375</v>
      </c>
      <c r="F39" s="5">
        <v>117</v>
      </c>
      <c r="G39" s="24">
        <v>722</v>
      </c>
      <c r="I39" s="23"/>
      <c r="J39" s="17" t="s">
        <v>11</v>
      </c>
      <c r="K39" s="5">
        <v>32</v>
      </c>
      <c r="L39" s="5">
        <v>3</v>
      </c>
      <c r="M39" s="5">
        <v>54</v>
      </c>
      <c r="N39" s="5">
        <v>6</v>
      </c>
      <c r="O39" s="24">
        <v>95</v>
      </c>
      <c r="Q39" s="23"/>
      <c r="R39" s="17" t="s">
        <v>11</v>
      </c>
      <c r="S39" s="5">
        <v>44</v>
      </c>
      <c r="T39" s="5">
        <v>2</v>
      </c>
      <c r="U39" s="5">
        <v>67</v>
      </c>
      <c r="V39" s="5">
        <v>20</v>
      </c>
      <c r="W39" s="24">
        <v>133</v>
      </c>
      <c r="Y39" s="23"/>
      <c r="Z39" s="17" t="s">
        <v>11</v>
      </c>
      <c r="AA39" s="5">
        <v>142</v>
      </c>
      <c r="AB39" s="5">
        <v>7</v>
      </c>
      <c r="AC39" s="5">
        <v>254</v>
      </c>
      <c r="AD39" s="5">
        <v>91</v>
      </c>
      <c r="AE39" s="24">
        <v>494</v>
      </c>
    </row>
    <row r="40" spans="1:31" x14ac:dyDescent="0.25">
      <c r="A40" s="60"/>
      <c r="B40" s="4" t="s">
        <v>17</v>
      </c>
      <c r="C40" s="5">
        <v>10</v>
      </c>
      <c r="D40" s="5">
        <v>0</v>
      </c>
      <c r="E40" s="5">
        <v>8</v>
      </c>
      <c r="F40" s="5">
        <v>4</v>
      </c>
      <c r="G40" s="24">
        <v>22</v>
      </c>
      <c r="I40" s="23"/>
      <c r="J40" s="4" t="s">
        <v>17</v>
      </c>
      <c r="K40" s="5">
        <v>1</v>
      </c>
      <c r="L40" s="5">
        <v>0</v>
      </c>
      <c r="M40" s="5"/>
      <c r="N40" s="5">
        <v>1</v>
      </c>
      <c r="O40" s="24">
        <v>2</v>
      </c>
      <c r="Q40" s="23"/>
      <c r="R40" s="4" t="s">
        <v>17</v>
      </c>
      <c r="S40" s="5">
        <v>1</v>
      </c>
      <c r="T40" s="5">
        <v>0</v>
      </c>
      <c r="U40" s="5">
        <v>1</v>
      </c>
      <c r="V40" s="5">
        <v>0</v>
      </c>
      <c r="W40" s="24">
        <v>2</v>
      </c>
      <c r="Y40" s="23"/>
      <c r="Z40" s="4" t="s">
        <v>17</v>
      </c>
      <c r="AA40" s="5">
        <v>8</v>
      </c>
      <c r="AB40" s="5">
        <v>0</v>
      </c>
      <c r="AC40" s="5">
        <v>7</v>
      </c>
      <c r="AD40" s="5">
        <v>3</v>
      </c>
      <c r="AE40" s="24">
        <v>18</v>
      </c>
    </row>
    <row r="41" spans="1:31" x14ac:dyDescent="0.25">
      <c r="A41" s="60"/>
      <c r="B41" s="4" t="s">
        <v>23</v>
      </c>
      <c r="C41" s="5">
        <v>4</v>
      </c>
      <c r="D41" s="5">
        <v>0</v>
      </c>
      <c r="E41" s="5">
        <v>14</v>
      </c>
      <c r="F41" s="5">
        <v>5</v>
      </c>
      <c r="G41" s="24">
        <v>23</v>
      </c>
      <c r="I41" s="23"/>
      <c r="J41" s="4" t="s">
        <v>23</v>
      </c>
      <c r="K41" s="5"/>
      <c r="L41" s="5"/>
      <c r="M41" s="5">
        <v>5</v>
      </c>
      <c r="N41" s="5">
        <v>1</v>
      </c>
      <c r="O41" s="24">
        <v>6</v>
      </c>
      <c r="Q41" s="23"/>
      <c r="R41" s="4" t="s">
        <v>23</v>
      </c>
      <c r="S41" s="5"/>
      <c r="T41" s="5"/>
      <c r="U41" s="5">
        <v>2</v>
      </c>
      <c r="V41" s="5"/>
      <c r="W41" s="24">
        <v>2</v>
      </c>
      <c r="Y41" s="23"/>
      <c r="Z41" s="4" t="s">
        <v>23</v>
      </c>
      <c r="AA41" s="5">
        <v>4</v>
      </c>
      <c r="AB41" s="5"/>
      <c r="AC41" s="5">
        <v>7</v>
      </c>
      <c r="AD41" s="5">
        <v>4</v>
      </c>
      <c r="AE41" s="24">
        <v>15</v>
      </c>
    </row>
    <row r="42" spans="1:31" x14ac:dyDescent="0.25">
      <c r="A42" s="60"/>
      <c r="B42" s="4" t="s">
        <v>21</v>
      </c>
      <c r="C42" s="5">
        <v>0</v>
      </c>
      <c r="D42" s="5">
        <v>0</v>
      </c>
      <c r="E42" s="5">
        <v>0</v>
      </c>
      <c r="F42" s="5">
        <v>0</v>
      </c>
      <c r="G42" s="24">
        <v>0</v>
      </c>
      <c r="I42" s="23"/>
      <c r="J42" s="4" t="s">
        <v>21</v>
      </c>
      <c r="K42" s="5"/>
      <c r="L42" s="5"/>
      <c r="M42" s="5"/>
      <c r="N42" s="5"/>
      <c r="O42" s="24">
        <v>0</v>
      </c>
      <c r="Q42" s="23"/>
      <c r="R42" s="4" t="s">
        <v>21</v>
      </c>
      <c r="S42" s="5"/>
      <c r="T42" s="5"/>
      <c r="U42" s="5"/>
      <c r="V42" s="5"/>
      <c r="W42" s="24">
        <v>0</v>
      </c>
      <c r="Y42" s="23"/>
      <c r="Z42" s="4" t="s">
        <v>21</v>
      </c>
      <c r="AA42" s="5"/>
      <c r="AB42" s="5"/>
      <c r="AC42" s="5"/>
      <c r="AD42" s="5"/>
      <c r="AE42" s="24">
        <v>0</v>
      </c>
    </row>
    <row r="43" spans="1:31" x14ac:dyDescent="0.25">
      <c r="A43" s="60"/>
      <c r="B43" s="4" t="s">
        <v>22</v>
      </c>
      <c r="C43" s="5">
        <v>1054</v>
      </c>
      <c r="D43" s="5">
        <v>64</v>
      </c>
      <c r="E43" s="5">
        <v>951</v>
      </c>
      <c r="F43" s="5">
        <v>364</v>
      </c>
      <c r="G43" s="24">
        <v>2433</v>
      </c>
      <c r="I43" s="23"/>
      <c r="J43" s="4" t="s">
        <v>22</v>
      </c>
      <c r="K43" s="5">
        <v>202</v>
      </c>
      <c r="L43" s="5">
        <v>22</v>
      </c>
      <c r="M43" s="5">
        <v>178</v>
      </c>
      <c r="N43" s="5">
        <v>40</v>
      </c>
      <c r="O43" s="24">
        <v>442</v>
      </c>
      <c r="Q43" s="23"/>
      <c r="R43" s="4" t="s">
        <v>22</v>
      </c>
      <c r="S43" s="5">
        <v>262</v>
      </c>
      <c r="T43" s="5">
        <v>9</v>
      </c>
      <c r="U43" s="5">
        <v>252</v>
      </c>
      <c r="V43" s="5">
        <v>59</v>
      </c>
      <c r="W43" s="24">
        <v>582</v>
      </c>
      <c r="Y43" s="23"/>
      <c r="Z43" s="4" t="s">
        <v>22</v>
      </c>
      <c r="AA43" s="5">
        <v>590</v>
      </c>
      <c r="AB43" s="5">
        <v>33</v>
      </c>
      <c r="AC43" s="5">
        <v>521</v>
      </c>
      <c r="AD43" s="5">
        <v>265</v>
      </c>
      <c r="AE43" s="24">
        <v>1409</v>
      </c>
    </row>
    <row r="44" spans="1:31" x14ac:dyDescent="0.25">
      <c r="A44" s="60"/>
      <c r="B44" s="19" t="s">
        <v>16</v>
      </c>
      <c r="C44" s="18">
        <v>7118166.7599999998</v>
      </c>
      <c r="D44" s="18">
        <v>0</v>
      </c>
      <c r="E44" s="18">
        <v>118452.81</v>
      </c>
      <c r="F44" s="18">
        <v>132856.85999999999</v>
      </c>
      <c r="G44" s="31">
        <v>7369476.4299999997</v>
      </c>
      <c r="H44" s="6"/>
      <c r="I44" s="32"/>
      <c r="J44" s="19" t="s">
        <v>16</v>
      </c>
      <c r="K44" s="18">
        <v>929633.41</v>
      </c>
      <c r="L44" s="18">
        <v>0</v>
      </c>
      <c r="M44" s="18">
        <v>13518.31</v>
      </c>
      <c r="N44" s="18">
        <v>27631.88</v>
      </c>
      <c r="O44" s="31">
        <v>970783.60000000009</v>
      </c>
      <c r="P44" s="6"/>
      <c r="Q44" s="32"/>
      <c r="R44" s="19" t="s">
        <v>16</v>
      </c>
      <c r="S44" s="18">
        <v>1904792.45</v>
      </c>
      <c r="T44" s="18">
        <v>0</v>
      </c>
      <c r="U44" s="18">
        <v>39859.839999999997</v>
      </c>
      <c r="V44" s="18">
        <v>43353.71</v>
      </c>
      <c r="W44" s="31">
        <v>1988006</v>
      </c>
      <c r="X44" s="6"/>
      <c r="Y44" s="32"/>
      <c r="Z44" s="19" t="s">
        <v>16</v>
      </c>
      <c r="AA44" s="18">
        <v>4283740.9000000004</v>
      </c>
      <c r="AB44" s="18">
        <v>0</v>
      </c>
      <c r="AC44" s="18">
        <v>65074.66</v>
      </c>
      <c r="AD44" s="18">
        <v>61871.27</v>
      </c>
      <c r="AE44" s="31">
        <v>4410686.83</v>
      </c>
    </row>
    <row r="45" spans="1:31" x14ac:dyDescent="0.25">
      <c r="A45" s="248">
        <v>6</v>
      </c>
      <c r="B45" s="20" t="s">
        <v>19</v>
      </c>
      <c r="C45" s="21">
        <v>526</v>
      </c>
      <c r="D45" s="21">
        <v>5</v>
      </c>
      <c r="E45" s="21">
        <v>47</v>
      </c>
      <c r="F45" s="21">
        <v>11</v>
      </c>
      <c r="G45" s="22">
        <v>589</v>
      </c>
      <c r="I45" s="248">
        <v>6</v>
      </c>
      <c r="J45" s="20" t="s">
        <v>19</v>
      </c>
      <c r="K45" s="21">
        <v>109</v>
      </c>
      <c r="L45" s="21">
        <v>1</v>
      </c>
      <c r="M45" s="21">
        <v>7</v>
      </c>
      <c r="N45" s="21">
        <v>3</v>
      </c>
      <c r="O45" s="22">
        <v>120</v>
      </c>
      <c r="Q45" s="248">
        <v>6</v>
      </c>
      <c r="R45" s="20" t="s">
        <v>19</v>
      </c>
      <c r="S45" s="21">
        <v>166</v>
      </c>
      <c r="T45" s="21">
        <v>2</v>
      </c>
      <c r="U45" s="21">
        <v>15</v>
      </c>
      <c r="V45" s="21">
        <v>0</v>
      </c>
      <c r="W45" s="22">
        <v>183</v>
      </c>
      <c r="Y45" s="248">
        <v>6</v>
      </c>
      <c r="Z45" s="20" t="s">
        <v>19</v>
      </c>
      <c r="AA45" s="21">
        <v>251</v>
      </c>
      <c r="AB45" s="21">
        <v>2</v>
      </c>
      <c r="AC45" s="21">
        <v>25</v>
      </c>
      <c r="AD45" s="21">
        <v>8</v>
      </c>
      <c r="AE45" s="22">
        <v>286</v>
      </c>
    </row>
    <row r="46" spans="1:31" x14ac:dyDescent="0.25">
      <c r="A46" s="60" t="s">
        <v>27</v>
      </c>
      <c r="B46" s="4" t="s">
        <v>20</v>
      </c>
      <c r="C46" s="5">
        <v>262</v>
      </c>
      <c r="D46" s="5">
        <v>61</v>
      </c>
      <c r="E46" s="5">
        <v>357</v>
      </c>
      <c r="F46" s="5">
        <v>301</v>
      </c>
      <c r="G46" s="24">
        <v>981</v>
      </c>
      <c r="I46" s="23" t="s">
        <v>26</v>
      </c>
      <c r="J46" s="4" t="s">
        <v>20</v>
      </c>
      <c r="K46" s="5">
        <v>47</v>
      </c>
      <c r="L46" s="5">
        <v>16</v>
      </c>
      <c r="M46" s="5">
        <v>84</v>
      </c>
      <c r="N46" s="5">
        <v>22</v>
      </c>
      <c r="O46" s="24">
        <v>169</v>
      </c>
      <c r="Q46" s="23" t="s">
        <v>25</v>
      </c>
      <c r="R46" s="4" t="s">
        <v>20</v>
      </c>
      <c r="S46" s="5">
        <v>40</v>
      </c>
      <c r="T46" s="5">
        <v>16</v>
      </c>
      <c r="U46" s="5">
        <v>67</v>
      </c>
      <c r="V46" s="5">
        <v>48</v>
      </c>
      <c r="W46" s="24">
        <v>171</v>
      </c>
      <c r="Y46" s="23" t="s">
        <v>24</v>
      </c>
      <c r="Z46" s="4" t="s">
        <v>20</v>
      </c>
      <c r="AA46" s="5">
        <v>175</v>
      </c>
      <c r="AB46" s="5">
        <v>29</v>
      </c>
      <c r="AC46" s="5">
        <v>206</v>
      </c>
      <c r="AD46" s="5">
        <v>231</v>
      </c>
      <c r="AE46" s="24">
        <v>641</v>
      </c>
    </row>
    <row r="47" spans="1:31" x14ac:dyDescent="0.25">
      <c r="A47" s="60"/>
      <c r="B47" s="17" t="s">
        <v>11</v>
      </c>
      <c r="C47" s="5">
        <v>151</v>
      </c>
      <c r="D47" s="5">
        <v>26</v>
      </c>
      <c r="E47" s="5">
        <v>391</v>
      </c>
      <c r="F47" s="5">
        <v>188</v>
      </c>
      <c r="G47" s="24">
        <v>756</v>
      </c>
      <c r="I47" s="23"/>
      <c r="J47" s="17" t="s">
        <v>11</v>
      </c>
      <c r="K47" s="5">
        <v>19</v>
      </c>
      <c r="L47" s="5">
        <v>5</v>
      </c>
      <c r="M47" s="5">
        <v>55</v>
      </c>
      <c r="N47" s="5">
        <v>66</v>
      </c>
      <c r="O47" s="24">
        <v>145</v>
      </c>
      <c r="Q47" s="23"/>
      <c r="R47" s="17" t="s">
        <v>11</v>
      </c>
      <c r="S47" s="5">
        <v>28</v>
      </c>
      <c r="T47" s="5">
        <v>8</v>
      </c>
      <c r="U47" s="5">
        <v>63</v>
      </c>
      <c r="V47" s="5">
        <v>17</v>
      </c>
      <c r="W47" s="24">
        <v>116</v>
      </c>
      <c r="Y47" s="23"/>
      <c r="Z47" s="17" t="s">
        <v>11</v>
      </c>
      <c r="AA47" s="5">
        <v>104</v>
      </c>
      <c r="AB47" s="5">
        <v>13</v>
      </c>
      <c r="AC47" s="5">
        <v>273</v>
      </c>
      <c r="AD47" s="5">
        <v>105</v>
      </c>
      <c r="AE47" s="24">
        <v>495</v>
      </c>
    </row>
    <row r="48" spans="1:31" x14ac:dyDescent="0.25">
      <c r="A48" s="60"/>
      <c r="B48" s="4" t="s">
        <v>17</v>
      </c>
      <c r="C48" s="5">
        <v>7</v>
      </c>
      <c r="D48" s="5">
        <v>1</v>
      </c>
      <c r="E48" s="5">
        <v>5</v>
      </c>
      <c r="F48" s="5">
        <v>2</v>
      </c>
      <c r="G48" s="24">
        <v>15</v>
      </c>
      <c r="I48" s="23"/>
      <c r="J48" s="4" t="s">
        <v>17</v>
      </c>
      <c r="K48" s="5">
        <v>1</v>
      </c>
      <c r="L48" s="5">
        <v>0</v>
      </c>
      <c r="M48" s="5"/>
      <c r="N48" s="5">
        <v>0</v>
      </c>
      <c r="O48" s="24">
        <v>1</v>
      </c>
      <c r="Q48" s="23"/>
      <c r="R48" s="4" t="s">
        <v>17</v>
      </c>
      <c r="S48" s="5"/>
      <c r="T48" s="5">
        <v>0</v>
      </c>
      <c r="U48" s="5"/>
      <c r="V48" s="5">
        <v>0</v>
      </c>
      <c r="W48" s="24">
        <v>0</v>
      </c>
      <c r="Y48" s="23"/>
      <c r="Z48" s="4" t="s">
        <v>17</v>
      </c>
      <c r="AA48" s="5">
        <v>6</v>
      </c>
      <c r="AB48" s="5">
        <v>1</v>
      </c>
      <c r="AC48" s="5">
        <v>5</v>
      </c>
      <c r="AD48" s="5">
        <v>2</v>
      </c>
      <c r="AE48" s="24">
        <v>14</v>
      </c>
    </row>
    <row r="49" spans="1:31" x14ac:dyDescent="0.25">
      <c r="A49" s="60"/>
      <c r="B49" s="4" t="s">
        <v>23</v>
      </c>
      <c r="C49" s="5">
        <v>6</v>
      </c>
      <c r="D49" s="5">
        <v>1</v>
      </c>
      <c r="E49" s="5">
        <v>13</v>
      </c>
      <c r="F49" s="5">
        <v>4</v>
      </c>
      <c r="G49" s="24">
        <v>24</v>
      </c>
      <c r="I49" s="23"/>
      <c r="J49" s="4" t="s">
        <v>23</v>
      </c>
      <c r="K49" s="5"/>
      <c r="L49" s="5"/>
      <c r="M49" s="5">
        <v>1</v>
      </c>
      <c r="N49" s="5"/>
      <c r="O49" s="24">
        <v>1</v>
      </c>
      <c r="Q49" s="23"/>
      <c r="R49" s="4" t="s">
        <v>23</v>
      </c>
      <c r="S49" s="5">
        <v>2</v>
      </c>
      <c r="T49" s="5"/>
      <c r="U49" s="5">
        <v>3</v>
      </c>
      <c r="V49" s="5"/>
      <c r="W49" s="24">
        <v>5</v>
      </c>
      <c r="Y49" s="23"/>
      <c r="Z49" s="4" t="s">
        <v>23</v>
      </c>
      <c r="AA49" s="5">
        <v>4</v>
      </c>
      <c r="AB49" s="5">
        <v>1</v>
      </c>
      <c r="AC49" s="5">
        <v>9</v>
      </c>
      <c r="AD49" s="5">
        <v>4</v>
      </c>
      <c r="AE49" s="24">
        <v>18</v>
      </c>
    </row>
    <row r="50" spans="1:31" x14ac:dyDescent="0.25">
      <c r="A50" s="60"/>
      <c r="B50" s="4" t="s">
        <v>21</v>
      </c>
      <c r="C50" s="5">
        <v>0</v>
      </c>
      <c r="D50" s="5">
        <v>0</v>
      </c>
      <c r="E50" s="5">
        <v>0</v>
      </c>
      <c r="F50" s="5">
        <v>0</v>
      </c>
      <c r="G50" s="24">
        <v>0</v>
      </c>
      <c r="I50" s="23"/>
      <c r="J50" s="4" t="s">
        <v>21</v>
      </c>
      <c r="K50" s="5"/>
      <c r="L50" s="5"/>
      <c r="M50" s="5"/>
      <c r="N50" s="5"/>
      <c r="O50" s="24">
        <v>0</v>
      </c>
      <c r="Q50" s="23"/>
      <c r="R50" s="4" t="s">
        <v>21</v>
      </c>
      <c r="S50" s="5"/>
      <c r="T50" s="5"/>
      <c r="U50" s="5"/>
      <c r="V50" s="5"/>
      <c r="W50" s="24">
        <v>0</v>
      </c>
      <c r="Y50" s="23"/>
      <c r="Z50" s="4" t="s">
        <v>21</v>
      </c>
      <c r="AA50" s="5"/>
      <c r="AB50" s="5"/>
      <c r="AC50" s="5"/>
      <c r="AD50" s="5"/>
      <c r="AE50" s="24">
        <v>0</v>
      </c>
    </row>
    <row r="51" spans="1:31" x14ac:dyDescent="0.25">
      <c r="A51" s="60"/>
      <c r="B51" s="4" t="s">
        <v>22</v>
      </c>
      <c r="C51" s="5">
        <v>952</v>
      </c>
      <c r="D51" s="5">
        <v>94</v>
      </c>
      <c r="E51" s="5">
        <v>813</v>
      </c>
      <c r="F51" s="5">
        <v>506</v>
      </c>
      <c r="G51" s="24">
        <v>2365</v>
      </c>
      <c r="I51" s="23"/>
      <c r="J51" s="4" t="s">
        <v>22</v>
      </c>
      <c r="K51" s="5">
        <v>176</v>
      </c>
      <c r="L51" s="5">
        <v>22</v>
      </c>
      <c r="M51" s="5">
        <v>147</v>
      </c>
      <c r="N51" s="5">
        <v>91</v>
      </c>
      <c r="O51" s="24">
        <v>436</v>
      </c>
      <c r="Q51" s="23"/>
      <c r="R51" s="4" t="s">
        <v>22</v>
      </c>
      <c r="S51" s="5">
        <v>236</v>
      </c>
      <c r="T51" s="5">
        <v>26</v>
      </c>
      <c r="U51" s="5">
        <v>148</v>
      </c>
      <c r="V51" s="5">
        <v>65</v>
      </c>
      <c r="W51" s="24">
        <v>475</v>
      </c>
      <c r="Y51" s="23"/>
      <c r="Z51" s="4" t="s">
        <v>22</v>
      </c>
      <c r="AA51" s="5">
        <v>540</v>
      </c>
      <c r="AB51" s="5">
        <v>46</v>
      </c>
      <c r="AC51" s="5">
        <v>518</v>
      </c>
      <c r="AD51" s="5">
        <v>350</v>
      </c>
      <c r="AE51" s="24">
        <v>1454</v>
      </c>
    </row>
    <row r="52" spans="1:31" x14ac:dyDescent="0.25">
      <c r="A52" s="61"/>
      <c r="B52" s="30" t="s">
        <v>16</v>
      </c>
      <c r="C52" s="27">
        <v>7019888.7799999993</v>
      </c>
      <c r="D52" s="27">
        <v>0</v>
      </c>
      <c r="E52" s="27">
        <v>119296.31</v>
      </c>
      <c r="F52" s="27">
        <v>67895.010000000009</v>
      </c>
      <c r="G52" s="28">
        <v>7207080.0999999987</v>
      </c>
      <c r="H52" s="6"/>
      <c r="I52" s="29"/>
      <c r="J52" s="30" t="s">
        <v>16</v>
      </c>
      <c r="K52" s="27">
        <v>1119173.94</v>
      </c>
      <c r="L52" s="27">
        <v>0</v>
      </c>
      <c r="M52" s="27">
        <v>11994.78</v>
      </c>
      <c r="N52" s="27">
        <v>19954.650000000001</v>
      </c>
      <c r="O52" s="28">
        <v>1151123.3699999999</v>
      </c>
      <c r="P52" s="6"/>
      <c r="Q52" s="29"/>
      <c r="R52" s="30" t="s">
        <v>16</v>
      </c>
      <c r="S52" s="27">
        <v>1973037.48</v>
      </c>
      <c r="T52" s="27">
        <v>0</v>
      </c>
      <c r="U52" s="27">
        <v>42588.6</v>
      </c>
      <c r="V52" s="27">
        <v>0</v>
      </c>
      <c r="W52" s="28">
        <v>2015626.08</v>
      </c>
      <c r="X52" s="6"/>
      <c r="Y52" s="29"/>
      <c r="Z52" s="30" t="s">
        <v>16</v>
      </c>
      <c r="AA52" s="27">
        <v>3927677.36</v>
      </c>
      <c r="AB52" s="27">
        <v>0</v>
      </c>
      <c r="AC52" s="27">
        <v>64712.93</v>
      </c>
      <c r="AD52" s="27">
        <v>47940.36</v>
      </c>
      <c r="AE52" s="28">
        <v>4040330.65</v>
      </c>
    </row>
    <row r="53" spans="1:31" x14ac:dyDescent="0.25">
      <c r="A53" s="247">
        <v>7</v>
      </c>
      <c r="B53" s="4" t="s">
        <v>19</v>
      </c>
      <c r="C53" s="5">
        <v>461</v>
      </c>
      <c r="D53" s="5">
        <v>5</v>
      </c>
      <c r="E53" s="5">
        <v>48</v>
      </c>
      <c r="F53" s="5">
        <v>28</v>
      </c>
      <c r="G53" s="24">
        <v>542</v>
      </c>
      <c r="I53" s="247">
        <v>7</v>
      </c>
      <c r="J53" s="4" t="s">
        <v>19</v>
      </c>
      <c r="K53" s="5">
        <v>94</v>
      </c>
      <c r="L53" s="5">
        <v>3</v>
      </c>
      <c r="M53" s="5">
        <v>8</v>
      </c>
      <c r="N53" s="5">
        <v>7</v>
      </c>
      <c r="O53" s="24">
        <v>112</v>
      </c>
      <c r="Q53" s="247">
        <v>7</v>
      </c>
      <c r="R53" s="4" t="s">
        <v>19</v>
      </c>
      <c r="S53" s="5">
        <v>133</v>
      </c>
      <c r="T53" s="5">
        <v>1</v>
      </c>
      <c r="U53" s="5">
        <v>24</v>
      </c>
      <c r="V53" s="5">
        <v>5</v>
      </c>
      <c r="W53" s="24">
        <v>163</v>
      </c>
      <c r="Y53" s="247">
        <v>7</v>
      </c>
      <c r="Z53" s="4" t="s">
        <v>19</v>
      </c>
      <c r="AA53" s="5">
        <v>234</v>
      </c>
      <c r="AB53" s="5">
        <v>1</v>
      </c>
      <c r="AC53" s="5">
        <v>16</v>
      </c>
      <c r="AD53" s="5">
        <v>16</v>
      </c>
      <c r="AE53" s="24">
        <v>267</v>
      </c>
    </row>
    <row r="54" spans="1:31" x14ac:dyDescent="0.25">
      <c r="A54" s="60" t="s">
        <v>27</v>
      </c>
      <c r="B54" s="4" t="s">
        <v>20</v>
      </c>
      <c r="C54" s="5">
        <v>234</v>
      </c>
      <c r="D54" s="5">
        <v>43</v>
      </c>
      <c r="E54" s="5">
        <v>579</v>
      </c>
      <c r="F54" s="5">
        <v>221</v>
      </c>
      <c r="G54" s="24">
        <v>1077</v>
      </c>
      <c r="I54" s="23" t="s">
        <v>26</v>
      </c>
      <c r="J54" s="4" t="s">
        <v>20</v>
      </c>
      <c r="K54" s="5">
        <v>31</v>
      </c>
      <c r="L54" s="5">
        <v>12</v>
      </c>
      <c r="M54" s="5">
        <v>69</v>
      </c>
      <c r="N54" s="5">
        <v>27</v>
      </c>
      <c r="O54" s="24">
        <v>139</v>
      </c>
      <c r="Q54" s="23" t="s">
        <v>25</v>
      </c>
      <c r="R54" s="4" t="s">
        <v>20</v>
      </c>
      <c r="S54" s="5">
        <v>69</v>
      </c>
      <c r="T54" s="5">
        <v>15</v>
      </c>
      <c r="U54" s="5">
        <v>50</v>
      </c>
      <c r="V54" s="5">
        <v>38</v>
      </c>
      <c r="W54" s="24">
        <v>172</v>
      </c>
      <c r="Y54" s="23" t="s">
        <v>24</v>
      </c>
      <c r="Z54" s="4" t="s">
        <v>20</v>
      </c>
      <c r="AA54" s="5">
        <v>134</v>
      </c>
      <c r="AB54" s="5">
        <v>16</v>
      </c>
      <c r="AC54" s="5">
        <v>460</v>
      </c>
      <c r="AD54" s="5">
        <v>156</v>
      </c>
      <c r="AE54" s="24">
        <v>766</v>
      </c>
    </row>
    <row r="55" spans="1:31" x14ac:dyDescent="0.25">
      <c r="A55" s="60"/>
      <c r="B55" s="17" t="s">
        <v>11</v>
      </c>
      <c r="C55" s="5">
        <v>181</v>
      </c>
      <c r="D55" s="5">
        <v>13</v>
      </c>
      <c r="E55" s="5">
        <v>383</v>
      </c>
      <c r="F55" s="5">
        <v>95</v>
      </c>
      <c r="G55" s="24">
        <v>672</v>
      </c>
      <c r="I55" s="23"/>
      <c r="J55" s="17" t="s">
        <v>11</v>
      </c>
      <c r="K55" s="5">
        <v>30</v>
      </c>
      <c r="L55" s="5">
        <v>3</v>
      </c>
      <c r="M55" s="5">
        <v>81</v>
      </c>
      <c r="N55" s="5">
        <v>24</v>
      </c>
      <c r="O55" s="24">
        <v>138</v>
      </c>
      <c r="Q55" s="23"/>
      <c r="R55" s="17" t="s">
        <v>11</v>
      </c>
      <c r="S55" s="5">
        <v>37</v>
      </c>
      <c r="T55" s="5">
        <v>3</v>
      </c>
      <c r="U55" s="5">
        <v>77</v>
      </c>
      <c r="V55" s="5">
        <v>19</v>
      </c>
      <c r="W55" s="24">
        <v>136</v>
      </c>
      <c r="Y55" s="23"/>
      <c r="Z55" s="17" t="s">
        <v>11</v>
      </c>
      <c r="AA55" s="5">
        <v>114</v>
      </c>
      <c r="AB55" s="5">
        <v>7</v>
      </c>
      <c r="AC55" s="5">
        <v>225</v>
      </c>
      <c r="AD55" s="5">
        <v>52</v>
      </c>
      <c r="AE55" s="24">
        <v>398</v>
      </c>
    </row>
    <row r="56" spans="1:31" x14ac:dyDescent="0.25">
      <c r="A56" s="60"/>
      <c r="B56" s="4" t="s">
        <v>17</v>
      </c>
      <c r="C56" s="5">
        <v>10</v>
      </c>
      <c r="D56" s="5">
        <v>0</v>
      </c>
      <c r="E56" s="5">
        <v>3</v>
      </c>
      <c r="F56" s="5">
        <v>0</v>
      </c>
      <c r="G56" s="24">
        <v>13</v>
      </c>
      <c r="I56" s="23"/>
      <c r="J56" s="4" t="s">
        <v>17</v>
      </c>
      <c r="K56" s="5">
        <v>2</v>
      </c>
      <c r="L56" s="5">
        <v>0</v>
      </c>
      <c r="M56" s="5"/>
      <c r="N56" s="5">
        <v>0</v>
      </c>
      <c r="O56" s="24">
        <v>2</v>
      </c>
      <c r="Q56" s="23"/>
      <c r="R56" s="4" t="s">
        <v>17</v>
      </c>
      <c r="S56" s="5">
        <v>1</v>
      </c>
      <c r="T56" s="5">
        <v>0</v>
      </c>
      <c r="U56" s="5">
        <v>1</v>
      </c>
      <c r="V56" s="5">
        <v>0</v>
      </c>
      <c r="W56" s="24">
        <v>2</v>
      </c>
      <c r="Y56" s="23"/>
      <c r="Z56" s="4" t="s">
        <v>17</v>
      </c>
      <c r="AA56" s="5">
        <v>7</v>
      </c>
      <c r="AB56" s="5">
        <v>0</v>
      </c>
      <c r="AC56" s="5">
        <v>2</v>
      </c>
      <c r="AD56" s="5">
        <v>0</v>
      </c>
      <c r="AE56" s="24">
        <v>9</v>
      </c>
    </row>
    <row r="57" spans="1:31" x14ac:dyDescent="0.25">
      <c r="A57" s="60"/>
      <c r="B57" s="4" t="s">
        <v>23</v>
      </c>
      <c r="C57" s="5">
        <v>5</v>
      </c>
      <c r="D57" s="5">
        <v>0</v>
      </c>
      <c r="E57" s="5">
        <v>11</v>
      </c>
      <c r="F57" s="5">
        <v>0</v>
      </c>
      <c r="G57" s="24">
        <v>16</v>
      </c>
      <c r="I57" s="23"/>
      <c r="J57" s="4" t="s">
        <v>23</v>
      </c>
      <c r="K57" s="5">
        <v>1</v>
      </c>
      <c r="L57" s="5"/>
      <c r="M57" s="5">
        <v>5</v>
      </c>
      <c r="N57" s="5"/>
      <c r="O57" s="24">
        <v>6</v>
      </c>
      <c r="Q57" s="23"/>
      <c r="R57" s="4" t="s">
        <v>23</v>
      </c>
      <c r="S57" s="5">
        <v>1</v>
      </c>
      <c r="T57" s="5"/>
      <c r="U57" s="5">
        <v>1</v>
      </c>
      <c r="V57" s="5"/>
      <c r="W57" s="24">
        <v>2</v>
      </c>
      <c r="Y57" s="23"/>
      <c r="Z57" s="4" t="s">
        <v>23</v>
      </c>
      <c r="AA57" s="5">
        <v>3</v>
      </c>
      <c r="AB57" s="5"/>
      <c r="AC57" s="5">
        <v>5</v>
      </c>
      <c r="AD57" s="5"/>
      <c r="AE57" s="24">
        <v>8</v>
      </c>
    </row>
    <row r="58" spans="1:31" x14ac:dyDescent="0.25">
      <c r="A58" s="60"/>
      <c r="B58" s="4" t="s">
        <v>21</v>
      </c>
      <c r="C58" s="5">
        <v>0</v>
      </c>
      <c r="D58" s="5">
        <v>0</v>
      </c>
      <c r="E58" s="5">
        <v>0</v>
      </c>
      <c r="F58" s="5">
        <v>0</v>
      </c>
      <c r="G58" s="24">
        <v>0</v>
      </c>
      <c r="I58" s="23"/>
      <c r="J58" s="4" t="s">
        <v>21</v>
      </c>
      <c r="K58" s="5"/>
      <c r="L58" s="5"/>
      <c r="M58" s="5"/>
      <c r="N58" s="5"/>
      <c r="O58" s="24">
        <v>0</v>
      </c>
      <c r="Q58" s="23"/>
      <c r="R58" s="4" t="s">
        <v>21</v>
      </c>
      <c r="S58" s="5"/>
      <c r="T58" s="5"/>
      <c r="U58" s="5"/>
      <c r="V58" s="5"/>
      <c r="W58" s="24">
        <v>0</v>
      </c>
      <c r="Y58" s="23"/>
      <c r="Z58" s="4" t="s">
        <v>21</v>
      </c>
      <c r="AA58" s="5"/>
      <c r="AB58" s="5"/>
      <c r="AC58" s="5"/>
      <c r="AD58" s="5"/>
      <c r="AE58" s="24">
        <v>0</v>
      </c>
    </row>
    <row r="59" spans="1:31" x14ac:dyDescent="0.25">
      <c r="A59" s="60"/>
      <c r="B59" s="4" t="s">
        <v>22</v>
      </c>
      <c r="C59" s="5">
        <v>891</v>
      </c>
      <c r="D59" s="5">
        <v>61</v>
      </c>
      <c r="E59" s="5">
        <v>1024</v>
      </c>
      <c r="F59" s="5">
        <v>344</v>
      </c>
      <c r="G59" s="24">
        <v>2320</v>
      </c>
      <c r="I59" s="23"/>
      <c r="J59" s="4" t="s">
        <v>22</v>
      </c>
      <c r="K59" s="5">
        <v>158</v>
      </c>
      <c r="L59" s="5">
        <v>18</v>
      </c>
      <c r="M59" s="5">
        <v>163</v>
      </c>
      <c r="N59" s="5">
        <v>58</v>
      </c>
      <c r="O59" s="24">
        <v>397</v>
      </c>
      <c r="Q59" s="23"/>
      <c r="R59" s="4" t="s">
        <v>22</v>
      </c>
      <c r="S59" s="5">
        <v>241</v>
      </c>
      <c r="T59" s="5">
        <v>19</v>
      </c>
      <c r="U59" s="5">
        <v>153</v>
      </c>
      <c r="V59" s="5">
        <v>62</v>
      </c>
      <c r="W59" s="24">
        <v>475</v>
      </c>
      <c r="Y59" s="23"/>
      <c r="Z59" s="4" t="s">
        <v>22</v>
      </c>
      <c r="AA59" s="5">
        <v>492</v>
      </c>
      <c r="AB59" s="5">
        <v>24</v>
      </c>
      <c r="AC59" s="5">
        <v>708</v>
      </c>
      <c r="AD59" s="5">
        <v>224</v>
      </c>
      <c r="AE59" s="24">
        <v>1448</v>
      </c>
    </row>
    <row r="60" spans="1:31" x14ac:dyDescent="0.25">
      <c r="A60" s="60"/>
      <c r="B60" s="19" t="s">
        <v>16</v>
      </c>
      <c r="C60" s="18">
        <v>10863355.129999999</v>
      </c>
      <c r="D60" s="18">
        <v>0</v>
      </c>
      <c r="E60" s="18">
        <v>50841.240000000005</v>
      </c>
      <c r="F60" s="18">
        <v>103279.2</v>
      </c>
      <c r="G60" s="31">
        <v>11017475.569999998</v>
      </c>
      <c r="H60" s="6"/>
      <c r="I60" s="32"/>
      <c r="J60" s="19" t="s">
        <v>16</v>
      </c>
      <c r="K60" s="18">
        <v>2578745.83</v>
      </c>
      <c r="L60" s="18">
        <v>0</v>
      </c>
      <c r="M60" s="18">
        <v>8415.43</v>
      </c>
      <c r="N60" s="18">
        <v>64336</v>
      </c>
      <c r="O60" s="31">
        <v>2651497.2600000002</v>
      </c>
      <c r="P60" s="6"/>
      <c r="Q60" s="32"/>
      <c r="R60" s="19" t="s">
        <v>16</v>
      </c>
      <c r="S60" s="18">
        <v>2503439.1800000002</v>
      </c>
      <c r="T60" s="18">
        <v>0</v>
      </c>
      <c r="U60" s="18">
        <v>4867.1499999999996</v>
      </c>
      <c r="V60" s="18">
        <v>3231.62</v>
      </c>
      <c r="W60" s="31">
        <v>2511537.9500000002</v>
      </c>
      <c r="X60" s="6"/>
      <c r="Y60" s="32"/>
      <c r="Z60" s="19" t="s">
        <v>16</v>
      </c>
      <c r="AA60" s="18">
        <v>5781170.1200000001</v>
      </c>
      <c r="AB60" s="18">
        <v>0</v>
      </c>
      <c r="AC60" s="18">
        <v>37558.660000000003</v>
      </c>
      <c r="AD60" s="18">
        <v>35711.58</v>
      </c>
      <c r="AE60" s="31">
        <v>5854440.3600000003</v>
      </c>
    </row>
    <row r="61" spans="1:31" x14ac:dyDescent="0.25">
      <c r="A61" s="248">
        <v>8</v>
      </c>
      <c r="B61" s="20" t="s">
        <v>19</v>
      </c>
      <c r="C61" s="21">
        <v>386</v>
      </c>
      <c r="D61" s="21">
        <v>2</v>
      </c>
      <c r="E61" s="21">
        <v>20</v>
      </c>
      <c r="F61" s="21">
        <v>6</v>
      </c>
      <c r="G61" s="22">
        <v>414</v>
      </c>
      <c r="I61" s="248">
        <v>8</v>
      </c>
      <c r="J61" s="20" t="s">
        <v>19</v>
      </c>
      <c r="K61" s="21">
        <v>77</v>
      </c>
      <c r="L61" s="21">
        <v>1</v>
      </c>
      <c r="M61" s="21">
        <v>4</v>
      </c>
      <c r="N61" s="21">
        <v>2</v>
      </c>
      <c r="O61" s="22">
        <v>84</v>
      </c>
      <c r="Q61" s="248">
        <v>8</v>
      </c>
      <c r="R61" s="20" t="s">
        <v>19</v>
      </c>
      <c r="S61" s="21">
        <v>100</v>
      </c>
      <c r="T61" s="21">
        <v>0</v>
      </c>
      <c r="U61" s="21">
        <v>6</v>
      </c>
      <c r="V61" s="21">
        <v>1</v>
      </c>
      <c r="W61" s="22">
        <v>107</v>
      </c>
      <c r="Y61" s="248">
        <v>8</v>
      </c>
      <c r="Z61" s="20" t="s">
        <v>19</v>
      </c>
      <c r="AA61" s="21">
        <v>209</v>
      </c>
      <c r="AB61" s="21">
        <v>1</v>
      </c>
      <c r="AC61" s="21">
        <v>10</v>
      </c>
      <c r="AD61" s="21">
        <v>3</v>
      </c>
      <c r="AE61" s="22">
        <v>223</v>
      </c>
    </row>
    <row r="62" spans="1:31" x14ac:dyDescent="0.25">
      <c r="A62" s="60" t="s">
        <v>27</v>
      </c>
      <c r="B62" s="4" t="s">
        <v>20</v>
      </c>
      <c r="C62" s="5">
        <v>206</v>
      </c>
      <c r="D62" s="5">
        <v>38</v>
      </c>
      <c r="E62" s="5">
        <v>169</v>
      </c>
      <c r="F62" s="5">
        <v>90</v>
      </c>
      <c r="G62" s="24">
        <v>503</v>
      </c>
      <c r="I62" s="23" t="s">
        <v>26</v>
      </c>
      <c r="J62" s="4" t="s">
        <v>20</v>
      </c>
      <c r="K62" s="5">
        <v>28</v>
      </c>
      <c r="L62" s="5">
        <v>4</v>
      </c>
      <c r="M62" s="5">
        <v>28</v>
      </c>
      <c r="N62" s="5">
        <v>17</v>
      </c>
      <c r="O62" s="24">
        <v>77</v>
      </c>
      <c r="Q62" s="23" t="s">
        <v>25</v>
      </c>
      <c r="R62" s="4" t="s">
        <v>20</v>
      </c>
      <c r="S62" s="5">
        <v>43</v>
      </c>
      <c r="T62" s="5">
        <v>12</v>
      </c>
      <c r="U62" s="5">
        <v>30</v>
      </c>
      <c r="V62" s="5">
        <v>14</v>
      </c>
      <c r="W62" s="24">
        <v>99</v>
      </c>
      <c r="Y62" s="23" t="s">
        <v>24</v>
      </c>
      <c r="Z62" s="4" t="s">
        <v>20</v>
      </c>
      <c r="AA62" s="5">
        <v>135</v>
      </c>
      <c r="AB62" s="5">
        <v>22</v>
      </c>
      <c r="AC62" s="5">
        <v>111</v>
      </c>
      <c r="AD62" s="5">
        <v>59</v>
      </c>
      <c r="AE62" s="24">
        <v>327</v>
      </c>
    </row>
    <row r="63" spans="1:31" x14ac:dyDescent="0.25">
      <c r="A63" s="60"/>
      <c r="B63" s="17" t="s">
        <v>11</v>
      </c>
      <c r="C63" s="5">
        <v>256</v>
      </c>
      <c r="D63" s="5">
        <v>19</v>
      </c>
      <c r="E63" s="5">
        <v>311</v>
      </c>
      <c r="F63" s="5">
        <v>80</v>
      </c>
      <c r="G63" s="24">
        <v>666</v>
      </c>
      <c r="I63" s="23"/>
      <c r="J63" s="17" t="s">
        <v>11</v>
      </c>
      <c r="K63" s="5">
        <v>35</v>
      </c>
      <c r="L63" s="5">
        <v>3</v>
      </c>
      <c r="M63" s="5">
        <v>30</v>
      </c>
      <c r="N63" s="5">
        <v>6</v>
      </c>
      <c r="O63" s="24">
        <v>74</v>
      </c>
      <c r="Q63" s="23"/>
      <c r="R63" s="17" t="s">
        <v>11</v>
      </c>
      <c r="S63" s="5">
        <v>59</v>
      </c>
      <c r="T63" s="5">
        <v>8</v>
      </c>
      <c r="U63" s="5">
        <v>83</v>
      </c>
      <c r="V63" s="5">
        <v>9</v>
      </c>
      <c r="W63" s="24">
        <v>159</v>
      </c>
      <c r="Y63" s="23"/>
      <c r="Z63" s="17" t="s">
        <v>11</v>
      </c>
      <c r="AA63" s="5">
        <v>162</v>
      </c>
      <c r="AB63" s="5">
        <v>8</v>
      </c>
      <c r="AC63" s="5">
        <v>198</v>
      </c>
      <c r="AD63" s="5">
        <v>65</v>
      </c>
      <c r="AE63" s="24">
        <v>433</v>
      </c>
    </row>
    <row r="64" spans="1:31" x14ac:dyDescent="0.25">
      <c r="A64" s="60"/>
      <c r="B64" s="4" t="s">
        <v>17</v>
      </c>
      <c r="C64" s="5">
        <v>12</v>
      </c>
      <c r="D64" s="5">
        <v>0</v>
      </c>
      <c r="E64" s="5">
        <v>4</v>
      </c>
      <c r="F64" s="5">
        <v>1</v>
      </c>
      <c r="G64" s="24">
        <v>17</v>
      </c>
      <c r="I64" s="23"/>
      <c r="J64" s="4" t="s">
        <v>17</v>
      </c>
      <c r="K64" s="5">
        <v>2</v>
      </c>
      <c r="L64" s="5">
        <v>0</v>
      </c>
      <c r="M64" s="5">
        <v>1</v>
      </c>
      <c r="N64" s="5">
        <v>0</v>
      </c>
      <c r="O64" s="24">
        <v>3</v>
      </c>
      <c r="Q64" s="23"/>
      <c r="R64" s="4" t="s">
        <v>17</v>
      </c>
      <c r="S64" s="5">
        <v>1</v>
      </c>
      <c r="T64" s="5">
        <v>0</v>
      </c>
      <c r="U64" s="5">
        <v>1</v>
      </c>
      <c r="V64" s="5"/>
      <c r="W64" s="24">
        <v>2</v>
      </c>
      <c r="Y64" s="23"/>
      <c r="Z64" s="4" t="s">
        <v>17</v>
      </c>
      <c r="AA64" s="5">
        <v>9</v>
      </c>
      <c r="AB64" s="5">
        <v>0</v>
      </c>
      <c r="AC64" s="5">
        <v>2</v>
      </c>
      <c r="AD64" s="5">
        <v>1</v>
      </c>
      <c r="AE64" s="24">
        <v>12</v>
      </c>
    </row>
    <row r="65" spans="1:31" x14ac:dyDescent="0.25">
      <c r="A65" s="60"/>
      <c r="B65" s="4" t="s">
        <v>23</v>
      </c>
      <c r="C65" s="5">
        <v>5</v>
      </c>
      <c r="D65" s="5">
        <v>0</v>
      </c>
      <c r="E65" s="5">
        <v>5</v>
      </c>
      <c r="F65" s="5">
        <v>2</v>
      </c>
      <c r="G65" s="24">
        <v>12</v>
      </c>
      <c r="I65" s="23"/>
      <c r="J65" s="4" t="s">
        <v>23</v>
      </c>
      <c r="K65" s="5">
        <v>1</v>
      </c>
      <c r="L65" s="5"/>
      <c r="M65" s="5"/>
      <c r="N65" s="5"/>
      <c r="O65" s="24">
        <v>1</v>
      </c>
      <c r="Q65" s="23"/>
      <c r="R65" s="4" t="s">
        <v>23</v>
      </c>
      <c r="S65" s="5">
        <v>1</v>
      </c>
      <c r="T65" s="5"/>
      <c r="U65" s="5">
        <v>2</v>
      </c>
      <c r="V65" s="5">
        <v>1</v>
      </c>
      <c r="W65" s="24">
        <v>4</v>
      </c>
      <c r="Y65" s="23"/>
      <c r="Z65" s="4" t="s">
        <v>23</v>
      </c>
      <c r="AA65" s="5">
        <v>3</v>
      </c>
      <c r="AB65" s="5"/>
      <c r="AC65" s="5">
        <v>3</v>
      </c>
      <c r="AD65" s="5">
        <v>1</v>
      </c>
      <c r="AE65" s="24">
        <v>7</v>
      </c>
    </row>
    <row r="66" spans="1:31" x14ac:dyDescent="0.25">
      <c r="A66" s="60"/>
      <c r="B66" s="4" t="s">
        <v>21</v>
      </c>
      <c r="C66" s="5">
        <v>0</v>
      </c>
      <c r="D66" s="5">
        <v>0</v>
      </c>
      <c r="E66" s="5">
        <v>0</v>
      </c>
      <c r="F66" s="5">
        <v>0</v>
      </c>
      <c r="G66" s="24">
        <v>0</v>
      </c>
      <c r="I66" s="23"/>
      <c r="J66" s="4" t="s">
        <v>21</v>
      </c>
      <c r="K66" s="5"/>
      <c r="L66" s="5"/>
      <c r="M66" s="5"/>
      <c r="N66" s="5"/>
      <c r="O66" s="24">
        <v>0</v>
      </c>
      <c r="Q66" s="23"/>
      <c r="R66" s="4" t="s">
        <v>21</v>
      </c>
      <c r="S66" s="5"/>
      <c r="T66" s="5"/>
      <c r="U66" s="5"/>
      <c r="V66" s="5"/>
      <c r="W66" s="24">
        <v>0</v>
      </c>
      <c r="Y66" s="23"/>
      <c r="Z66" s="4" t="s">
        <v>21</v>
      </c>
      <c r="AA66" s="5"/>
      <c r="AB66" s="5"/>
      <c r="AC66" s="5"/>
      <c r="AD66" s="5"/>
      <c r="AE66" s="24">
        <v>0</v>
      </c>
    </row>
    <row r="67" spans="1:31" x14ac:dyDescent="0.25">
      <c r="A67" s="60"/>
      <c r="B67" s="4" t="s">
        <v>22</v>
      </c>
      <c r="C67" s="5">
        <v>865</v>
      </c>
      <c r="D67" s="5">
        <v>59</v>
      </c>
      <c r="E67" s="5">
        <v>509</v>
      </c>
      <c r="F67" s="5">
        <v>179</v>
      </c>
      <c r="G67" s="24">
        <v>1612</v>
      </c>
      <c r="I67" s="23"/>
      <c r="J67" s="4" t="s">
        <v>22</v>
      </c>
      <c r="K67" s="5">
        <v>143</v>
      </c>
      <c r="L67" s="5">
        <v>8</v>
      </c>
      <c r="M67" s="5">
        <v>63</v>
      </c>
      <c r="N67" s="5">
        <v>25</v>
      </c>
      <c r="O67" s="24">
        <v>239</v>
      </c>
      <c r="Q67" s="23"/>
      <c r="R67" s="4" t="s">
        <v>22</v>
      </c>
      <c r="S67" s="5">
        <v>204</v>
      </c>
      <c r="T67" s="5">
        <v>20</v>
      </c>
      <c r="U67" s="5">
        <v>122</v>
      </c>
      <c r="V67" s="5">
        <v>25</v>
      </c>
      <c r="W67" s="24">
        <v>371</v>
      </c>
      <c r="Y67" s="23"/>
      <c r="Z67" s="4" t="s">
        <v>22</v>
      </c>
      <c r="AA67" s="5">
        <v>518</v>
      </c>
      <c r="AB67" s="5">
        <v>31</v>
      </c>
      <c r="AC67" s="5">
        <v>324</v>
      </c>
      <c r="AD67" s="5">
        <v>129</v>
      </c>
      <c r="AE67" s="24">
        <v>1002</v>
      </c>
    </row>
    <row r="68" spans="1:31" x14ac:dyDescent="0.25">
      <c r="A68" s="61"/>
      <c r="B68" s="30" t="s">
        <v>16</v>
      </c>
      <c r="C68" s="27">
        <v>7595612.5</v>
      </c>
      <c r="D68" s="27">
        <v>0</v>
      </c>
      <c r="E68" s="27">
        <v>38964.49</v>
      </c>
      <c r="F68" s="27">
        <v>87164.3</v>
      </c>
      <c r="G68" s="28">
        <v>7721741.29</v>
      </c>
      <c r="H68" s="6"/>
      <c r="I68" s="29"/>
      <c r="J68" s="30" t="s">
        <v>16</v>
      </c>
      <c r="K68" s="27">
        <v>1234272.3400000001</v>
      </c>
      <c r="L68" s="27">
        <v>0</v>
      </c>
      <c r="M68" s="27">
        <v>3187.88</v>
      </c>
      <c r="N68" s="27">
        <v>9967</v>
      </c>
      <c r="O68" s="28">
        <v>1247427.22</v>
      </c>
      <c r="P68" s="6"/>
      <c r="Q68" s="29"/>
      <c r="R68" s="30" t="s">
        <v>16</v>
      </c>
      <c r="S68" s="27">
        <v>1592370.19</v>
      </c>
      <c r="T68" s="27">
        <v>0</v>
      </c>
      <c r="U68" s="27">
        <v>4960.3599999999997</v>
      </c>
      <c r="V68" s="27">
        <v>12000</v>
      </c>
      <c r="W68" s="28">
        <v>1609330.55</v>
      </c>
      <c r="X68" s="6"/>
      <c r="Y68" s="29"/>
      <c r="Z68" s="30" t="s">
        <v>16</v>
      </c>
      <c r="AA68" s="27">
        <v>4768969.97</v>
      </c>
      <c r="AB68" s="27">
        <v>0</v>
      </c>
      <c r="AC68" s="27">
        <v>30816.25</v>
      </c>
      <c r="AD68" s="27">
        <v>65197.3</v>
      </c>
      <c r="AE68" s="28">
        <v>4864983.5199999996</v>
      </c>
    </row>
    <row r="69" spans="1:31" x14ac:dyDescent="0.25">
      <c r="A69" s="247">
        <v>9</v>
      </c>
      <c r="B69" s="4" t="s">
        <v>19</v>
      </c>
      <c r="C69" s="5">
        <v>352</v>
      </c>
      <c r="D69" s="5">
        <v>1</v>
      </c>
      <c r="E69" s="5">
        <v>33</v>
      </c>
      <c r="F69" s="5">
        <v>10</v>
      </c>
      <c r="G69" s="24">
        <v>396</v>
      </c>
      <c r="I69" s="247">
        <v>9</v>
      </c>
      <c r="J69" s="4" t="s">
        <v>19</v>
      </c>
      <c r="K69" s="5">
        <v>65</v>
      </c>
      <c r="L69" s="5">
        <v>0</v>
      </c>
      <c r="M69" s="5">
        <v>6</v>
      </c>
      <c r="N69" s="5">
        <v>2</v>
      </c>
      <c r="O69" s="24">
        <v>73</v>
      </c>
      <c r="Q69" s="247">
        <v>9</v>
      </c>
      <c r="R69" s="4" t="s">
        <v>19</v>
      </c>
      <c r="S69" s="5">
        <v>118</v>
      </c>
      <c r="T69" s="5">
        <v>1</v>
      </c>
      <c r="U69" s="5">
        <v>4</v>
      </c>
      <c r="V69" s="5">
        <v>1</v>
      </c>
      <c r="W69" s="24">
        <v>124</v>
      </c>
      <c r="Y69" s="247">
        <v>9</v>
      </c>
      <c r="Z69" s="4" t="s">
        <v>19</v>
      </c>
      <c r="AA69" s="5">
        <v>169</v>
      </c>
      <c r="AB69" s="5">
        <v>0</v>
      </c>
      <c r="AC69" s="5">
        <v>23</v>
      </c>
      <c r="AD69" s="5">
        <v>7</v>
      </c>
      <c r="AE69" s="24">
        <v>199</v>
      </c>
    </row>
    <row r="70" spans="1:31" x14ac:dyDescent="0.25">
      <c r="A70" s="60" t="s">
        <v>27</v>
      </c>
      <c r="B70" s="4" t="s">
        <v>20</v>
      </c>
      <c r="C70" s="5">
        <v>189</v>
      </c>
      <c r="D70" s="5">
        <v>22</v>
      </c>
      <c r="E70" s="5">
        <v>174</v>
      </c>
      <c r="F70" s="5">
        <v>70</v>
      </c>
      <c r="G70" s="24">
        <v>455</v>
      </c>
      <c r="I70" s="23" t="s">
        <v>26</v>
      </c>
      <c r="J70" s="4" t="s">
        <v>20</v>
      </c>
      <c r="K70" s="5">
        <v>31</v>
      </c>
      <c r="L70" s="5">
        <v>7</v>
      </c>
      <c r="M70" s="5">
        <v>40</v>
      </c>
      <c r="N70" s="5">
        <v>11</v>
      </c>
      <c r="O70" s="24">
        <v>89</v>
      </c>
      <c r="Q70" s="23" t="s">
        <v>25</v>
      </c>
      <c r="R70" s="4" t="s">
        <v>20</v>
      </c>
      <c r="S70" s="5">
        <v>32</v>
      </c>
      <c r="T70" s="5">
        <v>6</v>
      </c>
      <c r="U70" s="5">
        <v>36</v>
      </c>
      <c r="V70" s="5">
        <v>15</v>
      </c>
      <c r="W70" s="24">
        <v>89</v>
      </c>
      <c r="Y70" s="23" t="s">
        <v>24</v>
      </c>
      <c r="Z70" s="4" t="s">
        <v>20</v>
      </c>
      <c r="AA70" s="5">
        <v>126</v>
      </c>
      <c r="AB70" s="5">
        <v>9</v>
      </c>
      <c r="AC70" s="5">
        <v>98</v>
      </c>
      <c r="AD70" s="5">
        <v>44</v>
      </c>
      <c r="AE70" s="24">
        <v>277</v>
      </c>
    </row>
    <row r="71" spans="1:31" x14ac:dyDescent="0.25">
      <c r="A71" s="60"/>
      <c r="B71" s="17" t="s">
        <v>11</v>
      </c>
      <c r="C71" s="5">
        <v>122</v>
      </c>
      <c r="D71" s="5">
        <v>8</v>
      </c>
      <c r="E71" s="5">
        <v>159</v>
      </c>
      <c r="F71" s="5">
        <v>48</v>
      </c>
      <c r="G71" s="24">
        <v>337</v>
      </c>
      <c r="I71" s="23"/>
      <c r="J71" s="17" t="s">
        <v>11</v>
      </c>
      <c r="K71" s="5">
        <v>16</v>
      </c>
      <c r="L71" s="5">
        <v>1</v>
      </c>
      <c r="M71" s="5">
        <v>25</v>
      </c>
      <c r="N71" s="5">
        <v>7</v>
      </c>
      <c r="O71" s="24">
        <v>49</v>
      </c>
      <c r="Q71" s="23"/>
      <c r="R71" s="17" t="s">
        <v>11</v>
      </c>
      <c r="S71" s="5">
        <v>18</v>
      </c>
      <c r="T71" s="5">
        <v>3</v>
      </c>
      <c r="U71" s="5">
        <v>30</v>
      </c>
      <c r="V71" s="5">
        <v>4</v>
      </c>
      <c r="W71" s="24">
        <v>55</v>
      </c>
      <c r="Y71" s="23"/>
      <c r="Z71" s="17" t="s">
        <v>11</v>
      </c>
      <c r="AA71" s="5">
        <v>88</v>
      </c>
      <c r="AB71" s="5">
        <v>4</v>
      </c>
      <c r="AC71" s="5">
        <v>104</v>
      </c>
      <c r="AD71" s="5">
        <v>37</v>
      </c>
      <c r="AE71" s="24">
        <v>233</v>
      </c>
    </row>
    <row r="72" spans="1:31" x14ac:dyDescent="0.25">
      <c r="A72" s="60"/>
      <c r="B72" s="4" t="s">
        <v>17</v>
      </c>
      <c r="C72" s="5">
        <v>8</v>
      </c>
      <c r="D72" s="5">
        <v>0</v>
      </c>
      <c r="E72" s="5">
        <v>8</v>
      </c>
      <c r="F72" s="5">
        <v>2</v>
      </c>
      <c r="G72" s="24">
        <v>18</v>
      </c>
      <c r="I72" s="23"/>
      <c r="J72" s="4" t="s">
        <v>17</v>
      </c>
      <c r="K72" s="5">
        <v>0</v>
      </c>
      <c r="L72" s="5"/>
      <c r="M72" s="5">
        <v>0</v>
      </c>
      <c r="N72" s="5">
        <v>2</v>
      </c>
      <c r="O72" s="24">
        <v>2</v>
      </c>
      <c r="Q72" s="23"/>
      <c r="R72" s="4" t="s">
        <v>17</v>
      </c>
      <c r="S72" s="5">
        <v>2</v>
      </c>
      <c r="T72" s="5">
        <v>0</v>
      </c>
      <c r="U72" s="5">
        <v>2</v>
      </c>
      <c r="V72" s="5">
        <v>0</v>
      </c>
      <c r="W72" s="24">
        <v>4</v>
      </c>
      <c r="Y72" s="23"/>
      <c r="Z72" s="4" t="s">
        <v>17</v>
      </c>
      <c r="AA72" s="5">
        <v>6</v>
      </c>
      <c r="AB72" s="5">
        <v>0</v>
      </c>
      <c r="AC72" s="5">
        <v>6</v>
      </c>
      <c r="AD72" s="5"/>
      <c r="AE72" s="24">
        <v>12</v>
      </c>
    </row>
    <row r="73" spans="1:31" x14ac:dyDescent="0.25">
      <c r="A73" s="60"/>
      <c r="B73" s="4" t="s">
        <v>23</v>
      </c>
      <c r="C73" s="5">
        <v>6</v>
      </c>
      <c r="D73" s="5">
        <v>1</v>
      </c>
      <c r="E73" s="5">
        <v>10</v>
      </c>
      <c r="F73" s="5">
        <v>1</v>
      </c>
      <c r="G73" s="24">
        <v>18</v>
      </c>
      <c r="I73" s="23"/>
      <c r="J73" s="4" t="s">
        <v>23</v>
      </c>
      <c r="K73" s="5"/>
      <c r="L73" s="5">
        <v>1</v>
      </c>
      <c r="M73" s="5"/>
      <c r="N73" s="5"/>
      <c r="O73" s="24">
        <v>1</v>
      </c>
      <c r="Q73" s="23"/>
      <c r="R73" s="4" t="s">
        <v>23</v>
      </c>
      <c r="S73" s="5">
        <v>1</v>
      </c>
      <c r="T73" s="5"/>
      <c r="U73" s="5">
        <v>1</v>
      </c>
      <c r="V73" s="5"/>
      <c r="W73" s="24">
        <v>2</v>
      </c>
      <c r="Y73" s="23"/>
      <c r="Z73" s="4" t="s">
        <v>23</v>
      </c>
      <c r="AA73" s="5">
        <v>5</v>
      </c>
      <c r="AB73" s="5"/>
      <c r="AC73" s="5">
        <v>9</v>
      </c>
      <c r="AD73" s="5">
        <v>1</v>
      </c>
      <c r="AE73" s="24">
        <v>15</v>
      </c>
    </row>
    <row r="74" spans="1:31" x14ac:dyDescent="0.25">
      <c r="A74" s="60"/>
      <c r="B74" s="4" t="s">
        <v>21</v>
      </c>
      <c r="C74" s="5">
        <v>0</v>
      </c>
      <c r="D74" s="5">
        <v>0</v>
      </c>
      <c r="E74" s="5">
        <v>0</v>
      </c>
      <c r="F74" s="5">
        <v>0</v>
      </c>
      <c r="G74" s="24">
        <v>0</v>
      </c>
      <c r="I74" s="23"/>
      <c r="J74" s="4" t="s">
        <v>21</v>
      </c>
      <c r="K74" s="5"/>
      <c r="L74" s="5"/>
      <c r="M74" s="5"/>
      <c r="N74" s="5"/>
      <c r="O74" s="24">
        <v>0</v>
      </c>
      <c r="Q74" s="23"/>
      <c r="R74" s="4" t="s">
        <v>21</v>
      </c>
      <c r="S74" s="5"/>
      <c r="T74" s="5"/>
      <c r="U74" s="5"/>
      <c r="V74" s="5"/>
      <c r="W74" s="24">
        <v>0</v>
      </c>
      <c r="Y74" s="23"/>
      <c r="Z74" s="4" t="s">
        <v>21</v>
      </c>
      <c r="AA74" s="5"/>
      <c r="AB74" s="5"/>
      <c r="AC74" s="5"/>
      <c r="AD74" s="5"/>
      <c r="AE74" s="24">
        <v>0</v>
      </c>
    </row>
    <row r="75" spans="1:31" x14ac:dyDescent="0.25">
      <c r="A75" s="60"/>
      <c r="B75" s="4" t="s">
        <v>22</v>
      </c>
      <c r="C75" s="5">
        <v>677</v>
      </c>
      <c r="D75" s="5">
        <v>32</v>
      </c>
      <c r="E75" s="5">
        <v>384</v>
      </c>
      <c r="F75" s="5">
        <v>131</v>
      </c>
      <c r="G75" s="24">
        <v>1224</v>
      </c>
      <c r="I75" s="23"/>
      <c r="J75" s="4" t="s">
        <v>22</v>
      </c>
      <c r="K75" s="5">
        <v>112</v>
      </c>
      <c r="L75" s="5">
        <v>9</v>
      </c>
      <c r="M75" s="5">
        <v>71</v>
      </c>
      <c r="N75" s="5">
        <v>22</v>
      </c>
      <c r="O75" s="24">
        <v>214</v>
      </c>
      <c r="Q75" s="23"/>
      <c r="R75" s="4" t="s">
        <v>22</v>
      </c>
      <c r="S75" s="5">
        <v>171</v>
      </c>
      <c r="T75" s="5">
        <v>10</v>
      </c>
      <c r="U75" s="5">
        <v>73</v>
      </c>
      <c r="V75" s="5">
        <v>20</v>
      </c>
      <c r="W75" s="24">
        <v>274</v>
      </c>
      <c r="Y75" s="23"/>
      <c r="Z75" s="4" t="s">
        <v>22</v>
      </c>
      <c r="AA75" s="5">
        <v>394</v>
      </c>
      <c r="AB75" s="5">
        <v>13</v>
      </c>
      <c r="AC75" s="5">
        <v>240</v>
      </c>
      <c r="AD75" s="5">
        <v>89</v>
      </c>
      <c r="AE75" s="24">
        <v>736</v>
      </c>
    </row>
    <row r="76" spans="1:31" x14ac:dyDescent="0.25">
      <c r="A76" s="60"/>
      <c r="B76" s="4" t="s">
        <v>16</v>
      </c>
      <c r="C76" s="18">
        <v>6338614.5700000003</v>
      </c>
      <c r="D76" s="18">
        <v>0</v>
      </c>
      <c r="E76" s="18">
        <v>63568.450000000004</v>
      </c>
      <c r="F76" s="18">
        <v>41847.339999999997</v>
      </c>
      <c r="G76" s="31">
        <v>6444030.3600000003</v>
      </c>
      <c r="I76" s="23"/>
      <c r="J76" s="4" t="s">
        <v>16</v>
      </c>
      <c r="K76" s="18">
        <v>1532647.8</v>
      </c>
      <c r="L76" s="18">
        <v>0</v>
      </c>
      <c r="M76" s="18">
        <v>9846.68</v>
      </c>
      <c r="N76" s="18">
        <v>743.38</v>
      </c>
      <c r="O76" s="31">
        <v>1543237.8599999999</v>
      </c>
      <c r="Q76" s="23"/>
      <c r="R76" s="4" t="s">
        <v>16</v>
      </c>
      <c r="S76" s="18">
        <v>2281706.25</v>
      </c>
      <c r="T76" s="18">
        <v>0</v>
      </c>
      <c r="U76" s="18">
        <v>2259.94</v>
      </c>
      <c r="V76" s="18">
        <v>0</v>
      </c>
      <c r="W76" s="31">
        <v>2283966.19</v>
      </c>
      <c r="Y76" s="23"/>
      <c r="Z76" s="4" t="s">
        <v>16</v>
      </c>
      <c r="AA76" s="18">
        <v>2524260.52</v>
      </c>
      <c r="AB76" s="18">
        <v>0</v>
      </c>
      <c r="AC76" s="18">
        <v>51461.83</v>
      </c>
      <c r="AD76" s="18">
        <v>41103.96</v>
      </c>
      <c r="AE76" s="31">
        <v>2616826.31</v>
      </c>
    </row>
    <row r="77" spans="1:31" x14ac:dyDescent="0.25">
      <c r="A77" s="248">
        <v>10</v>
      </c>
      <c r="B77" s="20" t="s">
        <v>19</v>
      </c>
      <c r="C77" s="21">
        <v>585</v>
      </c>
      <c r="D77" s="21">
        <v>6</v>
      </c>
      <c r="E77" s="21">
        <v>63</v>
      </c>
      <c r="F77" s="21">
        <v>14</v>
      </c>
      <c r="G77" s="22">
        <v>668</v>
      </c>
      <c r="I77" s="248">
        <v>10</v>
      </c>
      <c r="J77" s="20" t="s">
        <v>19</v>
      </c>
      <c r="K77" s="21">
        <v>102</v>
      </c>
      <c r="L77" s="21">
        <v>1</v>
      </c>
      <c r="M77" s="21">
        <v>16</v>
      </c>
      <c r="N77" s="21">
        <v>1</v>
      </c>
      <c r="O77" s="22">
        <v>120</v>
      </c>
      <c r="Q77" s="248">
        <v>10</v>
      </c>
      <c r="R77" s="20" t="s">
        <v>19</v>
      </c>
      <c r="S77" s="21">
        <v>203</v>
      </c>
      <c r="T77" s="21">
        <v>3</v>
      </c>
      <c r="U77" s="21">
        <v>9</v>
      </c>
      <c r="V77" s="21">
        <v>4</v>
      </c>
      <c r="W77" s="22">
        <v>219</v>
      </c>
      <c r="Y77" s="248">
        <v>10</v>
      </c>
      <c r="Z77" s="20" t="s">
        <v>19</v>
      </c>
      <c r="AA77" s="21">
        <v>280</v>
      </c>
      <c r="AB77" s="21">
        <v>2</v>
      </c>
      <c r="AC77" s="21">
        <v>38</v>
      </c>
      <c r="AD77" s="21">
        <v>9</v>
      </c>
      <c r="AE77" s="22">
        <v>329</v>
      </c>
    </row>
    <row r="78" spans="1:31" x14ac:dyDescent="0.25">
      <c r="A78" s="60" t="s">
        <v>27</v>
      </c>
      <c r="B78" s="4" t="s">
        <v>20</v>
      </c>
      <c r="C78" s="5">
        <v>252</v>
      </c>
      <c r="D78" s="5">
        <v>33</v>
      </c>
      <c r="E78" s="5">
        <v>288</v>
      </c>
      <c r="F78" s="5">
        <v>156</v>
      </c>
      <c r="G78" s="24">
        <v>729</v>
      </c>
      <c r="I78" s="23" t="s">
        <v>26</v>
      </c>
      <c r="J78" s="4" t="s">
        <v>20</v>
      </c>
      <c r="K78" s="5">
        <v>36</v>
      </c>
      <c r="L78" s="5">
        <v>6</v>
      </c>
      <c r="M78" s="5">
        <v>40</v>
      </c>
      <c r="N78" s="5">
        <v>29</v>
      </c>
      <c r="O78" s="24">
        <v>111</v>
      </c>
      <c r="Q78" s="23" t="s">
        <v>25</v>
      </c>
      <c r="R78" s="4" t="s">
        <v>20</v>
      </c>
      <c r="S78" s="5">
        <v>49</v>
      </c>
      <c r="T78" s="5">
        <v>8</v>
      </c>
      <c r="U78" s="5">
        <v>62</v>
      </c>
      <c r="V78" s="5">
        <v>18</v>
      </c>
      <c r="W78" s="24">
        <v>137</v>
      </c>
      <c r="Y78" s="23" t="s">
        <v>24</v>
      </c>
      <c r="Z78" s="4" t="s">
        <v>20</v>
      </c>
      <c r="AA78" s="5">
        <v>167</v>
      </c>
      <c r="AB78" s="5">
        <v>19</v>
      </c>
      <c r="AC78" s="5">
        <v>186</v>
      </c>
      <c r="AD78" s="5">
        <v>109</v>
      </c>
      <c r="AE78" s="24">
        <v>481</v>
      </c>
    </row>
    <row r="79" spans="1:31" x14ac:dyDescent="0.25">
      <c r="A79" s="60"/>
      <c r="B79" s="17" t="s">
        <v>11</v>
      </c>
      <c r="C79" s="5">
        <v>207</v>
      </c>
      <c r="D79" s="5">
        <v>20</v>
      </c>
      <c r="E79" s="5">
        <v>363</v>
      </c>
      <c r="F79" s="5">
        <v>110</v>
      </c>
      <c r="G79" s="24">
        <v>700</v>
      </c>
      <c r="I79" s="23"/>
      <c r="J79" s="17" t="s">
        <v>11</v>
      </c>
      <c r="K79" s="5">
        <v>39</v>
      </c>
      <c r="L79" s="5">
        <v>6</v>
      </c>
      <c r="M79" s="5">
        <v>50</v>
      </c>
      <c r="N79" s="5">
        <v>14</v>
      </c>
      <c r="O79" s="24">
        <v>109</v>
      </c>
      <c r="Q79" s="23"/>
      <c r="R79" s="17" t="s">
        <v>11</v>
      </c>
      <c r="S79" s="5">
        <v>48</v>
      </c>
      <c r="T79" s="5">
        <v>4</v>
      </c>
      <c r="U79" s="5">
        <v>101</v>
      </c>
      <c r="V79" s="5">
        <v>21</v>
      </c>
      <c r="W79" s="24">
        <v>174</v>
      </c>
      <c r="Y79" s="23"/>
      <c r="Z79" s="17" t="s">
        <v>11</v>
      </c>
      <c r="AA79" s="5">
        <v>120</v>
      </c>
      <c r="AB79" s="5">
        <v>10</v>
      </c>
      <c r="AC79" s="5">
        <v>212</v>
      </c>
      <c r="AD79" s="5">
        <v>75</v>
      </c>
      <c r="AE79" s="24">
        <v>417</v>
      </c>
    </row>
    <row r="80" spans="1:31" x14ac:dyDescent="0.25">
      <c r="A80" s="60"/>
      <c r="B80" s="4" t="s">
        <v>17</v>
      </c>
      <c r="C80" s="5">
        <v>9</v>
      </c>
      <c r="D80" s="5">
        <v>0</v>
      </c>
      <c r="E80" s="5">
        <v>8</v>
      </c>
      <c r="F80" s="5">
        <v>0</v>
      </c>
      <c r="G80" s="24">
        <v>17</v>
      </c>
      <c r="I80" s="23"/>
      <c r="J80" s="4" t="s">
        <v>17</v>
      </c>
      <c r="K80" s="5">
        <v>4</v>
      </c>
      <c r="L80" s="5"/>
      <c r="M80" s="5">
        <v>2</v>
      </c>
      <c r="N80" s="5"/>
      <c r="O80" s="24">
        <v>6</v>
      </c>
      <c r="Q80" s="23"/>
      <c r="R80" s="4" t="s">
        <v>17</v>
      </c>
      <c r="S80" s="5"/>
      <c r="T80" s="5">
        <v>0</v>
      </c>
      <c r="U80" s="5">
        <v>1</v>
      </c>
      <c r="V80" s="5">
        <v>0</v>
      </c>
      <c r="W80" s="24">
        <v>1</v>
      </c>
      <c r="Y80" s="23"/>
      <c r="Z80" s="4" t="s">
        <v>17</v>
      </c>
      <c r="AA80" s="5">
        <v>5</v>
      </c>
      <c r="AB80" s="5">
        <v>0</v>
      </c>
      <c r="AC80" s="5">
        <v>5</v>
      </c>
      <c r="AD80" s="5"/>
      <c r="AE80" s="24">
        <v>10</v>
      </c>
    </row>
    <row r="81" spans="1:31" x14ac:dyDescent="0.25">
      <c r="A81" s="60"/>
      <c r="B81" s="4" t="s">
        <v>23</v>
      </c>
      <c r="C81" s="5">
        <v>9</v>
      </c>
      <c r="D81" s="5">
        <v>1</v>
      </c>
      <c r="E81" s="5">
        <v>16</v>
      </c>
      <c r="F81" s="5">
        <v>5</v>
      </c>
      <c r="G81" s="24">
        <v>31</v>
      </c>
      <c r="I81" s="23"/>
      <c r="J81" s="4" t="s">
        <v>23</v>
      </c>
      <c r="K81" s="5">
        <v>1</v>
      </c>
      <c r="L81" s="5">
        <v>1</v>
      </c>
      <c r="M81" s="5">
        <v>1</v>
      </c>
      <c r="N81" s="5">
        <v>1</v>
      </c>
      <c r="O81" s="24">
        <v>4</v>
      </c>
      <c r="Q81" s="23"/>
      <c r="R81" s="4" t="s">
        <v>23</v>
      </c>
      <c r="S81" s="5">
        <v>4</v>
      </c>
      <c r="T81" s="5"/>
      <c r="U81" s="5">
        <v>3</v>
      </c>
      <c r="V81" s="5"/>
      <c r="W81" s="24">
        <v>7</v>
      </c>
      <c r="Y81" s="23"/>
      <c r="Z81" s="4" t="s">
        <v>23</v>
      </c>
      <c r="AA81" s="5">
        <v>4</v>
      </c>
      <c r="AB81" s="5"/>
      <c r="AC81" s="5">
        <v>12</v>
      </c>
      <c r="AD81" s="5">
        <v>4</v>
      </c>
      <c r="AE81" s="24">
        <v>20</v>
      </c>
    </row>
    <row r="82" spans="1:31" x14ac:dyDescent="0.25">
      <c r="A82" s="60"/>
      <c r="B82" s="4" t="s">
        <v>21</v>
      </c>
      <c r="C82" s="5">
        <v>0</v>
      </c>
      <c r="D82" s="5">
        <v>0</v>
      </c>
      <c r="E82" s="5">
        <v>0</v>
      </c>
      <c r="F82" s="5">
        <v>0</v>
      </c>
      <c r="G82" s="24">
        <v>0</v>
      </c>
      <c r="I82" s="23"/>
      <c r="J82" s="4" t="s">
        <v>21</v>
      </c>
      <c r="K82" s="5"/>
      <c r="L82" s="5"/>
      <c r="M82" s="5"/>
      <c r="N82" s="5"/>
      <c r="O82" s="24">
        <v>0</v>
      </c>
      <c r="Q82" s="23"/>
      <c r="R82" s="4" t="s">
        <v>21</v>
      </c>
      <c r="S82" s="5"/>
      <c r="T82" s="5"/>
      <c r="U82" s="5"/>
      <c r="V82" s="5"/>
      <c r="W82" s="24">
        <v>0</v>
      </c>
      <c r="Y82" s="23"/>
      <c r="Z82" s="4" t="s">
        <v>21</v>
      </c>
      <c r="AA82" s="5"/>
      <c r="AB82" s="5"/>
      <c r="AC82" s="5"/>
      <c r="AD82" s="5"/>
      <c r="AE82" s="24">
        <v>0</v>
      </c>
    </row>
    <row r="83" spans="1:31" x14ac:dyDescent="0.25">
      <c r="A83" s="60"/>
      <c r="B83" s="4" t="s">
        <v>22</v>
      </c>
      <c r="C83" s="5">
        <v>1062</v>
      </c>
      <c r="D83" s="5">
        <v>60</v>
      </c>
      <c r="E83" s="5">
        <v>738</v>
      </c>
      <c r="F83" s="5">
        <v>285</v>
      </c>
      <c r="G83" s="24">
        <v>2145</v>
      </c>
      <c r="I83" s="23"/>
      <c r="J83" s="4" t="s">
        <v>22</v>
      </c>
      <c r="K83" s="5">
        <v>182</v>
      </c>
      <c r="L83" s="5">
        <v>14</v>
      </c>
      <c r="M83" s="5">
        <v>109</v>
      </c>
      <c r="N83" s="5">
        <v>45</v>
      </c>
      <c r="O83" s="24">
        <v>350</v>
      </c>
      <c r="Q83" s="23"/>
      <c r="R83" s="4" t="s">
        <v>22</v>
      </c>
      <c r="S83" s="5">
        <v>304</v>
      </c>
      <c r="T83" s="5">
        <v>15</v>
      </c>
      <c r="U83" s="5">
        <v>176</v>
      </c>
      <c r="V83" s="5">
        <v>43</v>
      </c>
      <c r="W83" s="24">
        <v>538</v>
      </c>
      <c r="Y83" s="23"/>
      <c r="Z83" s="4" t="s">
        <v>22</v>
      </c>
      <c r="AA83" s="5">
        <v>576</v>
      </c>
      <c r="AB83" s="5">
        <v>31</v>
      </c>
      <c r="AC83" s="5">
        <v>453</v>
      </c>
      <c r="AD83" s="5">
        <v>197</v>
      </c>
      <c r="AE83" s="24">
        <v>1257</v>
      </c>
    </row>
    <row r="84" spans="1:31" x14ac:dyDescent="0.25">
      <c r="A84" s="61"/>
      <c r="B84" s="30" t="s">
        <v>16</v>
      </c>
      <c r="C84" s="27">
        <v>10220505.09</v>
      </c>
      <c r="D84" s="27">
        <v>0</v>
      </c>
      <c r="E84" s="27">
        <v>434822.20999999996</v>
      </c>
      <c r="F84" s="27">
        <v>184198.84</v>
      </c>
      <c r="G84" s="28">
        <v>10839526.140000001</v>
      </c>
      <c r="H84" s="6"/>
      <c r="I84" s="29"/>
      <c r="J84" s="30" t="s">
        <v>16</v>
      </c>
      <c r="K84" s="27">
        <v>1717170.23</v>
      </c>
      <c r="L84" s="27">
        <v>0</v>
      </c>
      <c r="M84" s="27">
        <v>35693.06</v>
      </c>
      <c r="N84" s="27">
        <v>13000</v>
      </c>
      <c r="O84" s="28">
        <v>1765863.29</v>
      </c>
      <c r="P84" s="6"/>
      <c r="Q84" s="29"/>
      <c r="R84" s="30" t="s">
        <v>16</v>
      </c>
      <c r="S84" s="27">
        <v>3182159.96</v>
      </c>
      <c r="T84" s="27">
        <v>0</v>
      </c>
      <c r="U84" s="27">
        <v>11998.97</v>
      </c>
      <c r="V84" s="27">
        <v>43009.71</v>
      </c>
      <c r="W84" s="28">
        <v>3237168.64</v>
      </c>
      <c r="X84" s="6"/>
      <c r="Y84" s="29"/>
      <c r="Z84" s="30" t="s">
        <v>16</v>
      </c>
      <c r="AA84" s="27">
        <v>5321174.9000000004</v>
      </c>
      <c r="AB84" s="27">
        <v>0</v>
      </c>
      <c r="AC84" s="27">
        <v>387130.18</v>
      </c>
      <c r="AD84" s="27">
        <v>128189.13</v>
      </c>
      <c r="AE84" s="28">
        <v>5836494.21</v>
      </c>
    </row>
    <row r="85" spans="1:31" x14ac:dyDescent="0.25">
      <c r="A85" s="247">
        <v>11</v>
      </c>
      <c r="B85" s="4" t="s">
        <v>19</v>
      </c>
      <c r="C85" s="5">
        <v>566</v>
      </c>
      <c r="D85" s="5">
        <v>8</v>
      </c>
      <c r="E85" s="5">
        <v>108</v>
      </c>
      <c r="F85" s="5">
        <v>18</v>
      </c>
      <c r="G85" s="24">
        <v>700</v>
      </c>
      <c r="I85" s="247">
        <v>11</v>
      </c>
      <c r="J85" s="4" t="s">
        <v>19</v>
      </c>
      <c r="K85" s="5">
        <v>102</v>
      </c>
      <c r="L85" s="5">
        <v>1</v>
      </c>
      <c r="M85" s="5">
        <v>76</v>
      </c>
      <c r="N85" s="5">
        <v>3</v>
      </c>
      <c r="O85" s="24">
        <v>182</v>
      </c>
      <c r="Q85" s="247">
        <v>11</v>
      </c>
      <c r="R85" s="4" t="s">
        <v>19</v>
      </c>
      <c r="S85" s="5">
        <v>177</v>
      </c>
      <c r="T85" s="5">
        <v>3</v>
      </c>
      <c r="U85" s="5">
        <v>11</v>
      </c>
      <c r="V85" s="5">
        <v>8</v>
      </c>
      <c r="W85" s="24">
        <v>199</v>
      </c>
      <c r="Y85" s="247">
        <v>11</v>
      </c>
      <c r="Z85" s="4" t="s">
        <v>19</v>
      </c>
      <c r="AA85" s="5">
        <v>287</v>
      </c>
      <c r="AB85" s="5">
        <v>4</v>
      </c>
      <c r="AC85" s="5">
        <v>21</v>
      </c>
      <c r="AD85" s="5">
        <v>7</v>
      </c>
      <c r="AE85" s="24">
        <v>319</v>
      </c>
    </row>
    <row r="86" spans="1:31" x14ac:dyDescent="0.25">
      <c r="A86" s="60" t="s">
        <v>27</v>
      </c>
      <c r="B86" s="4" t="s">
        <v>20</v>
      </c>
      <c r="C86" s="5">
        <v>306</v>
      </c>
      <c r="D86" s="5">
        <v>41</v>
      </c>
      <c r="E86" s="5">
        <v>511</v>
      </c>
      <c r="F86" s="5">
        <v>162</v>
      </c>
      <c r="G86" s="24">
        <v>1020</v>
      </c>
      <c r="I86" s="23" t="s">
        <v>26</v>
      </c>
      <c r="J86" s="4" t="s">
        <v>20</v>
      </c>
      <c r="K86" s="5">
        <v>51</v>
      </c>
      <c r="L86" s="5">
        <v>8</v>
      </c>
      <c r="M86" s="5">
        <v>58</v>
      </c>
      <c r="N86" s="5">
        <v>24</v>
      </c>
      <c r="O86" s="24">
        <v>141</v>
      </c>
      <c r="Q86" s="23" t="s">
        <v>25</v>
      </c>
      <c r="R86" s="4" t="s">
        <v>20</v>
      </c>
      <c r="S86" s="5">
        <v>56</v>
      </c>
      <c r="T86" s="5">
        <v>10</v>
      </c>
      <c r="U86" s="5">
        <v>107</v>
      </c>
      <c r="V86" s="5">
        <v>19</v>
      </c>
      <c r="W86" s="24">
        <v>192</v>
      </c>
      <c r="Y86" s="23" t="s">
        <v>24</v>
      </c>
      <c r="Z86" s="4" t="s">
        <v>20</v>
      </c>
      <c r="AA86" s="5">
        <v>199</v>
      </c>
      <c r="AB86" s="5">
        <v>23</v>
      </c>
      <c r="AC86" s="5">
        <v>346</v>
      </c>
      <c r="AD86" s="5">
        <v>119</v>
      </c>
      <c r="AE86" s="24">
        <v>687</v>
      </c>
    </row>
    <row r="87" spans="1:31" x14ac:dyDescent="0.25">
      <c r="A87" s="60"/>
      <c r="B87" s="17" t="s">
        <v>11</v>
      </c>
      <c r="C87" s="5">
        <v>203</v>
      </c>
      <c r="D87" s="5">
        <v>9</v>
      </c>
      <c r="E87" s="5">
        <v>386</v>
      </c>
      <c r="F87" s="5">
        <v>169</v>
      </c>
      <c r="G87" s="24">
        <v>767</v>
      </c>
      <c r="I87" s="23"/>
      <c r="J87" s="17" t="s">
        <v>11</v>
      </c>
      <c r="K87" s="5">
        <v>29</v>
      </c>
      <c r="L87" s="5">
        <v>2</v>
      </c>
      <c r="M87" s="5">
        <v>64</v>
      </c>
      <c r="N87" s="5">
        <v>19</v>
      </c>
      <c r="O87" s="24">
        <v>114</v>
      </c>
      <c r="Q87" s="23"/>
      <c r="R87" s="17" t="s">
        <v>11</v>
      </c>
      <c r="S87" s="5">
        <v>54</v>
      </c>
      <c r="T87" s="5">
        <v>2</v>
      </c>
      <c r="U87" s="5">
        <v>113</v>
      </c>
      <c r="V87" s="5">
        <v>39</v>
      </c>
      <c r="W87" s="24">
        <v>208</v>
      </c>
      <c r="Y87" s="23"/>
      <c r="Z87" s="17" t="s">
        <v>11</v>
      </c>
      <c r="AA87" s="5">
        <v>120</v>
      </c>
      <c r="AB87" s="5">
        <v>5</v>
      </c>
      <c r="AC87" s="5">
        <v>209</v>
      </c>
      <c r="AD87" s="5">
        <v>111</v>
      </c>
      <c r="AE87" s="24">
        <v>445</v>
      </c>
    </row>
    <row r="88" spans="1:31" x14ac:dyDescent="0.25">
      <c r="A88" s="60"/>
      <c r="B88" s="4" t="s">
        <v>17</v>
      </c>
      <c r="C88" s="5">
        <v>10</v>
      </c>
      <c r="D88" s="5">
        <v>0</v>
      </c>
      <c r="E88" s="5">
        <v>8</v>
      </c>
      <c r="F88" s="5">
        <v>2</v>
      </c>
      <c r="G88" s="24">
        <v>20</v>
      </c>
      <c r="I88" s="23"/>
      <c r="J88" s="4" t="s">
        <v>17</v>
      </c>
      <c r="K88" s="5">
        <v>3</v>
      </c>
      <c r="L88" s="5">
        <v>0</v>
      </c>
      <c r="M88" s="5"/>
      <c r="N88" s="5">
        <v>1</v>
      </c>
      <c r="O88" s="24">
        <v>4</v>
      </c>
      <c r="Q88" s="23"/>
      <c r="R88" s="4" t="s">
        <v>17</v>
      </c>
      <c r="S88" s="5">
        <v>1</v>
      </c>
      <c r="T88" s="5">
        <v>0</v>
      </c>
      <c r="U88" s="5"/>
      <c r="V88" s="5">
        <v>0</v>
      </c>
      <c r="W88" s="24">
        <v>1</v>
      </c>
      <c r="Y88" s="23"/>
      <c r="Z88" s="4" t="s">
        <v>17</v>
      </c>
      <c r="AA88" s="5">
        <v>6</v>
      </c>
      <c r="AB88" s="5"/>
      <c r="AC88" s="5">
        <v>8</v>
      </c>
      <c r="AD88" s="5">
        <v>1</v>
      </c>
      <c r="AE88" s="24">
        <v>15</v>
      </c>
    </row>
    <row r="89" spans="1:31" ht="10.5" customHeight="1" x14ac:dyDescent="0.25">
      <c r="A89" s="60"/>
      <c r="B89" s="4" t="s">
        <v>23</v>
      </c>
      <c r="C89" s="5">
        <v>9</v>
      </c>
      <c r="D89" s="5">
        <v>1</v>
      </c>
      <c r="E89" s="5">
        <v>24</v>
      </c>
      <c r="F89" s="5">
        <v>1</v>
      </c>
      <c r="G89" s="24">
        <v>35</v>
      </c>
      <c r="I89" s="23"/>
      <c r="J89" s="4" t="s">
        <v>23</v>
      </c>
      <c r="K89" s="5">
        <v>2</v>
      </c>
      <c r="L89" s="5"/>
      <c r="M89" s="5">
        <v>6</v>
      </c>
      <c r="N89" s="5"/>
      <c r="O89" s="24">
        <v>8</v>
      </c>
      <c r="Q89" s="23"/>
      <c r="R89" s="4" t="s">
        <v>23</v>
      </c>
      <c r="S89" s="5">
        <v>1</v>
      </c>
      <c r="T89" s="5"/>
      <c r="U89" s="5">
        <v>7</v>
      </c>
      <c r="V89" s="5"/>
      <c r="W89" s="24">
        <v>8</v>
      </c>
      <c r="Y89" s="23"/>
      <c r="Z89" s="4" t="s">
        <v>23</v>
      </c>
      <c r="AA89" s="5">
        <v>6</v>
      </c>
      <c r="AB89" s="5">
        <v>1</v>
      </c>
      <c r="AC89" s="5">
        <v>11</v>
      </c>
      <c r="AD89" s="5">
        <v>1</v>
      </c>
      <c r="AE89" s="24">
        <v>19</v>
      </c>
    </row>
    <row r="90" spans="1:31" x14ac:dyDescent="0.25">
      <c r="A90" s="60"/>
      <c r="B90" s="4" t="s">
        <v>21</v>
      </c>
      <c r="C90" s="5">
        <v>0</v>
      </c>
      <c r="D90" s="5">
        <v>0</v>
      </c>
      <c r="E90" s="5">
        <v>0</v>
      </c>
      <c r="F90" s="5">
        <v>0</v>
      </c>
      <c r="G90" s="24">
        <v>0</v>
      </c>
      <c r="I90" s="23"/>
      <c r="J90" s="4" t="s">
        <v>21</v>
      </c>
      <c r="K90" s="5"/>
      <c r="L90" s="5"/>
      <c r="M90" s="5"/>
      <c r="N90" s="5"/>
      <c r="O90" s="24">
        <v>0</v>
      </c>
      <c r="Q90" s="23"/>
      <c r="R90" s="4" t="s">
        <v>21</v>
      </c>
      <c r="S90" s="5"/>
      <c r="T90" s="5"/>
      <c r="U90" s="5"/>
      <c r="V90" s="5"/>
      <c r="W90" s="24">
        <v>0</v>
      </c>
      <c r="Y90" s="23"/>
      <c r="Z90" s="4" t="s">
        <v>21</v>
      </c>
      <c r="AA90" s="5"/>
      <c r="AB90" s="5"/>
      <c r="AC90" s="5"/>
      <c r="AD90" s="5"/>
      <c r="AE90" s="24">
        <v>0</v>
      </c>
    </row>
    <row r="91" spans="1:31" x14ac:dyDescent="0.25">
      <c r="A91" s="60"/>
      <c r="B91" s="4" t="s">
        <v>22</v>
      </c>
      <c r="C91" s="5">
        <v>1094</v>
      </c>
      <c r="D91" s="5">
        <v>59</v>
      </c>
      <c r="E91" s="5">
        <v>1037</v>
      </c>
      <c r="F91" s="5">
        <v>352</v>
      </c>
      <c r="G91" s="24">
        <v>2542</v>
      </c>
      <c r="I91" s="23"/>
      <c r="J91" s="4" t="s">
        <v>22</v>
      </c>
      <c r="K91" s="5">
        <v>187</v>
      </c>
      <c r="L91" s="5">
        <v>11</v>
      </c>
      <c r="M91" s="5">
        <v>204</v>
      </c>
      <c r="N91" s="5">
        <v>47</v>
      </c>
      <c r="O91" s="24">
        <v>449</v>
      </c>
      <c r="Q91" s="23"/>
      <c r="R91" s="4" t="s">
        <v>22</v>
      </c>
      <c r="S91" s="5">
        <v>289</v>
      </c>
      <c r="T91" s="5">
        <v>15</v>
      </c>
      <c r="U91" s="5">
        <v>238</v>
      </c>
      <c r="V91" s="5">
        <v>66</v>
      </c>
      <c r="W91" s="24">
        <v>608</v>
      </c>
      <c r="Y91" s="23"/>
      <c r="Z91" s="4" t="s">
        <v>22</v>
      </c>
      <c r="AA91" s="5">
        <v>618</v>
      </c>
      <c r="AB91" s="5">
        <v>33</v>
      </c>
      <c r="AC91" s="5">
        <v>595</v>
      </c>
      <c r="AD91" s="5">
        <v>239</v>
      </c>
      <c r="AE91" s="24">
        <v>1485</v>
      </c>
    </row>
    <row r="92" spans="1:31" x14ac:dyDescent="0.25">
      <c r="A92" s="60"/>
      <c r="B92" s="19" t="s">
        <v>16</v>
      </c>
      <c r="C92" s="18">
        <v>9336073.5300000012</v>
      </c>
      <c r="D92" s="18">
        <v>1081.31</v>
      </c>
      <c r="E92" s="18">
        <v>71537.23</v>
      </c>
      <c r="F92" s="18">
        <v>106088.03</v>
      </c>
      <c r="G92" s="31">
        <v>9514780.1000000015</v>
      </c>
      <c r="H92" s="6"/>
      <c r="I92" s="32"/>
      <c r="J92" s="19" t="s">
        <v>16</v>
      </c>
      <c r="K92" s="18">
        <v>2024038.76</v>
      </c>
      <c r="L92" s="18">
        <v>0</v>
      </c>
      <c r="M92" s="18">
        <v>19823.88</v>
      </c>
      <c r="N92" s="18">
        <v>85000</v>
      </c>
      <c r="O92" s="31">
        <v>2128862.6399999997</v>
      </c>
      <c r="P92" s="6"/>
      <c r="Q92" s="32"/>
      <c r="R92" s="19" t="s">
        <v>16</v>
      </c>
      <c r="S92" s="18">
        <v>2436687.48</v>
      </c>
      <c r="T92" s="18">
        <v>0</v>
      </c>
      <c r="U92" s="18">
        <v>4214.04</v>
      </c>
      <c r="V92" s="18">
        <v>6682.41</v>
      </c>
      <c r="W92" s="31">
        <v>2447583.9300000002</v>
      </c>
      <c r="X92" s="6"/>
      <c r="Y92" s="32"/>
      <c r="Z92" s="19" t="s">
        <v>16</v>
      </c>
      <c r="AA92" s="18">
        <v>4875347.29</v>
      </c>
      <c r="AB92" s="18">
        <v>1081.31</v>
      </c>
      <c r="AC92" s="18">
        <v>47499.31</v>
      </c>
      <c r="AD92" s="18">
        <v>14405.62</v>
      </c>
      <c r="AE92" s="31">
        <v>4938333.5299999993</v>
      </c>
    </row>
    <row r="93" spans="1:31" x14ac:dyDescent="0.25">
      <c r="A93" s="248">
        <v>12</v>
      </c>
      <c r="B93" s="20" t="s">
        <v>19</v>
      </c>
      <c r="C93" s="21">
        <v>409</v>
      </c>
      <c r="D93" s="21">
        <v>6</v>
      </c>
      <c r="E93" s="21">
        <v>49</v>
      </c>
      <c r="F93" s="21">
        <v>11</v>
      </c>
      <c r="G93" s="22">
        <v>475</v>
      </c>
      <c r="I93" s="248">
        <v>12</v>
      </c>
      <c r="J93" s="20" t="s">
        <v>19</v>
      </c>
      <c r="K93" s="21">
        <v>80</v>
      </c>
      <c r="L93" s="21">
        <v>2</v>
      </c>
      <c r="M93" s="21">
        <v>4</v>
      </c>
      <c r="N93" s="21">
        <v>3</v>
      </c>
      <c r="O93" s="22">
        <v>89</v>
      </c>
      <c r="Q93" s="248">
        <v>12</v>
      </c>
      <c r="R93" s="20" t="s">
        <v>19</v>
      </c>
      <c r="S93" s="21">
        <v>126</v>
      </c>
      <c r="T93" s="21">
        <v>3</v>
      </c>
      <c r="U93" s="21">
        <v>17</v>
      </c>
      <c r="V93" s="21">
        <v>4</v>
      </c>
      <c r="W93" s="22">
        <v>150</v>
      </c>
      <c r="Y93" s="248">
        <v>12</v>
      </c>
      <c r="Z93" s="20" t="s">
        <v>19</v>
      </c>
      <c r="AA93" s="21">
        <v>203</v>
      </c>
      <c r="AB93" s="21">
        <v>1</v>
      </c>
      <c r="AC93" s="21">
        <v>28</v>
      </c>
      <c r="AD93" s="21">
        <v>4</v>
      </c>
      <c r="AE93" s="22">
        <v>236</v>
      </c>
    </row>
    <row r="94" spans="1:31" x14ac:dyDescent="0.25">
      <c r="A94" s="60" t="s">
        <v>27</v>
      </c>
      <c r="B94" s="4" t="s">
        <v>20</v>
      </c>
      <c r="C94" s="5">
        <v>215</v>
      </c>
      <c r="D94" s="5">
        <v>36</v>
      </c>
      <c r="E94" s="5">
        <v>335</v>
      </c>
      <c r="F94" s="5">
        <v>164</v>
      </c>
      <c r="G94" s="24">
        <v>750</v>
      </c>
      <c r="I94" s="23" t="s">
        <v>26</v>
      </c>
      <c r="J94" s="4" t="s">
        <v>20</v>
      </c>
      <c r="K94" s="5">
        <v>36</v>
      </c>
      <c r="L94" s="5">
        <v>7</v>
      </c>
      <c r="M94" s="5">
        <v>39</v>
      </c>
      <c r="N94" s="5">
        <v>27</v>
      </c>
      <c r="O94" s="24">
        <v>109</v>
      </c>
      <c r="Q94" s="23" t="s">
        <v>25</v>
      </c>
      <c r="R94" s="4" t="s">
        <v>20</v>
      </c>
      <c r="S94" s="5">
        <v>45</v>
      </c>
      <c r="T94" s="5">
        <v>12</v>
      </c>
      <c r="U94" s="5">
        <v>66</v>
      </c>
      <c r="V94" s="5">
        <v>13</v>
      </c>
      <c r="W94" s="24">
        <v>136</v>
      </c>
      <c r="Y94" s="23" t="s">
        <v>24</v>
      </c>
      <c r="Z94" s="4" t="s">
        <v>20</v>
      </c>
      <c r="AA94" s="5">
        <v>134</v>
      </c>
      <c r="AB94" s="5">
        <v>17</v>
      </c>
      <c r="AC94" s="5">
        <v>230</v>
      </c>
      <c r="AD94" s="5">
        <v>124</v>
      </c>
      <c r="AE94" s="24">
        <v>505</v>
      </c>
    </row>
    <row r="95" spans="1:31" x14ac:dyDescent="0.25">
      <c r="A95" s="60"/>
      <c r="B95" s="17" t="s">
        <v>11</v>
      </c>
      <c r="C95" s="5">
        <v>172</v>
      </c>
      <c r="D95" s="5">
        <v>7</v>
      </c>
      <c r="E95" s="5">
        <v>367</v>
      </c>
      <c r="F95" s="5">
        <v>84</v>
      </c>
      <c r="G95" s="24">
        <v>630</v>
      </c>
      <c r="I95" s="23"/>
      <c r="J95" s="17" t="s">
        <v>11</v>
      </c>
      <c r="K95" s="5">
        <v>24</v>
      </c>
      <c r="L95" s="5">
        <v>3</v>
      </c>
      <c r="M95" s="5">
        <v>53</v>
      </c>
      <c r="N95" s="5">
        <v>12</v>
      </c>
      <c r="O95" s="24">
        <v>92</v>
      </c>
      <c r="Q95" s="23"/>
      <c r="R95" s="17" t="s">
        <v>11</v>
      </c>
      <c r="S95" s="5">
        <v>47</v>
      </c>
      <c r="T95" s="5">
        <v>1</v>
      </c>
      <c r="U95" s="5">
        <v>83</v>
      </c>
      <c r="V95" s="5">
        <v>33</v>
      </c>
      <c r="W95" s="24">
        <v>164</v>
      </c>
      <c r="Y95" s="23"/>
      <c r="Z95" s="17" t="s">
        <v>11</v>
      </c>
      <c r="AA95" s="5">
        <v>101</v>
      </c>
      <c r="AB95" s="5">
        <v>3</v>
      </c>
      <c r="AC95" s="5">
        <v>231</v>
      </c>
      <c r="AD95" s="5">
        <v>39</v>
      </c>
      <c r="AE95" s="24">
        <v>374</v>
      </c>
    </row>
    <row r="96" spans="1:31" x14ac:dyDescent="0.25">
      <c r="A96" s="60"/>
      <c r="B96" s="4" t="s">
        <v>17</v>
      </c>
      <c r="C96" s="5">
        <v>5</v>
      </c>
      <c r="D96" s="5">
        <v>0</v>
      </c>
      <c r="E96" s="5">
        <v>5</v>
      </c>
      <c r="F96" s="5">
        <v>4</v>
      </c>
      <c r="G96" s="24">
        <v>14</v>
      </c>
      <c r="I96" s="23"/>
      <c r="J96" s="4" t="s">
        <v>17</v>
      </c>
      <c r="K96" s="5"/>
      <c r="L96" s="5">
        <v>0</v>
      </c>
      <c r="M96" s="5">
        <v>1</v>
      </c>
      <c r="N96" s="5">
        <v>0</v>
      </c>
      <c r="O96" s="24">
        <v>1</v>
      </c>
      <c r="Q96" s="23"/>
      <c r="R96" s="4" t="s">
        <v>17</v>
      </c>
      <c r="S96" s="5">
        <v>2</v>
      </c>
      <c r="T96" s="5"/>
      <c r="U96" s="5"/>
      <c r="V96" s="5">
        <v>1</v>
      </c>
      <c r="W96" s="24">
        <v>3</v>
      </c>
      <c r="Y96" s="23"/>
      <c r="Z96" s="4" t="s">
        <v>17</v>
      </c>
      <c r="AA96" s="5">
        <v>3</v>
      </c>
      <c r="AB96" s="5">
        <v>0</v>
      </c>
      <c r="AC96" s="5">
        <v>4</v>
      </c>
      <c r="AD96" s="5">
        <v>3</v>
      </c>
      <c r="AE96" s="24">
        <v>10</v>
      </c>
    </row>
    <row r="97" spans="1:31" x14ac:dyDescent="0.25">
      <c r="A97" s="60"/>
      <c r="B97" s="4" t="s">
        <v>23</v>
      </c>
      <c r="C97" s="5">
        <v>5</v>
      </c>
      <c r="D97" s="5">
        <v>1</v>
      </c>
      <c r="E97" s="5">
        <v>14</v>
      </c>
      <c r="F97" s="5">
        <v>1</v>
      </c>
      <c r="G97" s="24">
        <v>21</v>
      </c>
      <c r="I97" s="23"/>
      <c r="J97" s="4" t="s">
        <v>23</v>
      </c>
      <c r="K97" s="5">
        <v>2</v>
      </c>
      <c r="L97" s="5"/>
      <c r="M97" s="5"/>
      <c r="N97" s="5"/>
      <c r="O97" s="24">
        <v>2</v>
      </c>
      <c r="Q97" s="23"/>
      <c r="R97" s="4" t="s">
        <v>23</v>
      </c>
      <c r="S97" s="5">
        <v>1</v>
      </c>
      <c r="T97" s="5">
        <v>1</v>
      </c>
      <c r="U97" s="5">
        <v>3</v>
      </c>
      <c r="V97" s="5"/>
      <c r="W97" s="24">
        <v>5</v>
      </c>
      <c r="Y97" s="23"/>
      <c r="Z97" s="4" t="s">
        <v>23</v>
      </c>
      <c r="AA97" s="5">
        <v>2</v>
      </c>
      <c r="AB97" s="5"/>
      <c r="AC97" s="5">
        <v>11</v>
      </c>
      <c r="AD97" s="5">
        <v>1</v>
      </c>
      <c r="AE97" s="24">
        <v>14</v>
      </c>
    </row>
    <row r="98" spans="1:31" x14ac:dyDescent="0.25">
      <c r="A98" s="60"/>
      <c r="B98" s="4" t="s">
        <v>21</v>
      </c>
      <c r="C98" s="5">
        <v>0</v>
      </c>
      <c r="D98" s="5">
        <v>0</v>
      </c>
      <c r="E98" s="5">
        <v>0</v>
      </c>
      <c r="F98" s="5">
        <v>0</v>
      </c>
      <c r="G98" s="24">
        <v>0</v>
      </c>
      <c r="I98" s="23"/>
      <c r="J98" s="4" t="s">
        <v>21</v>
      </c>
      <c r="K98" s="5"/>
      <c r="L98" s="5"/>
      <c r="M98" s="5"/>
      <c r="N98" s="5"/>
      <c r="O98" s="24">
        <v>0</v>
      </c>
      <c r="Q98" s="23"/>
      <c r="R98" s="4" t="s">
        <v>21</v>
      </c>
      <c r="S98" s="5"/>
      <c r="T98" s="5"/>
      <c r="U98" s="5"/>
      <c r="V98" s="5"/>
      <c r="W98" s="24">
        <v>0</v>
      </c>
      <c r="Y98" s="23"/>
      <c r="Z98" s="4" t="s">
        <v>21</v>
      </c>
      <c r="AA98" s="5"/>
      <c r="AB98" s="5"/>
      <c r="AC98" s="5"/>
      <c r="AD98" s="5"/>
      <c r="AE98" s="24">
        <v>0</v>
      </c>
    </row>
    <row r="99" spans="1:31" x14ac:dyDescent="0.25">
      <c r="A99" s="60"/>
      <c r="B99" s="4" t="s">
        <v>22</v>
      </c>
      <c r="C99" s="5">
        <v>806</v>
      </c>
      <c r="D99" s="5">
        <v>50</v>
      </c>
      <c r="E99" s="5">
        <v>770</v>
      </c>
      <c r="F99" s="5">
        <v>264</v>
      </c>
      <c r="G99" s="24">
        <v>1890</v>
      </c>
      <c r="I99" s="23"/>
      <c r="J99" s="4" t="s">
        <v>22</v>
      </c>
      <c r="K99" s="5">
        <v>142</v>
      </c>
      <c r="L99" s="5">
        <v>12</v>
      </c>
      <c r="M99" s="5">
        <v>97</v>
      </c>
      <c r="N99" s="5">
        <v>42</v>
      </c>
      <c r="O99" s="24">
        <v>293</v>
      </c>
      <c r="Q99" s="23"/>
      <c r="R99" s="4" t="s">
        <v>22</v>
      </c>
      <c r="S99" s="5">
        <v>221</v>
      </c>
      <c r="T99" s="5">
        <v>17</v>
      </c>
      <c r="U99" s="5">
        <v>169</v>
      </c>
      <c r="V99" s="5">
        <v>51</v>
      </c>
      <c r="W99" s="24">
        <v>458</v>
      </c>
      <c r="Y99" s="23"/>
      <c r="Z99" s="4" t="s">
        <v>22</v>
      </c>
      <c r="AA99" s="5">
        <v>443</v>
      </c>
      <c r="AB99" s="5">
        <v>21</v>
      </c>
      <c r="AC99" s="5">
        <v>504</v>
      </c>
      <c r="AD99" s="5">
        <v>171</v>
      </c>
      <c r="AE99" s="24">
        <v>1139</v>
      </c>
    </row>
    <row r="100" spans="1:31" x14ac:dyDescent="0.25">
      <c r="A100" s="61"/>
      <c r="B100" s="30" t="s">
        <v>16</v>
      </c>
      <c r="C100" s="27">
        <v>6654546.25</v>
      </c>
      <c r="D100" s="27">
        <v>0</v>
      </c>
      <c r="E100" s="27">
        <v>114245.94</v>
      </c>
      <c r="F100" s="27">
        <v>80021.25</v>
      </c>
      <c r="G100" s="28">
        <v>6848813.4400000004</v>
      </c>
      <c r="H100" s="6"/>
      <c r="I100" s="29"/>
      <c r="J100" s="30" t="s">
        <v>16</v>
      </c>
      <c r="K100" s="27">
        <v>1285895.3400000001</v>
      </c>
      <c r="L100" s="27">
        <v>0</v>
      </c>
      <c r="M100" s="27">
        <v>11057.37</v>
      </c>
      <c r="N100" s="27">
        <v>1008.63</v>
      </c>
      <c r="O100" s="28">
        <v>1297961.3400000001</v>
      </c>
      <c r="P100" s="6"/>
      <c r="Q100" s="29"/>
      <c r="R100" s="30" t="s">
        <v>16</v>
      </c>
      <c r="S100" s="27">
        <v>1681259.55</v>
      </c>
      <c r="T100" s="27">
        <v>0</v>
      </c>
      <c r="U100" s="27">
        <v>35111.43</v>
      </c>
      <c r="V100" s="27">
        <v>13113.4</v>
      </c>
      <c r="W100" s="28">
        <v>1729484.38</v>
      </c>
      <c r="X100" s="6"/>
      <c r="Y100" s="29"/>
      <c r="Z100" s="30" t="s">
        <v>16</v>
      </c>
      <c r="AA100" s="27">
        <v>3687391.36</v>
      </c>
      <c r="AB100" s="27">
        <v>0</v>
      </c>
      <c r="AC100" s="27">
        <v>68077.14</v>
      </c>
      <c r="AD100" s="27">
        <v>65899.22</v>
      </c>
      <c r="AE100" s="28">
        <v>3821367.72</v>
      </c>
    </row>
    <row r="101" spans="1:31" s="428" customFormat="1" ht="15.6" x14ac:dyDescent="0.3">
      <c r="A101" s="491" t="s">
        <v>9</v>
      </c>
      <c r="B101" s="459" t="s">
        <v>19</v>
      </c>
      <c r="C101" s="460">
        <v>6031</v>
      </c>
      <c r="D101" s="460">
        <v>59</v>
      </c>
      <c r="E101" s="460">
        <v>633</v>
      </c>
      <c r="F101" s="460">
        <v>217</v>
      </c>
      <c r="G101" s="461">
        <v>6940</v>
      </c>
      <c r="I101" s="492" t="s">
        <v>9</v>
      </c>
      <c r="J101" s="463" t="s">
        <v>19</v>
      </c>
      <c r="K101" s="464">
        <v>1175</v>
      </c>
      <c r="L101" s="464">
        <v>16</v>
      </c>
      <c r="M101" s="464">
        <v>189</v>
      </c>
      <c r="N101" s="464">
        <v>52</v>
      </c>
      <c r="O101" s="465">
        <v>1432</v>
      </c>
      <c r="Q101" s="493" t="s">
        <v>9</v>
      </c>
      <c r="R101" s="467" t="s">
        <v>19</v>
      </c>
      <c r="S101" s="468">
        <v>1801</v>
      </c>
      <c r="T101" s="468">
        <v>22</v>
      </c>
      <c r="U101" s="468">
        <v>154</v>
      </c>
      <c r="V101" s="468">
        <v>51</v>
      </c>
      <c r="W101" s="469">
        <v>2028</v>
      </c>
      <c r="Y101" s="494" t="s">
        <v>9</v>
      </c>
      <c r="Z101" s="471" t="s">
        <v>19</v>
      </c>
      <c r="AA101" s="472">
        <v>3055</v>
      </c>
      <c r="AB101" s="472">
        <v>21</v>
      </c>
      <c r="AC101" s="472">
        <v>290</v>
      </c>
      <c r="AD101" s="472">
        <v>114</v>
      </c>
      <c r="AE101" s="473">
        <v>3480</v>
      </c>
    </row>
    <row r="102" spans="1:31" s="10" customFormat="1" ht="13.8" x14ac:dyDescent="0.25">
      <c r="A102" s="80" t="s">
        <v>18</v>
      </c>
      <c r="B102" s="77" t="s">
        <v>20</v>
      </c>
      <c r="C102" s="78">
        <v>2912</v>
      </c>
      <c r="D102" s="78">
        <v>482</v>
      </c>
      <c r="E102" s="78">
        <v>5083</v>
      </c>
      <c r="F102" s="78">
        <v>2356</v>
      </c>
      <c r="G102" s="79">
        <v>10833</v>
      </c>
      <c r="I102" s="86" t="s">
        <v>18</v>
      </c>
      <c r="J102" s="71" t="s">
        <v>20</v>
      </c>
      <c r="K102" s="72">
        <v>475</v>
      </c>
      <c r="L102" s="72">
        <v>104</v>
      </c>
      <c r="M102" s="72">
        <v>797</v>
      </c>
      <c r="N102" s="72">
        <v>295</v>
      </c>
      <c r="O102" s="73">
        <v>1671</v>
      </c>
      <c r="Q102" s="94" t="s">
        <v>18</v>
      </c>
      <c r="R102" s="91" t="s">
        <v>20</v>
      </c>
      <c r="S102" s="92">
        <v>622</v>
      </c>
      <c r="T102" s="92">
        <v>134</v>
      </c>
      <c r="U102" s="92">
        <v>949</v>
      </c>
      <c r="V102" s="92">
        <v>315</v>
      </c>
      <c r="W102" s="93">
        <v>2020</v>
      </c>
      <c r="Y102" s="103" t="s">
        <v>18</v>
      </c>
      <c r="Z102" s="100" t="s">
        <v>20</v>
      </c>
      <c r="AA102" s="101">
        <v>1815</v>
      </c>
      <c r="AB102" s="101">
        <v>244</v>
      </c>
      <c r="AC102" s="101">
        <v>3337</v>
      </c>
      <c r="AD102" s="101">
        <v>1746</v>
      </c>
      <c r="AE102" s="102">
        <v>7142</v>
      </c>
    </row>
    <row r="103" spans="1:31" s="10" customFormat="1" ht="13.8" x14ac:dyDescent="0.25">
      <c r="A103" s="81" t="s">
        <v>27</v>
      </c>
      <c r="B103" s="82" t="s">
        <v>11</v>
      </c>
      <c r="C103" s="78">
        <v>2179</v>
      </c>
      <c r="D103" s="78">
        <v>185</v>
      </c>
      <c r="E103" s="78">
        <v>4192</v>
      </c>
      <c r="F103" s="78">
        <v>1309</v>
      </c>
      <c r="G103" s="79">
        <v>7865</v>
      </c>
      <c r="I103" s="87" t="s">
        <v>26</v>
      </c>
      <c r="J103" s="74" t="s">
        <v>11</v>
      </c>
      <c r="K103" s="72">
        <v>320</v>
      </c>
      <c r="L103" s="72">
        <v>36</v>
      </c>
      <c r="M103" s="72">
        <v>645</v>
      </c>
      <c r="N103" s="72">
        <v>249</v>
      </c>
      <c r="O103" s="73">
        <v>1250</v>
      </c>
      <c r="Q103" s="95" t="s">
        <v>25</v>
      </c>
      <c r="R103" s="96" t="s">
        <v>11</v>
      </c>
      <c r="S103" s="92">
        <v>501</v>
      </c>
      <c r="T103" s="92">
        <v>60</v>
      </c>
      <c r="U103" s="92">
        <v>942</v>
      </c>
      <c r="V103" s="92">
        <v>216</v>
      </c>
      <c r="W103" s="93">
        <v>1719</v>
      </c>
      <c r="Y103" s="104" t="s">
        <v>24</v>
      </c>
      <c r="Z103" s="105" t="s">
        <v>11</v>
      </c>
      <c r="AA103" s="101">
        <v>1358</v>
      </c>
      <c r="AB103" s="101">
        <v>89</v>
      </c>
      <c r="AC103" s="101">
        <v>2605</v>
      </c>
      <c r="AD103" s="101">
        <v>844</v>
      </c>
      <c r="AE103" s="102">
        <v>4896</v>
      </c>
    </row>
    <row r="104" spans="1:31" s="10" customFormat="1" ht="13.8" x14ac:dyDescent="0.25">
      <c r="A104" s="81"/>
      <c r="B104" s="77" t="s">
        <v>17</v>
      </c>
      <c r="C104" s="78">
        <v>103</v>
      </c>
      <c r="D104" s="78">
        <v>3</v>
      </c>
      <c r="E104" s="78">
        <v>83</v>
      </c>
      <c r="F104" s="78">
        <v>29</v>
      </c>
      <c r="G104" s="79">
        <v>218</v>
      </c>
      <c r="I104" s="87"/>
      <c r="J104" s="71" t="s">
        <v>17</v>
      </c>
      <c r="K104" s="72">
        <v>17</v>
      </c>
      <c r="L104" s="72">
        <v>1</v>
      </c>
      <c r="M104" s="72">
        <v>9</v>
      </c>
      <c r="N104" s="72">
        <v>4</v>
      </c>
      <c r="O104" s="73">
        <v>31</v>
      </c>
      <c r="Q104" s="95"/>
      <c r="R104" s="91" t="s">
        <v>17</v>
      </c>
      <c r="S104" s="92">
        <v>15</v>
      </c>
      <c r="T104" s="92">
        <v>0</v>
      </c>
      <c r="U104" s="92">
        <v>9</v>
      </c>
      <c r="V104" s="92">
        <v>2</v>
      </c>
      <c r="W104" s="93">
        <v>26</v>
      </c>
      <c r="Y104" s="104"/>
      <c r="Z104" s="100" t="s">
        <v>17</v>
      </c>
      <c r="AA104" s="101">
        <v>71</v>
      </c>
      <c r="AB104" s="101">
        <v>2</v>
      </c>
      <c r="AC104" s="101">
        <v>65</v>
      </c>
      <c r="AD104" s="101">
        <v>23</v>
      </c>
      <c r="AE104" s="102">
        <v>161</v>
      </c>
    </row>
    <row r="105" spans="1:31" s="10" customFormat="1" ht="13.8" x14ac:dyDescent="0.25">
      <c r="A105" s="81"/>
      <c r="B105" s="77" t="s">
        <v>23</v>
      </c>
      <c r="C105" s="78">
        <v>75</v>
      </c>
      <c r="D105" s="78">
        <v>12</v>
      </c>
      <c r="E105" s="78">
        <v>184</v>
      </c>
      <c r="F105" s="78">
        <v>33</v>
      </c>
      <c r="G105" s="79">
        <v>304</v>
      </c>
      <c r="I105" s="87"/>
      <c r="J105" s="71" t="s">
        <v>23</v>
      </c>
      <c r="K105" s="72">
        <v>8</v>
      </c>
      <c r="L105" s="72">
        <v>4</v>
      </c>
      <c r="M105" s="72">
        <v>29</v>
      </c>
      <c r="N105" s="72">
        <v>6</v>
      </c>
      <c r="O105" s="73">
        <v>47</v>
      </c>
      <c r="Q105" s="95"/>
      <c r="R105" s="91" t="s">
        <v>23</v>
      </c>
      <c r="S105" s="92">
        <v>22</v>
      </c>
      <c r="T105" s="92">
        <v>3</v>
      </c>
      <c r="U105" s="92">
        <v>28</v>
      </c>
      <c r="V105" s="92">
        <v>7</v>
      </c>
      <c r="W105" s="93">
        <v>60</v>
      </c>
      <c r="Y105" s="104"/>
      <c r="Z105" s="100" t="s">
        <v>23</v>
      </c>
      <c r="AA105" s="101">
        <v>45</v>
      </c>
      <c r="AB105" s="101">
        <v>5</v>
      </c>
      <c r="AC105" s="101">
        <v>127</v>
      </c>
      <c r="AD105" s="101">
        <v>20</v>
      </c>
      <c r="AE105" s="102">
        <v>197</v>
      </c>
    </row>
    <row r="106" spans="1:31" s="10" customFormat="1" ht="13.8" x14ac:dyDescent="0.25">
      <c r="A106" s="81"/>
      <c r="B106" s="77" t="s">
        <v>21</v>
      </c>
      <c r="C106" s="78">
        <v>0</v>
      </c>
      <c r="D106" s="78">
        <v>0</v>
      </c>
      <c r="E106" s="78">
        <v>0</v>
      </c>
      <c r="F106" s="78">
        <v>0</v>
      </c>
      <c r="G106" s="79">
        <v>0</v>
      </c>
      <c r="I106" s="87"/>
      <c r="J106" s="71" t="s">
        <v>21</v>
      </c>
      <c r="K106" s="72">
        <v>0</v>
      </c>
      <c r="L106" s="72">
        <v>0</v>
      </c>
      <c r="M106" s="72">
        <v>0</v>
      </c>
      <c r="N106" s="72">
        <v>0</v>
      </c>
      <c r="O106" s="73">
        <v>0</v>
      </c>
      <c r="Q106" s="95"/>
      <c r="R106" s="91" t="s">
        <v>21</v>
      </c>
      <c r="S106" s="92">
        <v>0</v>
      </c>
      <c r="T106" s="92">
        <v>0</v>
      </c>
      <c r="U106" s="92">
        <v>0</v>
      </c>
      <c r="V106" s="92">
        <v>0</v>
      </c>
      <c r="W106" s="93">
        <v>0</v>
      </c>
      <c r="Y106" s="104"/>
      <c r="Z106" s="100" t="s">
        <v>21</v>
      </c>
      <c r="AA106" s="101">
        <v>0</v>
      </c>
      <c r="AB106" s="101">
        <v>0</v>
      </c>
      <c r="AC106" s="101">
        <v>0</v>
      </c>
      <c r="AD106" s="101">
        <v>0</v>
      </c>
      <c r="AE106" s="102">
        <v>0</v>
      </c>
    </row>
    <row r="107" spans="1:31" s="428" customFormat="1" ht="15.6" x14ac:dyDescent="0.3">
      <c r="A107" s="458"/>
      <c r="B107" s="459" t="s">
        <v>22</v>
      </c>
      <c r="C107" s="460">
        <v>11300</v>
      </c>
      <c r="D107" s="460">
        <v>741</v>
      </c>
      <c r="E107" s="460">
        <v>10175</v>
      </c>
      <c r="F107" s="460">
        <v>3944</v>
      </c>
      <c r="G107" s="461">
        <v>26160</v>
      </c>
      <c r="I107" s="462"/>
      <c r="J107" s="463" t="s">
        <v>22</v>
      </c>
      <c r="K107" s="464">
        <v>1995</v>
      </c>
      <c r="L107" s="464">
        <v>161</v>
      </c>
      <c r="M107" s="464">
        <v>1669</v>
      </c>
      <c r="N107" s="464">
        <v>606</v>
      </c>
      <c r="O107" s="465">
        <v>4431</v>
      </c>
      <c r="Q107" s="466"/>
      <c r="R107" s="467" t="s">
        <v>22</v>
      </c>
      <c r="S107" s="468">
        <v>2961</v>
      </c>
      <c r="T107" s="468">
        <v>219</v>
      </c>
      <c r="U107" s="468">
        <v>2082</v>
      </c>
      <c r="V107" s="468">
        <v>591</v>
      </c>
      <c r="W107" s="469">
        <v>5853</v>
      </c>
      <c r="Y107" s="470"/>
      <c r="Z107" s="471" t="s">
        <v>22</v>
      </c>
      <c r="AA107" s="472">
        <v>6344</v>
      </c>
      <c r="AB107" s="472">
        <v>361</v>
      </c>
      <c r="AC107" s="472">
        <v>6424</v>
      </c>
      <c r="AD107" s="472">
        <v>2747</v>
      </c>
      <c r="AE107" s="473">
        <v>15876</v>
      </c>
    </row>
    <row r="108" spans="1:31" s="76" customFormat="1" ht="17.399999999999999" customHeight="1" x14ac:dyDescent="0.25">
      <c r="A108" s="83"/>
      <c r="B108" s="84" t="s">
        <v>16</v>
      </c>
      <c r="C108" s="84">
        <v>111890907.71000001</v>
      </c>
      <c r="D108" s="84">
        <v>1089.31</v>
      </c>
      <c r="E108" s="84">
        <v>1246788.6499999999</v>
      </c>
      <c r="F108" s="84">
        <v>2117394.46</v>
      </c>
      <c r="G108" s="85">
        <v>115875067.18000001</v>
      </c>
      <c r="H108" s="75"/>
      <c r="I108" s="88"/>
      <c r="J108" s="89" t="s">
        <v>16</v>
      </c>
      <c r="K108" s="89">
        <v>19002786.190000001</v>
      </c>
      <c r="L108" s="89">
        <v>0</v>
      </c>
      <c r="M108" s="89">
        <v>288809.68</v>
      </c>
      <c r="N108" s="89">
        <v>616007.46000000008</v>
      </c>
      <c r="O108" s="90">
        <v>19907603.329999998</v>
      </c>
      <c r="P108" s="75"/>
      <c r="Q108" s="97"/>
      <c r="R108" s="98" t="s">
        <v>16</v>
      </c>
      <c r="S108" s="98">
        <v>32128031.000000004</v>
      </c>
      <c r="T108" s="98">
        <v>0</v>
      </c>
      <c r="U108" s="98">
        <v>445818.22999999992</v>
      </c>
      <c r="V108" s="98">
        <v>304557.51</v>
      </c>
      <c r="W108" s="99">
        <v>32878406.740000002</v>
      </c>
      <c r="X108" s="75"/>
      <c r="Y108" s="106"/>
      <c r="Z108" s="107" t="s">
        <v>16</v>
      </c>
      <c r="AA108" s="107">
        <v>60760090.519999996</v>
      </c>
      <c r="AB108" s="107">
        <v>1081.31</v>
      </c>
      <c r="AC108" s="107">
        <v>946874.95000000007</v>
      </c>
      <c r="AD108" s="107">
        <v>1381010.3299999998</v>
      </c>
      <c r="AE108" s="108">
        <v>63089057.110000007</v>
      </c>
    </row>
    <row r="109" spans="1:31" x14ac:dyDescent="0.25">
      <c r="A109" s="8"/>
      <c r="C109" s="2"/>
      <c r="D109" s="2"/>
      <c r="E109" s="7"/>
      <c r="F109" s="7"/>
      <c r="G109" s="1"/>
      <c r="I109" s="8"/>
      <c r="K109" s="2"/>
      <c r="L109" s="2"/>
      <c r="M109" s="7"/>
      <c r="N109" s="7"/>
      <c r="O109" s="1"/>
      <c r="Q109" s="8"/>
      <c r="S109" s="2"/>
      <c r="T109" s="2"/>
      <c r="U109" s="7"/>
      <c r="V109" s="7"/>
      <c r="W109" s="1"/>
      <c r="Y109" s="8"/>
      <c r="AA109" s="2"/>
      <c r="AB109" s="2"/>
      <c r="AC109" s="7"/>
      <c r="AD109" s="7"/>
      <c r="AE109" s="1"/>
    </row>
    <row r="110" spans="1:31" x14ac:dyDescent="0.25">
      <c r="A110" s="16"/>
      <c r="C110" s="7"/>
      <c r="D110" s="9"/>
      <c r="E110" s="9"/>
      <c r="F110" s="9"/>
      <c r="G110" s="1"/>
      <c r="I110" s="16"/>
      <c r="K110" s="7"/>
      <c r="L110" s="9"/>
      <c r="M110" s="9"/>
      <c r="N110" s="9"/>
      <c r="O110" s="1"/>
      <c r="Q110" s="16"/>
      <c r="S110" s="7"/>
      <c r="T110" s="9"/>
      <c r="U110" s="9"/>
      <c r="V110" s="9"/>
      <c r="W110" s="1"/>
      <c r="Y110" s="16"/>
      <c r="AA110" s="7"/>
      <c r="AB110" s="9"/>
      <c r="AC110" s="9"/>
      <c r="AD110" s="9"/>
      <c r="AE110" s="1"/>
    </row>
    <row r="113" spans="1:31" s="428" customFormat="1" ht="15.6" x14ac:dyDescent="0.3">
      <c r="A113" s="423"/>
      <c r="B113" s="424" t="s">
        <v>187</v>
      </c>
      <c r="C113" s="425"/>
      <c r="D113" s="425"/>
      <c r="E113" s="426"/>
      <c r="F113" s="426"/>
      <c r="G113" s="427"/>
      <c r="I113" s="423"/>
      <c r="J113" s="424" t="s">
        <v>187</v>
      </c>
      <c r="K113" s="425"/>
      <c r="L113" s="425"/>
      <c r="M113" s="426"/>
      <c r="N113" s="426"/>
      <c r="O113" s="427"/>
      <c r="Q113" s="423"/>
      <c r="R113" s="424" t="s">
        <v>187</v>
      </c>
      <c r="S113" s="425"/>
      <c r="T113" s="425"/>
      <c r="U113" s="426"/>
      <c r="V113" s="426"/>
      <c r="W113" s="427"/>
      <c r="Y113" s="423"/>
      <c r="Z113" s="424" t="s">
        <v>187</v>
      </c>
      <c r="AA113" s="425"/>
      <c r="AB113" s="425"/>
      <c r="AC113" s="426"/>
      <c r="AD113" s="426"/>
      <c r="AE113" s="427"/>
    </row>
    <row r="114" spans="1:31" s="428" customFormat="1" ht="15.6" x14ac:dyDescent="0.3">
      <c r="A114" s="424"/>
      <c r="B114" s="429" t="s">
        <v>188</v>
      </c>
      <c r="C114" s="426"/>
      <c r="D114" s="430"/>
      <c r="E114" s="430"/>
      <c r="F114" s="430"/>
      <c r="G114" s="427"/>
      <c r="I114" s="424"/>
      <c r="J114" s="429" t="s">
        <v>188</v>
      </c>
      <c r="K114" s="426"/>
      <c r="L114" s="430"/>
      <c r="M114" s="430"/>
      <c r="N114" s="430"/>
      <c r="O114" s="427"/>
      <c r="Q114" s="424"/>
      <c r="R114" s="429" t="s">
        <v>188</v>
      </c>
      <c r="S114" s="426"/>
      <c r="T114" s="430"/>
      <c r="U114" s="430"/>
      <c r="V114" s="430"/>
      <c r="W114" s="427"/>
      <c r="Y114" s="424"/>
      <c r="Z114" s="429" t="s">
        <v>188</v>
      </c>
      <c r="AA114" s="426"/>
      <c r="AB114" s="430"/>
      <c r="AC114" s="430"/>
      <c r="AD114" s="430"/>
      <c r="AE114" s="427"/>
    </row>
  </sheetData>
  <phoneticPr fontId="7" type="noConversion"/>
  <hyperlinks>
    <hyperlink ref="B114" r:id="rId1" location="conciliacion" xr:uid="{00000000-0004-0000-0000-000000000000}"/>
    <hyperlink ref="J114" r:id="rId2" location="conciliacion" xr:uid="{00000000-0004-0000-0000-000001000000}"/>
    <hyperlink ref="R114" r:id="rId3" location="conciliacion" xr:uid="{00000000-0004-0000-0000-000002000000}"/>
    <hyperlink ref="Z114" r:id="rId4" location="conciliacion" xr:uid="{00000000-0004-0000-00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"/>
  <sheetViews>
    <sheetView showGridLines="0" showZeros="0" topLeftCell="A55" zoomScaleNormal="100" workbookViewId="0"/>
  </sheetViews>
  <sheetFormatPr baseColWidth="10" defaultColWidth="11.44140625" defaultRowHeight="13.2" x14ac:dyDescent="0.25"/>
  <cols>
    <col min="1" max="1" width="6.44140625" style="11" customWidth="1"/>
    <col min="2" max="2" width="8.109375" style="11" customWidth="1"/>
    <col min="3" max="3" width="10" style="11" customWidth="1"/>
    <col min="4" max="4" width="14.21875" style="11" customWidth="1"/>
    <col min="5" max="5" width="11" style="11" customWidth="1"/>
    <col min="6" max="6" width="8" style="11" customWidth="1"/>
    <col min="7" max="7" width="9.44140625" style="11" customWidth="1"/>
    <col min="8" max="8" width="11.21875" style="11" customWidth="1"/>
    <col min="9" max="9" width="3.77734375" style="11" customWidth="1"/>
    <col min="10" max="10" width="6.44140625" style="11" customWidth="1"/>
    <col min="11" max="11" width="15.77734375" style="11" customWidth="1"/>
    <col min="12" max="12" width="17.109375" style="11" customWidth="1"/>
    <col min="13" max="13" width="16.33203125" style="11" customWidth="1"/>
    <col min="14" max="14" width="17.5546875" style="11" customWidth="1"/>
    <col min="15" max="15" width="1.109375" style="11" customWidth="1"/>
    <col min="16" max="16384" width="11.44140625" style="11"/>
  </cols>
  <sheetData>
    <row r="1" spans="1:14" ht="24.6" customHeight="1" x14ac:dyDescent="0.3">
      <c r="G1" s="11" t="s">
        <v>51</v>
      </c>
      <c r="H1" s="359" t="str">
        <f>'CI 2023 por Mes y TH'!G2</f>
        <v>2023-12</v>
      </c>
    </row>
    <row r="2" spans="1:14" ht="14.4" customHeight="1" x14ac:dyDescent="0.3">
      <c r="A2" s="480" t="s">
        <v>189</v>
      </c>
      <c r="B2" s="260"/>
      <c r="C2" s="260"/>
      <c r="D2" s="260"/>
      <c r="E2" s="260"/>
      <c r="F2" s="260"/>
      <c r="G2" s="260"/>
      <c r="H2" s="260"/>
      <c r="I2" s="260"/>
      <c r="J2" s="480" t="s">
        <v>190</v>
      </c>
      <c r="K2" s="260"/>
      <c r="L2" s="260"/>
      <c r="M2" s="260"/>
      <c r="N2" s="260"/>
    </row>
    <row r="3" spans="1:14" ht="15" customHeight="1" x14ac:dyDescent="0.3">
      <c r="A3" s="481" t="s">
        <v>191</v>
      </c>
      <c r="B3" s="260"/>
      <c r="C3" s="260"/>
      <c r="D3" s="260"/>
      <c r="E3" s="260"/>
      <c r="F3" s="260"/>
      <c r="G3" s="260"/>
      <c r="H3" s="260"/>
      <c r="I3" s="265"/>
      <c r="J3" s="481" t="s">
        <v>192</v>
      </c>
      <c r="K3" s="260"/>
      <c r="L3" s="260"/>
      <c r="M3" s="260"/>
      <c r="N3" s="260"/>
    </row>
    <row r="4" spans="1:14" ht="12.6" customHeight="1" x14ac:dyDescent="0.25">
      <c r="A4" s="193" t="s">
        <v>8</v>
      </c>
      <c r="B4" s="193" t="s">
        <v>35</v>
      </c>
      <c r="C4" s="193" t="s">
        <v>36</v>
      </c>
      <c r="D4" s="193" t="s">
        <v>37</v>
      </c>
      <c r="E4" s="193" t="s">
        <v>38</v>
      </c>
      <c r="F4" s="193" t="s">
        <v>44</v>
      </c>
      <c r="G4" s="193" t="s">
        <v>46</v>
      </c>
      <c r="H4" s="194" t="s">
        <v>34</v>
      </c>
      <c r="I4" s="12"/>
      <c r="K4" s="12"/>
      <c r="L4" s="12"/>
      <c r="M4" s="12"/>
      <c r="N4" s="12"/>
    </row>
    <row r="5" spans="1:14" ht="16.8" customHeight="1" x14ac:dyDescent="0.25">
      <c r="A5" s="195" t="s">
        <v>40</v>
      </c>
      <c r="B5" s="195" t="s">
        <v>39</v>
      </c>
      <c r="C5" s="195" t="s">
        <v>41</v>
      </c>
      <c r="D5" s="195" t="s">
        <v>42</v>
      </c>
      <c r="E5" s="195" t="s">
        <v>43</v>
      </c>
      <c r="F5" s="195" t="s">
        <v>45</v>
      </c>
      <c r="G5" s="195" t="s">
        <v>47</v>
      </c>
      <c r="H5" s="196" t="s">
        <v>48</v>
      </c>
      <c r="I5" s="12"/>
      <c r="J5" s="197" t="s">
        <v>65</v>
      </c>
      <c r="K5" s="198" t="s">
        <v>30</v>
      </c>
      <c r="L5" s="198" t="s">
        <v>31</v>
      </c>
      <c r="M5" s="198" t="s">
        <v>32</v>
      </c>
      <c r="N5" s="199" t="s">
        <v>33</v>
      </c>
    </row>
    <row r="6" spans="1:14" s="13" customFormat="1" ht="12" customHeight="1" x14ac:dyDescent="0.25">
      <c r="A6" s="432">
        <v>1</v>
      </c>
      <c r="B6" s="433">
        <v>709</v>
      </c>
      <c r="C6" s="434">
        <v>1160</v>
      </c>
      <c r="D6" s="434">
        <v>747</v>
      </c>
      <c r="E6" s="434">
        <v>22</v>
      </c>
      <c r="F6" s="434">
        <v>32</v>
      </c>
      <c r="G6" s="434">
        <v>0</v>
      </c>
      <c r="H6" s="46">
        <v>2670</v>
      </c>
      <c r="I6" s="435"/>
      <c r="J6" s="432">
        <v>1</v>
      </c>
      <c r="K6" s="436">
        <v>1863216.6900000002</v>
      </c>
      <c r="L6" s="436">
        <v>5861812.1200000001</v>
      </c>
      <c r="M6" s="436">
        <v>9330864.8200000003</v>
      </c>
      <c r="N6" s="437">
        <v>17055893.630000003</v>
      </c>
    </row>
    <row r="7" spans="1:14" s="13" customFormat="1" ht="12" customHeight="1" x14ac:dyDescent="0.25">
      <c r="A7" s="432">
        <v>2</v>
      </c>
      <c r="B7" s="434">
        <v>646</v>
      </c>
      <c r="C7" s="434">
        <v>1150</v>
      </c>
      <c r="D7" s="434">
        <v>572</v>
      </c>
      <c r="E7" s="434">
        <v>14</v>
      </c>
      <c r="F7" s="434">
        <v>35</v>
      </c>
      <c r="G7" s="434">
        <v>0</v>
      </c>
      <c r="H7" s="47">
        <v>2417</v>
      </c>
      <c r="I7" s="435"/>
      <c r="J7" s="432">
        <v>2</v>
      </c>
      <c r="K7" s="436">
        <v>2204354.5599999996</v>
      </c>
      <c r="L7" s="436">
        <v>2745823.2800000003</v>
      </c>
      <c r="M7" s="436">
        <v>6531377.1099999994</v>
      </c>
      <c r="N7" s="437">
        <v>11481554.949999999</v>
      </c>
    </row>
    <row r="8" spans="1:14" s="13" customFormat="1" ht="12" customHeight="1" x14ac:dyDescent="0.25">
      <c r="A8" s="432">
        <v>3</v>
      </c>
      <c r="B8" s="434">
        <v>700</v>
      </c>
      <c r="C8" s="434">
        <v>1115</v>
      </c>
      <c r="D8" s="434">
        <v>713</v>
      </c>
      <c r="E8" s="434">
        <v>25</v>
      </c>
      <c r="F8" s="434">
        <v>30</v>
      </c>
      <c r="G8" s="434">
        <v>0</v>
      </c>
      <c r="H8" s="47">
        <v>2583</v>
      </c>
      <c r="I8" s="435"/>
      <c r="J8" s="432">
        <v>3</v>
      </c>
      <c r="K8" s="436">
        <v>1947050</v>
      </c>
      <c r="L8" s="436">
        <v>3275230.8500000006</v>
      </c>
      <c r="M8" s="436">
        <v>5473588.3399999989</v>
      </c>
      <c r="N8" s="437">
        <v>10695869.189999999</v>
      </c>
    </row>
    <row r="9" spans="1:14" s="13" customFormat="1" ht="12" customHeight="1" x14ac:dyDescent="0.25">
      <c r="A9" s="432">
        <v>4</v>
      </c>
      <c r="B9" s="434">
        <v>473</v>
      </c>
      <c r="C9" s="434">
        <v>855</v>
      </c>
      <c r="D9" s="434">
        <v>583</v>
      </c>
      <c r="E9" s="434">
        <v>21</v>
      </c>
      <c r="F9" s="434">
        <v>27</v>
      </c>
      <c r="G9" s="434">
        <v>0</v>
      </c>
      <c r="H9" s="47">
        <v>1959</v>
      </c>
      <c r="I9" s="435"/>
      <c r="J9" s="432">
        <v>4</v>
      </c>
      <c r="K9" s="436">
        <v>1136225.5</v>
      </c>
      <c r="L9" s="436">
        <v>3172836.77</v>
      </c>
      <c r="M9" s="436">
        <v>5369763.71</v>
      </c>
      <c r="N9" s="437">
        <v>9678825.9800000004</v>
      </c>
    </row>
    <row r="10" spans="1:14" s="13" customFormat="1" ht="12" customHeight="1" x14ac:dyDescent="0.25">
      <c r="A10" s="432">
        <v>5</v>
      </c>
      <c r="B10" s="434">
        <v>628</v>
      </c>
      <c r="C10" s="434">
        <v>1038</v>
      </c>
      <c r="D10" s="434">
        <v>722</v>
      </c>
      <c r="E10" s="434">
        <v>22</v>
      </c>
      <c r="F10" s="434">
        <v>23</v>
      </c>
      <c r="G10" s="434">
        <v>0</v>
      </c>
      <c r="H10" s="47">
        <v>2433</v>
      </c>
      <c r="I10" s="435"/>
      <c r="J10" s="432">
        <v>5</v>
      </c>
      <c r="K10" s="436">
        <v>970783.60000000009</v>
      </c>
      <c r="L10" s="436">
        <v>1988006</v>
      </c>
      <c r="M10" s="436">
        <v>4410686.83</v>
      </c>
      <c r="N10" s="437">
        <v>7369476.4299999997</v>
      </c>
    </row>
    <row r="11" spans="1:14" s="13" customFormat="1" ht="12" customHeight="1" x14ac:dyDescent="0.25">
      <c r="A11" s="432">
        <v>6</v>
      </c>
      <c r="B11" s="434">
        <v>589</v>
      </c>
      <c r="C11" s="434">
        <v>981</v>
      </c>
      <c r="D11" s="434">
        <v>756</v>
      </c>
      <c r="E11" s="434">
        <v>15</v>
      </c>
      <c r="F11" s="434">
        <v>24</v>
      </c>
      <c r="G11" s="434">
        <v>0</v>
      </c>
      <c r="H11" s="47">
        <v>2365</v>
      </c>
      <c r="I11" s="435"/>
      <c r="J11" s="432">
        <v>6</v>
      </c>
      <c r="K11" s="436">
        <v>1151123.3699999999</v>
      </c>
      <c r="L11" s="436">
        <v>2015626.08</v>
      </c>
      <c r="M11" s="436">
        <v>4040330.65</v>
      </c>
      <c r="N11" s="437">
        <v>7207080.0999999996</v>
      </c>
    </row>
    <row r="12" spans="1:14" s="13" customFormat="1" ht="12" customHeight="1" x14ac:dyDescent="0.25">
      <c r="A12" s="432">
        <v>7</v>
      </c>
      <c r="B12" s="434">
        <v>542</v>
      </c>
      <c r="C12" s="434">
        <v>1077</v>
      </c>
      <c r="D12" s="434">
        <v>672</v>
      </c>
      <c r="E12" s="434">
        <v>13</v>
      </c>
      <c r="F12" s="434">
        <v>16</v>
      </c>
      <c r="G12" s="434">
        <v>0</v>
      </c>
      <c r="H12" s="47">
        <v>2320</v>
      </c>
      <c r="I12" s="435"/>
      <c r="J12" s="432">
        <v>7</v>
      </c>
      <c r="K12" s="436">
        <v>2651497.2600000002</v>
      </c>
      <c r="L12" s="436">
        <v>2511537.9500000002</v>
      </c>
      <c r="M12" s="436">
        <v>5854440.3600000003</v>
      </c>
      <c r="N12" s="437">
        <v>11017475.57</v>
      </c>
    </row>
    <row r="13" spans="1:14" s="13" customFormat="1" ht="12" customHeight="1" x14ac:dyDescent="0.25">
      <c r="A13" s="432">
        <v>8</v>
      </c>
      <c r="B13" s="434">
        <v>414</v>
      </c>
      <c r="C13" s="434">
        <v>503</v>
      </c>
      <c r="D13" s="434">
        <v>666</v>
      </c>
      <c r="E13" s="434">
        <v>17</v>
      </c>
      <c r="F13" s="434">
        <v>12</v>
      </c>
      <c r="G13" s="434">
        <v>0</v>
      </c>
      <c r="H13" s="47">
        <v>1612</v>
      </c>
      <c r="I13" s="435"/>
      <c r="J13" s="432">
        <v>8</v>
      </c>
      <c r="K13" s="436">
        <v>1247427.22</v>
      </c>
      <c r="L13" s="436">
        <v>1609330.55</v>
      </c>
      <c r="M13" s="436">
        <v>4864983.5199999996</v>
      </c>
      <c r="N13" s="437">
        <v>7721741.2899999991</v>
      </c>
    </row>
    <row r="14" spans="1:14" s="13" customFormat="1" ht="12" customHeight="1" x14ac:dyDescent="0.25">
      <c r="A14" s="432">
        <v>9</v>
      </c>
      <c r="B14" s="434">
        <v>396</v>
      </c>
      <c r="C14" s="434">
        <v>455</v>
      </c>
      <c r="D14" s="434">
        <v>337</v>
      </c>
      <c r="E14" s="434">
        <v>18</v>
      </c>
      <c r="F14" s="434">
        <v>18</v>
      </c>
      <c r="G14" s="434">
        <v>0</v>
      </c>
      <c r="H14" s="47">
        <v>1224</v>
      </c>
      <c r="I14" s="435"/>
      <c r="J14" s="432">
        <v>9</v>
      </c>
      <c r="K14" s="436">
        <v>1543237.8599999999</v>
      </c>
      <c r="L14" s="436">
        <v>2283966.19</v>
      </c>
      <c r="M14" s="436">
        <v>2616826.31</v>
      </c>
      <c r="N14" s="437">
        <v>6444030.3599999994</v>
      </c>
    </row>
    <row r="15" spans="1:14" s="13" customFormat="1" ht="12" customHeight="1" x14ac:dyDescent="0.25">
      <c r="A15" s="432">
        <v>10</v>
      </c>
      <c r="B15" s="434">
        <v>668</v>
      </c>
      <c r="C15" s="434">
        <v>729</v>
      </c>
      <c r="D15" s="434">
        <v>700</v>
      </c>
      <c r="E15" s="434">
        <v>17</v>
      </c>
      <c r="F15" s="434">
        <v>31</v>
      </c>
      <c r="G15" s="434">
        <v>0</v>
      </c>
      <c r="H15" s="47">
        <v>2145</v>
      </c>
      <c r="I15" s="435"/>
      <c r="J15" s="432">
        <v>10</v>
      </c>
      <c r="K15" s="436">
        <v>1765863.29</v>
      </c>
      <c r="L15" s="436">
        <v>3237168.64</v>
      </c>
      <c r="M15" s="436">
        <v>5836494.21</v>
      </c>
      <c r="N15" s="437">
        <v>10839526.140000001</v>
      </c>
    </row>
    <row r="16" spans="1:14" s="13" customFormat="1" ht="12" customHeight="1" x14ac:dyDescent="0.25">
      <c r="A16" s="432">
        <v>11</v>
      </c>
      <c r="B16" s="434">
        <v>700</v>
      </c>
      <c r="C16" s="434">
        <v>1020</v>
      </c>
      <c r="D16" s="434">
        <v>767</v>
      </c>
      <c r="E16" s="434">
        <v>20</v>
      </c>
      <c r="F16" s="434">
        <v>35</v>
      </c>
      <c r="G16" s="434">
        <v>0</v>
      </c>
      <c r="H16" s="47">
        <v>2542</v>
      </c>
      <c r="I16" s="435"/>
      <c r="J16" s="432">
        <v>11</v>
      </c>
      <c r="K16" s="436">
        <v>2128862.6399999997</v>
      </c>
      <c r="L16" s="436">
        <v>2447583.9300000002</v>
      </c>
      <c r="M16" s="436">
        <v>4938333.5299999993</v>
      </c>
      <c r="N16" s="437">
        <v>9514780.0999999996</v>
      </c>
    </row>
    <row r="17" spans="1:15" s="13" customFormat="1" ht="13.8" customHeight="1" x14ac:dyDescent="0.25">
      <c r="A17" s="432">
        <v>12</v>
      </c>
      <c r="B17" s="434">
        <v>475</v>
      </c>
      <c r="C17" s="434">
        <v>750</v>
      </c>
      <c r="D17" s="434">
        <v>630</v>
      </c>
      <c r="E17" s="434">
        <v>14</v>
      </c>
      <c r="F17" s="434">
        <v>21</v>
      </c>
      <c r="G17" s="434">
        <v>0</v>
      </c>
      <c r="H17" s="47">
        <v>1890</v>
      </c>
      <c r="I17" s="435"/>
      <c r="J17" s="432">
        <v>12</v>
      </c>
      <c r="K17" s="436">
        <v>1297961.3400000001</v>
      </c>
      <c r="L17" s="436">
        <v>1729484.38</v>
      </c>
      <c r="M17" s="436">
        <v>3821367.72</v>
      </c>
      <c r="N17" s="437">
        <v>6848813.4399999995</v>
      </c>
    </row>
    <row r="18" spans="1:15" s="253" customFormat="1" ht="24.6" customHeight="1" x14ac:dyDescent="0.25">
      <c r="A18" s="254" t="s">
        <v>34</v>
      </c>
      <c r="B18" s="255">
        <v>6940</v>
      </c>
      <c r="C18" s="256">
        <v>10833</v>
      </c>
      <c r="D18" s="257">
        <v>7865</v>
      </c>
      <c r="E18" s="257">
        <v>218</v>
      </c>
      <c r="F18" s="257">
        <v>304</v>
      </c>
      <c r="G18" s="254">
        <v>0</v>
      </c>
      <c r="H18" s="255">
        <v>26160</v>
      </c>
      <c r="I18" s="249"/>
      <c r="J18" s="250" t="s">
        <v>34</v>
      </c>
      <c r="K18" s="251">
        <v>19907603.329999998</v>
      </c>
      <c r="L18" s="251">
        <v>32878406.740000002</v>
      </c>
      <c r="M18" s="251">
        <v>63089057.110000007</v>
      </c>
      <c r="N18" s="252">
        <v>115875067.17999998</v>
      </c>
    </row>
    <row r="19" spans="1:15" s="13" customFormat="1" ht="12" customHeight="1" x14ac:dyDescent="0.25"/>
    <row r="20" spans="1:15" s="431" customFormat="1" ht="15.6" x14ac:dyDescent="0.3">
      <c r="A20" s="482" t="s">
        <v>193</v>
      </c>
    </row>
    <row r="21" spans="1:15" s="431" customFormat="1" ht="15.6" x14ac:dyDescent="0.3">
      <c r="A21" s="483" t="s">
        <v>194</v>
      </c>
      <c r="J21" s="480" t="s">
        <v>195</v>
      </c>
      <c r="K21" s="260"/>
      <c r="L21" s="260"/>
      <c r="M21" s="260"/>
      <c r="N21" s="260"/>
    </row>
    <row r="22" spans="1:15" s="13" customFormat="1" ht="15.6" x14ac:dyDescent="0.3">
      <c r="A22" s="193" t="s">
        <v>8</v>
      </c>
      <c r="B22" s="193" t="s">
        <v>0</v>
      </c>
      <c r="C22" s="193" t="s">
        <v>2</v>
      </c>
      <c r="D22" s="200" t="s">
        <v>50</v>
      </c>
      <c r="E22" s="193" t="s">
        <v>4</v>
      </c>
      <c r="F22" s="194" t="s">
        <v>34</v>
      </c>
      <c r="J22" s="481" t="s">
        <v>196</v>
      </c>
      <c r="K22" s="431"/>
      <c r="L22" s="431"/>
      <c r="M22" s="431"/>
    </row>
    <row r="23" spans="1:15" s="13" customFormat="1" ht="15" customHeight="1" x14ac:dyDescent="0.25">
      <c r="A23" s="195" t="s">
        <v>40</v>
      </c>
      <c r="B23" s="195" t="s">
        <v>1</v>
      </c>
      <c r="C23" s="195" t="s">
        <v>3</v>
      </c>
      <c r="D23" s="195" t="s">
        <v>29</v>
      </c>
      <c r="E23" s="195" t="s">
        <v>5</v>
      </c>
      <c r="F23" s="196" t="s">
        <v>48</v>
      </c>
      <c r="J23" s="241" t="s">
        <v>65</v>
      </c>
      <c r="K23" s="242" t="s">
        <v>30</v>
      </c>
      <c r="L23" s="242" t="s">
        <v>31</v>
      </c>
      <c r="M23" s="242" t="s">
        <v>32</v>
      </c>
      <c r="N23" s="243" t="s">
        <v>33</v>
      </c>
    </row>
    <row r="24" spans="1:15" s="13" customFormat="1" ht="12" customHeight="1" x14ac:dyDescent="0.25">
      <c r="A24" s="432">
        <v>1</v>
      </c>
      <c r="B24" s="433">
        <v>1096</v>
      </c>
      <c r="C24" s="434">
        <v>71</v>
      </c>
      <c r="D24" s="434">
        <v>1042</v>
      </c>
      <c r="E24" s="434">
        <v>461</v>
      </c>
      <c r="F24" s="48">
        <v>2670</v>
      </c>
      <c r="G24" s="438"/>
      <c r="H24" s="438"/>
      <c r="I24" s="438"/>
      <c r="J24" s="432">
        <v>1</v>
      </c>
      <c r="K24" s="434">
        <v>384</v>
      </c>
      <c r="L24" s="434">
        <v>614</v>
      </c>
      <c r="M24" s="434">
        <v>1672</v>
      </c>
      <c r="N24" s="49">
        <v>2670</v>
      </c>
    </row>
    <row r="25" spans="1:15" s="13" customFormat="1" ht="12" customHeight="1" x14ac:dyDescent="0.25">
      <c r="A25" s="432">
        <v>2</v>
      </c>
      <c r="B25" s="434">
        <v>962</v>
      </c>
      <c r="C25" s="434">
        <v>63</v>
      </c>
      <c r="D25" s="434">
        <v>1065</v>
      </c>
      <c r="E25" s="434">
        <v>327</v>
      </c>
      <c r="F25" s="47">
        <v>2417</v>
      </c>
      <c r="G25" s="438"/>
      <c r="H25" s="438"/>
      <c r="I25" s="438"/>
      <c r="J25" s="432">
        <v>2</v>
      </c>
      <c r="K25" s="434">
        <v>392</v>
      </c>
      <c r="L25" s="434">
        <v>496</v>
      </c>
      <c r="M25" s="434">
        <v>1529</v>
      </c>
      <c r="N25" s="49">
        <v>2417</v>
      </c>
    </row>
    <row r="26" spans="1:15" s="13" customFormat="1" ht="12" customHeight="1" x14ac:dyDescent="0.25">
      <c r="A26" s="432">
        <v>3</v>
      </c>
      <c r="B26" s="434">
        <v>1078</v>
      </c>
      <c r="C26" s="434">
        <v>75</v>
      </c>
      <c r="D26" s="434">
        <v>992</v>
      </c>
      <c r="E26" s="434">
        <v>438</v>
      </c>
      <c r="F26" s="47">
        <v>2583</v>
      </c>
      <c r="G26" s="438"/>
      <c r="H26" s="438"/>
      <c r="I26" s="438"/>
      <c r="J26" s="432">
        <v>3</v>
      </c>
      <c r="K26" s="434">
        <v>523</v>
      </c>
      <c r="L26" s="434">
        <v>541</v>
      </c>
      <c r="M26" s="434">
        <v>1519</v>
      </c>
      <c r="N26" s="49">
        <v>2583</v>
      </c>
    </row>
    <row r="27" spans="1:15" s="13" customFormat="1" ht="12" customHeight="1" x14ac:dyDescent="0.25">
      <c r="A27" s="432">
        <v>4</v>
      </c>
      <c r="B27" s="434">
        <v>763</v>
      </c>
      <c r="C27" s="434">
        <v>53</v>
      </c>
      <c r="D27" s="434">
        <v>850</v>
      </c>
      <c r="E27" s="434">
        <v>293</v>
      </c>
      <c r="F27" s="47">
        <v>1959</v>
      </c>
      <c r="G27" s="438"/>
      <c r="H27" s="438"/>
      <c r="I27" s="438"/>
      <c r="J27" s="432">
        <v>4</v>
      </c>
      <c r="K27" s="434">
        <v>312</v>
      </c>
      <c r="L27" s="434">
        <v>421</v>
      </c>
      <c r="M27" s="434">
        <v>1226</v>
      </c>
      <c r="N27" s="49">
        <v>1959</v>
      </c>
    </row>
    <row r="28" spans="1:15" s="13" customFormat="1" ht="12" customHeight="1" x14ac:dyDescent="0.25">
      <c r="A28" s="432">
        <v>5</v>
      </c>
      <c r="B28" s="434">
        <v>1054</v>
      </c>
      <c r="C28" s="434">
        <v>64</v>
      </c>
      <c r="D28" s="434">
        <v>951</v>
      </c>
      <c r="E28" s="434">
        <v>364</v>
      </c>
      <c r="F28" s="47">
        <v>2433</v>
      </c>
      <c r="G28" s="438"/>
      <c r="H28" s="438"/>
      <c r="I28" s="438"/>
      <c r="J28" s="432">
        <v>5</v>
      </c>
      <c r="K28" s="434">
        <v>442</v>
      </c>
      <c r="L28" s="434">
        <v>582</v>
      </c>
      <c r="M28" s="434">
        <v>1409</v>
      </c>
      <c r="N28" s="49">
        <v>2433</v>
      </c>
    </row>
    <row r="29" spans="1:15" s="13" customFormat="1" ht="12" customHeight="1" x14ac:dyDescent="0.25">
      <c r="A29" s="432">
        <v>6</v>
      </c>
      <c r="B29" s="434">
        <v>952</v>
      </c>
      <c r="C29" s="434">
        <v>94</v>
      </c>
      <c r="D29" s="434">
        <v>813</v>
      </c>
      <c r="E29" s="434">
        <v>506</v>
      </c>
      <c r="F29" s="47">
        <v>2365</v>
      </c>
      <c r="G29" s="438"/>
      <c r="H29" s="438"/>
      <c r="I29" s="438"/>
      <c r="J29" s="432">
        <v>6</v>
      </c>
      <c r="K29" s="434">
        <v>436</v>
      </c>
      <c r="L29" s="434">
        <v>475</v>
      </c>
      <c r="M29" s="434">
        <v>1454</v>
      </c>
      <c r="N29" s="49">
        <v>2365</v>
      </c>
    </row>
    <row r="30" spans="1:15" s="13" customFormat="1" ht="12" customHeight="1" x14ac:dyDescent="0.25">
      <c r="A30" s="432">
        <v>7</v>
      </c>
      <c r="B30" s="434">
        <v>891</v>
      </c>
      <c r="C30" s="434">
        <v>61</v>
      </c>
      <c r="D30" s="434">
        <v>1024</v>
      </c>
      <c r="E30" s="434">
        <v>344</v>
      </c>
      <c r="F30" s="47">
        <v>2320</v>
      </c>
      <c r="G30" s="438"/>
      <c r="H30" s="438"/>
      <c r="I30" s="438"/>
      <c r="J30" s="432">
        <v>7</v>
      </c>
      <c r="K30" s="434">
        <v>397</v>
      </c>
      <c r="L30" s="434">
        <v>475</v>
      </c>
      <c r="M30" s="434">
        <v>1448</v>
      </c>
      <c r="N30" s="49">
        <v>2320</v>
      </c>
    </row>
    <row r="31" spans="1:15" s="13" customFormat="1" ht="12" customHeight="1" x14ac:dyDescent="0.25">
      <c r="A31" s="432">
        <v>8</v>
      </c>
      <c r="B31" s="434">
        <v>865</v>
      </c>
      <c r="C31" s="434">
        <v>59</v>
      </c>
      <c r="D31" s="434">
        <v>509</v>
      </c>
      <c r="E31" s="434">
        <v>179</v>
      </c>
      <c r="F31" s="47">
        <v>1612</v>
      </c>
      <c r="G31" s="438"/>
      <c r="H31" s="438"/>
      <c r="I31" s="438"/>
      <c r="J31" s="432">
        <v>8</v>
      </c>
      <c r="K31" s="434">
        <v>239</v>
      </c>
      <c r="L31" s="434">
        <v>371</v>
      </c>
      <c r="M31" s="434">
        <v>1002</v>
      </c>
      <c r="N31" s="49">
        <v>1612</v>
      </c>
    </row>
    <row r="32" spans="1:15" s="13" customFormat="1" ht="15.75" customHeight="1" x14ac:dyDescent="0.25">
      <c r="A32" s="432">
        <v>9</v>
      </c>
      <c r="B32" s="434">
        <v>677</v>
      </c>
      <c r="C32" s="434">
        <v>32</v>
      </c>
      <c r="D32" s="434">
        <v>384</v>
      </c>
      <c r="E32" s="434">
        <v>131</v>
      </c>
      <c r="F32" s="47">
        <v>1224</v>
      </c>
      <c r="G32" s="438"/>
      <c r="H32" s="438"/>
      <c r="I32" s="438"/>
      <c r="J32" s="432">
        <v>9</v>
      </c>
      <c r="K32" s="434">
        <v>214</v>
      </c>
      <c r="L32" s="434">
        <v>274</v>
      </c>
      <c r="M32" s="434">
        <v>736</v>
      </c>
      <c r="N32" s="49">
        <v>1224</v>
      </c>
      <c r="O32" s="50"/>
    </row>
    <row r="33" spans="1:15" s="13" customFormat="1" x14ac:dyDescent="0.25">
      <c r="A33" s="432">
        <v>10</v>
      </c>
      <c r="B33" s="434">
        <v>1062</v>
      </c>
      <c r="C33" s="434">
        <v>60</v>
      </c>
      <c r="D33" s="434">
        <v>738</v>
      </c>
      <c r="E33" s="434">
        <v>285</v>
      </c>
      <c r="F33" s="47">
        <v>2145</v>
      </c>
      <c r="G33" s="438"/>
      <c r="H33" s="438"/>
      <c r="I33" s="438"/>
      <c r="J33" s="432">
        <v>10</v>
      </c>
      <c r="K33" s="434">
        <v>350</v>
      </c>
      <c r="L33" s="434">
        <v>538</v>
      </c>
      <c r="M33" s="434">
        <v>1257</v>
      </c>
      <c r="N33" s="49">
        <v>2145</v>
      </c>
    </row>
    <row r="34" spans="1:15" ht="13.5" customHeight="1" x14ac:dyDescent="0.25">
      <c r="A34" s="432">
        <v>11</v>
      </c>
      <c r="B34" s="434">
        <v>1094</v>
      </c>
      <c r="C34" s="434">
        <v>59</v>
      </c>
      <c r="D34" s="434">
        <v>1037</v>
      </c>
      <c r="E34" s="434">
        <v>352</v>
      </c>
      <c r="F34" s="47">
        <v>2542</v>
      </c>
      <c r="G34" s="438"/>
      <c r="H34" s="438"/>
      <c r="I34" s="438"/>
      <c r="J34" s="432">
        <v>11</v>
      </c>
      <c r="K34" s="434">
        <v>449</v>
      </c>
      <c r="L34" s="434">
        <v>608</v>
      </c>
      <c r="M34" s="434">
        <v>1485</v>
      </c>
      <c r="N34" s="49">
        <v>2542</v>
      </c>
    </row>
    <row r="35" spans="1:15" ht="16.2" customHeight="1" x14ac:dyDescent="0.25">
      <c r="A35" s="432">
        <v>12</v>
      </c>
      <c r="B35" s="434">
        <v>806</v>
      </c>
      <c r="C35" s="434">
        <v>50</v>
      </c>
      <c r="D35" s="434">
        <v>770</v>
      </c>
      <c r="E35" s="434">
        <v>264</v>
      </c>
      <c r="F35" s="47">
        <v>1890</v>
      </c>
      <c r="G35" s="438"/>
      <c r="H35" s="438"/>
      <c r="I35" s="438"/>
      <c r="J35" s="432">
        <v>12</v>
      </c>
      <c r="K35" s="434">
        <v>293</v>
      </c>
      <c r="L35" s="434">
        <v>458</v>
      </c>
      <c r="M35" s="434">
        <v>1139</v>
      </c>
      <c r="N35" s="49">
        <v>1890</v>
      </c>
    </row>
    <row r="36" spans="1:15" s="260" customFormat="1" ht="24.6" customHeight="1" x14ac:dyDescent="0.25">
      <c r="A36" s="254" t="s">
        <v>34</v>
      </c>
      <c r="B36" s="255">
        <v>11300</v>
      </c>
      <c r="C36" s="256">
        <v>741</v>
      </c>
      <c r="D36" s="257">
        <v>10175</v>
      </c>
      <c r="E36" s="257">
        <v>3944</v>
      </c>
      <c r="F36" s="255">
        <v>26160</v>
      </c>
      <c r="J36" s="259" t="s">
        <v>34</v>
      </c>
      <c r="K36" s="255">
        <v>4431</v>
      </c>
      <c r="L36" s="255">
        <v>5853</v>
      </c>
      <c r="M36" s="255">
        <v>15876</v>
      </c>
      <c r="N36" s="261">
        <v>26160</v>
      </c>
    </row>
    <row r="37" spans="1:15" ht="14.4" customHeight="1" x14ac:dyDescent="0.25"/>
    <row r="38" spans="1:15" ht="19.8" customHeight="1" x14ac:dyDescent="0.25"/>
    <row r="39" spans="1:15" ht="21" x14ac:dyDescent="0.4">
      <c r="J39" s="69" t="s">
        <v>62</v>
      </c>
      <c r="N39" s="262" t="str">
        <f>H1</f>
        <v>2023-12</v>
      </c>
    </row>
    <row r="40" spans="1:15" s="260" customFormat="1" ht="15.6" x14ac:dyDescent="0.3">
      <c r="A40" s="484" t="s">
        <v>197</v>
      </c>
      <c r="J40" s="485" t="s">
        <v>199</v>
      </c>
    </row>
    <row r="41" spans="1:15" s="260" customFormat="1" ht="15.6" x14ac:dyDescent="0.3">
      <c r="A41" s="481" t="s">
        <v>198</v>
      </c>
      <c r="J41" s="486" t="s">
        <v>200</v>
      </c>
      <c r="K41" s="265"/>
      <c r="L41" s="265"/>
      <c r="M41" s="265"/>
      <c r="N41" s="265"/>
    </row>
    <row r="42" spans="1:15" ht="16.2" customHeight="1" x14ac:dyDescent="0.25">
      <c r="A42" s="241" t="s">
        <v>65</v>
      </c>
      <c r="B42" s="242" t="s">
        <v>30</v>
      </c>
      <c r="C42" s="242" t="s">
        <v>31</v>
      </c>
      <c r="D42" s="242" t="s">
        <v>32</v>
      </c>
      <c r="E42" s="243" t="s">
        <v>33</v>
      </c>
      <c r="F42" s="244"/>
      <c r="G42" s="244"/>
      <c r="H42" s="244"/>
      <c r="I42" s="244"/>
      <c r="J42" s="241" t="s">
        <v>65</v>
      </c>
      <c r="K42" s="242" t="s">
        <v>30</v>
      </c>
      <c r="L42" s="242" t="s">
        <v>31</v>
      </c>
      <c r="M42" s="242" t="s">
        <v>32</v>
      </c>
      <c r="N42" s="243" t="s">
        <v>33</v>
      </c>
    </row>
    <row r="43" spans="1:15" ht="12" customHeight="1" x14ac:dyDescent="0.25">
      <c r="A43" s="432">
        <v>1</v>
      </c>
      <c r="B43" s="434">
        <v>158</v>
      </c>
      <c r="C43" s="434">
        <v>319</v>
      </c>
      <c r="D43" s="434">
        <v>619</v>
      </c>
      <c r="E43" s="49">
        <v>1096</v>
      </c>
      <c r="F43" s="439"/>
      <c r="G43" s="439"/>
      <c r="H43" s="439"/>
      <c r="I43" s="439"/>
      <c r="J43" s="432">
        <v>1</v>
      </c>
      <c r="K43" s="412">
        <v>93</v>
      </c>
      <c r="L43" s="412">
        <v>208</v>
      </c>
      <c r="M43" s="412">
        <v>302</v>
      </c>
      <c r="N43" s="67">
        <v>603</v>
      </c>
      <c r="O43" s="11">
        <v>596</v>
      </c>
    </row>
    <row r="44" spans="1:15" ht="12" customHeight="1" x14ac:dyDescent="0.25">
      <c r="A44" s="432">
        <v>2</v>
      </c>
      <c r="B44" s="434">
        <v>187</v>
      </c>
      <c r="C44" s="434">
        <v>229</v>
      </c>
      <c r="D44" s="434">
        <v>546</v>
      </c>
      <c r="E44" s="49">
        <v>962</v>
      </c>
      <c r="F44" s="439"/>
      <c r="G44" s="439"/>
      <c r="H44" s="439"/>
      <c r="I44" s="439"/>
      <c r="J44" s="432">
        <v>2</v>
      </c>
      <c r="K44" s="412">
        <v>120</v>
      </c>
      <c r="L44" s="412">
        <v>134</v>
      </c>
      <c r="M44" s="412">
        <v>319</v>
      </c>
      <c r="N44" s="68">
        <v>573</v>
      </c>
      <c r="O44" s="11">
        <v>442</v>
      </c>
    </row>
    <row r="45" spans="1:15" ht="12" customHeight="1" x14ac:dyDescent="0.25">
      <c r="A45" s="432">
        <v>3</v>
      </c>
      <c r="B45" s="434">
        <v>205</v>
      </c>
      <c r="C45" s="434">
        <v>287</v>
      </c>
      <c r="D45" s="434">
        <v>586</v>
      </c>
      <c r="E45" s="49">
        <v>1078</v>
      </c>
      <c r="F45" s="439"/>
      <c r="G45" s="439"/>
      <c r="H45" s="439"/>
      <c r="I45" s="439"/>
      <c r="J45" s="432">
        <v>3</v>
      </c>
      <c r="K45" s="412">
        <v>131</v>
      </c>
      <c r="L45" s="412">
        <v>160</v>
      </c>
      <c r="M45" s="412">
        <v>318</v>
      </c>
      <c r="N45" s="68">
        <v>609</v>
      </c>
      <c r="O45" s="11">
        <v>537</v>
      </c>
    </row>
    <row r="46" spans="1:15" ht="12" customHeight="1" x14ac:dyDescent="0.25">
      <c r="A46" s="432">
        <v>4</v>
      </c>
      <c r="B46" s="434">
        <v>143</v>
      </c>
      <c r="C46" s="434">
        <v>198</v>
      </c>
      <c r="D46" s="434">
        <v>422</v>
      </c>
      <c r="E46" s="49">
        <v>763</v>
      </c>
      <c r="F46" s="439"/>
      <c r="G46" s="439"/>
      <c r="H46" s="439"/>
      <c r="I46" s="439"/>
      <c r="J46" s="432">
        <v>4</v>
      </c>
      <c r="K46" s="412">
        <v>79</v>
      </c>
      <c r="L46" s="412">
        <v>132</v>
      </c>
      <c r="M46" s="412">
        <v>210</v>
      </c>
      <c r="N46" s="68">
        <v>421</v>
      </c>
      <c r="O46" s="11">
        <v>547</v>
      </c>
    </row>
    <row r="47" spans="1:15" ht="12" customHeight="1" x14ac:dyDescent="0.25">
      <c r="A47" s="432">
        <v>5</v>
      </c>
      <c r="B47" s="434">
        <v>202</v>
      </c>
      <c r="C47" s="434">
        <v>262</v>
      </c>
      <c r="D47" s="434">
        <v>590</v>
      </c>
      <c r="E47" s="49">
        <v>1054</v>
      </c>
      <c r="F47" s="439"/>
      <c r="G47" s="439"/>
      <c r="H47" s="439"/>
      <c r="I47" s="439"/>
      <c r="J47" s="432">
        <v>5</v>
      </c>
      <c r="K47" s="412">
        <v>123</v>
      </c>
      <c r="L47" s="412">
        <v>144</v>
      </c>
      <c r="M47" s="412">
        <v>273</v>
      </c>
      <c r="N47" s="68">
        <v>540</v>
      </c>
      <c r="O47" s="11">
        <v>0</v>
      </c>
    </row>
    <row r="48" spans="1:15" ht="12" customHeight="1" x14ac:dyDescent="0.25">
      <c r="A48" s="432">
        <v>6</v>
      </c>
      <c r="B48" s="434">
        <v>176</v>
      </c>
      <c r="C48" s="434">
        <v>236</v>
      </c>
      <c r="D48" s="434">
        <v>540</v>
      </c>
      <c r="E48" s="49">
        <v>952</v>
      </c>
      <c r="F48" s="439"/>
      <c r="G48" s="439"/>
      <c r="H48" s="439"/>
      <c r="I48" s="439"/>
      <c r="J48" s="432">
        <v>6</v>
      </c>
      <c r="K48" s="412">
        <v>109</v>
      </c>
      <c r="L48" s="412">
        <v>166</v>
      </c>
      <c r="M48" s="412">
        <v>251</v>
      </c>
      <c r="N48" s="68">
        <v>526</v>
      </c>
      <c r="O48" s="11">
        <v>0</v>
      </c>
    </row>
    <row r="49" spans="1:15" ht="12.75" customHeight="1" x14ac:dyDescent="0.25">
      <c r="A49" s="432">
        <v>7</v>
      </c>
      <c r="B49" s="434">
        <v>158</v>
      </c>
      <c r="C49" s="434">
        <v>241</v>
      </c>
      <c r="D49" s="434">
        <v>492</v>
      </c>
      <c r="E49" s="49">
        <v>891</v>
      </c>
      <c r="F49" s="439"/>
      <c r="G49" s="439"/>
      <c r="H49" s="439"/>
      <c r="I49" s="439"/>
      <c r="J49" s="432">
        <v>7</v>
      </c>
      <c r="K49" s="412">
        <v>94</v>
      </c>
      <c r="L49" s="412">
        <v>133</v>
      </c>
      <c r="M49" s="412">
        <v>234</v>
      </c>
      <c r="N49" s="68">
        <v>461</v>
      </c>
      <c r="O49" s="11">
        <v>0</v>
      </c>
    </row>
    <row r="50" spans="1:15" x14ac:dyDescent="0.25">
      <c r="A50" s="432">
        <v>8</v>
      </c>
      <c r="B50" s="434">
        <v>143</v>
      </c>
      <c r="C50" s="434">
        <v>204</v>
      </c>
      <c r="D50" s="434">
        <v>518</v>
      </c>
      <c r="E50" s="49">
        <v>865</v>
      </c>
      <c r="F50" s="439"/>
      <c r="G50" s="439"/>
      <c r="H50" s="439"/>
      <c r="I50" s="439"/>
      <c r="J50" s="432">
        <v>8</v>
      </c>
      <c r="K50" s="412">
        <v>77</v>
      </c>
      <c r="L50" s="412">
        <v>100</v>
      </c>
      <c r="M50" s="412">
        <v>209</v>
      </c>
      <c r="N50" s="68">
        <v>386</v>
      </c>
      <c r="O50" s="13">
        <v>0</v>
      </c>
    </row>
    <row r="51" spans="1:15" x14ac:dyDescent="0.25">
      <c r="A51" s="432">
        <v>9</v>
      </c>
      <c r="B51" s="434">
        <v>112</v>
      </c>
      <c r="C51" s="434">
        <v>171</v>
      </c>
      <c r="D51" s="434">
        <v>394</v>
      </c>
      <c r="E51" s="49">
        <v>677</v>
      </c>
      <c r="F51" s="439"/>
      <c r="G51" s="439"/>
      <c r="H51" s="439"/>
      <c r="I51" s="439"/>
      <c r="J51" s="432">
        <v>9</v>
      </c>
      <c r="K51" s="412">
        <v>65</v>
      </c>
      <c r="L51" s="412">
        <v>118</v>
      </c>
      <c r="M51" s="412">
        <v>169</v>
      </c>
      <c r="N51" s="68">
        <v>352</v>
      </c>
      <c r="O51" s="13">
        <v>0</v>
      </c>
    </row>
    <row r="52" spans="1:15" ht="12" customHeight="1" x14ac:dyDescent="0.25">
      <c r="A52" s="432">
        <v>10</v>
      </c>
      <c r="B52" s="434">
        <v>182</v>
      </c>
      <c r="C52" s="434">
        <v>304</v>
      </c>
      <c r="D52" s="434">
        <v>576</v>
      </c>
      <c r="E52" s="49">
        <v>1062</v>
      </c>
      <c r="F52" s="438"/>
      <c r="G52" s="438"/>
      <c r="H52" s="438"/>
      <c r="I52" s="438"/>
      <c r="J52" s="432">
        <v>10</v>
      </c>
      <c r="K52" s="412">
        <v>102</v>
      </c>
      <c r="L52" s="412">
        <v>203</v>
      </c>
      <c r="M52" s="412">
        <v>280</v>
      </c>
      <c r="N52" s="68">
        <v>585</v>
      </c>
      <c r="O52" s="11">
        <v>0</v>
      </c>
    </row>
    <row r="53" spans="1:15" ht="13.2" customHeight="1" x14ac:dyDescent="0.25">
      <c r="A53" s="432">
        <v>11</v>
      </c>
      <c r="B53" s="434">
        <v>187</v>
      </c>
      <c r="C53" s="434">
        <v>289</v>
      </c>
      <c r="D53" s="434">
        <v>618</v>
      </c>
      <c r="E53" s="49">
        <v>1094</v>
      </c>
      <c r="F53" s="438"/>
      <c r="G53" s="438"/>
      <c r="H53" s="438"/>
      <c r="I53" s="438"/>
      <c r="J53" s="432">
        <v>11</v>
      </c>
      <c r="K53" s="412">
        <v>102</v>
      </c>
      <c r="L53" s="412">
        <v>177</v>
      </c>
      <c r="M53" s="412">
        <v>287</v>
      </c>
      <c r="N53" s="68">
        <v>566</v>
      </c>
      <c r="O53" s="11">
        <v>0</v>
      </c>
    </row>
    <row r="54" spans="1:15" ht="12" customHeight="1" x14ac:dyDescent="0.25">
      <c r="A54" s="432">
        <v>12</v>
      </c>
      <c r="B54" s="434">
        <v>142</v>
      </c>
      <c r="C54" s="434">
        <v>221</v>
      </c>
      <c r="D54" s="434">
        <v>443</v>
      </c>
      <c r="E54" s="49">
        <v>806</v>
      </c>
      <c r="F54" s="439"/>
      <c r="G54" s="439"/>
      <c r="H54" s="439"/>
      <c r="I54" s="439"/>
      <c r="J54" s="432">
        <v>12</v>
      </c>
      <c r="K54" s="412">
        <v>80</v>
      </c>
      <c r="L54" s="412">
        <v>126</v>
      </c>
      <c r="M54" s="412">
        <v>203</v>
      </c>
      <c r="N54" s="68">
        <v>409</v>
      </c>
      <c r="O54" s="11">
        <v>0</v>
      </c>
    </row>
    <row r="55" spans="1:15" s="260" customFormat="1" ht="25.8" customHeight="1" x14ac:dyDescent="0.25">
      <c r="A55" s="259" t="s">
        <v>34</v>
      </c>
      <c r="B55" s="255">
        <v>1995</v>
      </c>
      <c r="C55" s="255">
        <v>2961</v>
      </c>
      <c r="D55" s="255">
        <v>6344</v>
      </c>
      <c r="E55" s="261">
        <v>11300</v>
      </c>
      <c r="J55" s="259" t="s">
        <v>34</v>
      </c>
      <c r="K55" s="263">
        <v>1175</v>
      </c>
      <c r="L55" s="263">
        <v>1801</v>
      </c>
      <c r="M55" s="263">
        <v>3055</v>
      </c>
      <c r="N55" s="264">
        <v>6031</v>
      </c>
      <c r="O55" s="260">
        <v>2122</v>
      </c>
    </row>
    <row r="56" spans="1:15" ht="16.8" customHeight="1" x14ac:dyDescent="0.25">
      <c r="J56" s="44"/>
      <c r="K56" s="45"/>
      <c r="L56" s="45"/>
      <c r="M56" s="45"/>
      <c r="N56" s="45"/>
    </row>
    <row r="57" spans="1:15" ht="20.399999999999999" x14ac:dyDescent="0.35">
      <c r="B57" s="69" t="s">
        <v>62</v>
      </c>
      <c r="G57" s="11" t="s">
        <v>51</v>
      </c>
      <c r="H57" s="42" t="str">
        <f>H1</f>
        <v>2023-12</v>
      </c>
    </row>
    <row r="58" spans="1:15" ht="12" customHeight="1" x14ac:dyDescent="0.25"/>
    <row r="59" spans="1:15" s="260" customFormat="1" ht="15.6" x14ac:dyDescent="0.3">
      <c r="A59" s="487" t="s">
        <v>201</v>
      </c>
    </row>
    <row r="60" spans="1:15" s="260" customFormat="1" ht="15.6" x14ac:dyDescent="0.3">
      <c r="A60" s="488" t="s">
        <v>202</v>
      </c>
      <c r="B60" s="258"/>
      <c r="C60" s="258"/>
      <c r="D60" s="258"/>
      <c r="E60" s="258"/>
      <c r="F60" s="258"/>
      <c r="J60" s="485" t="s">
        <v>203</v>
      </c>
    </row>
    <row r="61" spans="1:15" ht="15.6" x14ac:dyDescent="0.3">
      <c r="A61" s="193" t="s">
        <v>8</v>
      </c>
      <c r="B61" s="193" t="s">
        <v>0</v>
      </c>
      <c r="C61" s="193" t="s">
        <v>2</v>
      </c>
      <c r="D61" s="200" t="s">
        <v>50</v>
      </c>
      <c r="E61" s="193" t="s">
        <v>4</v>
      </c>
      <c r="F61" s="194" t="s">
        <v>34</v>
      </c>
      <c r="J61" s="486" t="s">
        <v>204</v>
      </c>
      <c r="K61" s="265"/>
      <c r="L61" s="265"/>
      <c r="M61" s="265"/>
      <c r="N61" s="265"/>
    </row>
    <row r="62" spans="1:15" ht="15" customHeight="1" x14ac:dyDescent="0.25">
      <c r="A62" s="195" t="s">
        <v>40</v>
      </c>
      <c r="B62" s="195" t="s">
        <v>1</v>
      </c>
      <c r="C62" s="195" t="s">
        <v>3</v>
      </c>
      <c r="D62" s="195" t="s">
        <v>29</v>
      </c>
      <c r="E62" s="195" t="s">
        <v>5</v>
      </c>
      <c r="F62" s="196" t="s">
        <v>48</v>
      </c>
      <c r="J62" s="241" t="s">
        <v>65</v>
      </c>
      <c r="K62" s="242" t="s">
        <v>30</v>
      </c>
      <c r="L62" s="242" t="s">
        <v>31</v>
      </c>
      <c r="M62" s="242" t="s">
        <v>32</v>
      </c>
      <c r="N62" s="243" t="s">
        <v>33</v>
      </c>
    </row>
    <row r="63" spans="1:15" ht="12" customHeight="1" x14ac:dyDescent="0.25">
      <c r="A63" s="432">
        <v>1</v>
      </c>
      <c r="B63" s="433">
        <v>603</v>
      </c>
      <c r="C63" s="434">
        <v>12</v>
      </c>
      <c r="D63" s="434">
        <v>61</v>
      </c>
      <c r="E63" s="434">
        <v>33</v>
      </c>
      <c r="F63" s="46">
        <v>709</v>
      </c>
      <c r="G63" s="439"/>
      <c r="H63" s="439"/>
      <c r="I63" s="439"/>
      <c r="J63" s="432">
        <v>1</v>
      </c>
      <c r="K63" s="434">
        <v>2</v>
      </c>
      <c r="L63" s="434">
        <v>4</v>
      </c>
      <c r="M63" s="434">
        <v>6</v>
      </c>
      <c r="N63" s="49">
        <v>12</v>
      </c>
    </row>
    <row r="64" spans="1:15" ht="12" customHeight="1" x14ac:dyDescent="0.25">
      <c r="A64" s="432">
        <v>2</v>
      </c>
      <c r="B64" s="434">
        <v>573</v>
      </c>
      <c r="C64" s="434">
        <v>2</v>
      </c>
      <c r="D64" s="434">
        <v>51</v>
      </c>
      <c r="E64" s="434">
        <v>20</v>
      </c>
      <c r="F64" s="47">
        <v>646</v>
      </c>
      <c r="G64" s="439"/>
      <c r="H64" s="439"/>
      <c r="I64" s="439"/>
      <c r="J64" s="432">
        <v>2</v>
      </c>
      <c r="K64" s="434">
        <v>0</v>
      </c>
      <c r="L64" s="434">
        <v>0</v>
      </c>
      <c r="M64" s="434">
        <v>2</v>
      </c>
      <c r="N64" s="49">
        <v>2</v>
      </c>
    </row>
    <row r="65" spans="1:15" ht="12" customHeight="1" x14ac:dyDescent="0.25">
      <c r="A65" s="432">
        <v>3</v>
      </c>
      <c r="B65" s="434">
        <v>609</v>
      </c>
      <c r="C65" s="434">
        <v>4</v>
      </c>
      <c r="D65" s="434">
        <v>60</v>
      </c>
      <c r="E65" s="434">
        <v>27</v>
      </c>
      <c r="F65" s="47">
        <v>700</v>
      </c>
      <c r="G65" s="439"/>
      <c r="H65" s="439"/>
      <c r="I65" s="439"/>
      <c r="J65" s="432">
        <v>3</v>
      </c>
      <c r="K65" s="434">
        <v>1</v>
      </c>
      <c r="L65" s="434">
        <v>3</v>
      </c>
      <c r="M65" s="434">
        <v>0</v>
      </c>
      <c r="N65" s="49">
        <v>4</v>
      </c>
    </row>
    <row r="66" spans="1:15" ht="12" customHeight="1" x14ac:dyDescent="0.25">
      <c r="A66" s="432">
        <v>4</v>
      </c>
      <c r="B66" s="434">
        <v>421</v>
      </c>
      <c r="C66" s="434">
        <v>2</v>
      </c>
      <c r="D66" s="434">
        <v>37</v>
      </c>
      <c r="E66" s="434">
        <v>13</v>
      </c>
      <c r="F66" s="47">
        <v>473</v>
      </c>
      <c r="G66" s="439"/>
      <c r="H66" s="439"/>
      <c r="I66" s="439"/>
      <c r="J66" s="432">
        <v>4</v>
      </c>
      <c r="K66" s="434">
        <v>1</v>
      </c>
      <c r="L66" s="434">
        <v>0</v>
      </c>
      <c r="M66" s="434">
        <v>1</v>
      </c>
      <c r="N66" s="49">
        <v>2</v>
      </c>
    </row>
    <row r="67" spans="1:15" ht="12.75" customHeight="1" x14ac:dyDescent="0.25">
      <c r="A67" s="432">
        <v>5</v>
      </c>
      <c r="B67" s="434">
        <v>540</v>
      </c>
      <c r="C67" s="434">
        <v>6</v>
      </c>
      <c r="D67" s="434">
        <v>56</v>
      </c>
      <c r="E67" s="434">
        <v>26</v>
      </c>
      <c r="F67" s="47">
        <v>628</v>
      </c>
      <c r="G67" s="439"/>
      <c r="H67" s="439"/>
      <c r="I67" s="439"/>
      <c r="J67" s="432">
        <v>5</v>
      </c>
      <c r="K67" s="434">
        <v>3</v>
      </c>
      <c r="L67" s="434">
        <v>2</v>
      </c>
      <c r="M67" s="434">
        <v>1</v>
      </c>
      <c r="N67" s="49">
        <v>6</v>
      </c>
    </row>
    <row r="68" spans="1:15" ht="11.25" customHeight="1" x14ac:dyDescent="0.25">
      <c r="A68" s="432">
        <v>6</v>
      </c>
      <c r="B68" s="434">
        <v>526</v>
      </c>
      <c r="C68" s="434">
        <v>5</v>
      </c>
      <c r="D68" s="434">
        <v>47</v>
      </c>
      <c r="E68" s="434">
        <v>11</v>
      </c>
      <c r="F68" s="47">
        <v>589</v>
      </c>
      <c r="G68" s="439"/>
      <c r="H68" s="439"/>
      <c r="I68" s="439"/>
      <c r="J68" s="432">
        <v>6</v>
      </c>
      <c r="K68" s="434">
        <v>1</v>
      </c>
      <c r="L68" s="434">
        <v>2</v>
      </c>
      <c r="M68" s="434">
        <v>2</v>
      </c>
      <c r="N68" s="49">
        <v>5</v>
      </c>
      <c r="O68" s="13"/>
    </row>
    <row r="69" spans="1:15" ht="11.25" customHeight="1" x14ac:dyDescent="0.25">
      <c r="A69" s="432">
        <v>7</v>
      </c>
      <c r="B69" s="434">
        <v>461</v>
      </c>
      <c r="C69" s="434">
        <v>5</v>
      </c>
      <c r="D69" s="434">
        <v>48</v>
      </c>
      <c r="E69" s="434">
        <v>28</v>
      </c>
      <c r="F69" s="47">
        <v>542</v>
      </c>
      <c r="G69" s="439"/>
      <c r="H69" s="439"/>
      <c r="I69" s="439"/>
      <c r="J69" s="432">
        <v>7</v>
      </c>
      <c r="K69" s="434">
        <v>3</v>
      </c>
      <c r="L69" s="434">
        <v>1</v>
      </c>
      <c r="M69" s="434">
        <v>1</v>
      </c>
      <c r="N69" s="49">
        <v>5</v>
      </c>
      <c r="O69" s="13"/>
    </row>
    <row r="70" spans="1:15" ht="12" customHeight="1" x14ac:dyDescent="0.25">
      <c r="A70" s="432">
        <v>8</v>
      </c>
      <c r="B70" s="434">
        <v>386</v>
      </c>
      <c r="C70" s="434">
        <v>2</v>
      </c>
      <c r="D70" s="434">
        <v>20</v>
      </c>
      <c r="E70" s="434">
        <v>6</v>
      </c>
      <c r="F70" s="47">
        <v>414</v>
      </c>
      <c r="G70" s="438"/>
      <c r="H70" s="438"/>
      <c r="I70" s="438"/>
      <c r="J70" s="432">
        <v>8</v>
      </c>
      <c r="K70" s="434">
        <v>1</v>
      </c>
      <c r="L70" s="434">
        <v>0</v>
      </c>
      <c r="M70" s="434">
        <v>1</v>
      </c>
      <c r="N70" s="49">
        <v>2</v>
      </c>
    </row>
    <row r="71" spans="1:15" ht="12" customHeight="1" x14ac:dyDescent="0.25">
      <c r="A71" s="432">
        <v>9</v>
      </c>
      <c r="B71" s="434">
        <v>352</v>
      </c>
      <c r="C71" s="434">
        <v>1</v>
      </c>
      <c r="D71" s="434">
        <v>33</v>
      </c>
      <c r="E71" s="434">
        <v>10</v>
      </c>
      <c r="F71" s="47">
        <v>396</v>
      </c>
      <c r="G71" s="438"/>
      <c r="H71" s="438"/>
      <c r="I71" s="438"/>
      <c r="J71" s="432">
        <v>9</v>
      </c>
      <c r="K71" s="434">
        <v>0</v>
      </c>
      <c r="L71" s="434">
        <v>1</v>
      </c>
      <c r="M71" s="434">
        <v>0</v>
      </c>
      <c r="N71" s="49">
        <v>1</v>
      </c>
    </row>
    <row r="72" spans="1:15" ht="12" customHeight="1" x14ac:dyDescent="0.25">
      <c r="A72" s="432">
        <v>10</v>
      </c>
      <c r="B72" s="434">
        <v>585</v>
      </c>
      <c r="C72" s="434">
        <v>6</v>
      </c>
      <c r="D72" s="434">
        <v>63</v>
      </c>
      <c r="E72" s="434">
        <v>14</v>
      </c>
      <c r="F72" s="47">
        <v>668</v>
      </c>
      <c r="G72" s="439"/>
      <c r="H72" s="439"/>
      <c r="I72" s="439"/>
      <c r="J72" s="432">
        <v>10</v>
      </c>
      <c r="K72" s="434">
        <v>1</v>
      </c>
      <c r="L72" s="434">
        <v>3</v>
      </c>
      <c r="M72" s="434">
        <v>2</v>
      </c>
      <c r="N72" s="49">
        <v>6</v>
      </c>
    </row>
    <row r="73" spans="1:15" ht="16.2" customHeight="1" x14ac:dyDescent="0.25">
      <c r="A73" s="432">
        <v>11</v>
      </c>
      <c r="B73" s="434">
        <v>566</v>
      </c>
      <c r="C73" s="434">
        <v>8</v>
      </c>
      <c r="D73" s="434">
        <v>108</v>
      </c>
      <c r="E73" s="434">
        <v>18</v>
      </c>
      <c r="F73" s="47">
        <v>700</v>
      </c>
      <c r="G73" s="439"/>
      <c r="H73" s="439"/>
      <c r="I73" s="439"/>
      <c r="J73" s="432">
        <v>11</v>
      </c>
      <c r="K73" s="434">
        <v>1</v>
      </c>
      <c r="L73" s="434">
        <v>3</v>
      </c>
      <c r="M73" s="434">
        <v>4</v>
      </c>
      <c r="N73" s="49">
        <v>8</v>
      </c>
    </row>
    <row r="74" spans="1:15" ht="12" customHeight="1" x14ac:dyDescent="0.25">
      <c r="A74" s="432">
        <v>12</v>
      </c>
      <c r="B74" s="434">
        <v>409</v>
      </c>
      <c r="C74" s="434">
        <v>6</v>
      </c>
      <c r="D74" s="434">
        <v>49</v>
      </c>
      <c r="E74" s="434">
        <v>11</v>
      </c>
      <c r="F74" s="47">
        <v>475</v>
      </c>
      <c r="G74" s="439"/>
      <c r="H74" s="439"/>
      <c r="I74" s="439"/>
      <c r="J74" s="432">
        <v>12</v>
      </c>
      <c r="K74" s="434">
        <v>2</v>
      </c>
      <c r="L74" s="434">
        <v>3</v>
      </c>
      <c r="M74" s="434">
        <v>1</v>
      </c>
      <c r="N74" s="49">
        <v>6</v>
      </c>
    </row>
    <row r="75" spans="1:15" s="260" customFormat="1" ht="24.6" customHeight="1" x14ac:dyDescent="0.25">
      <c r="A75" s="254" t="s">
        <v>34</v>
      </c>
      <c r="B75" s="255">
        <v>6031</v>
      </c>
      <c r="C75" s="256">
        <v>59</v>
      </c>
      <c r="D75" s="257">
        <v>633</v>
      </c>
      <c r="E75" s="257">
        <v>217</v>
      </c>
      <c r="F75" s="255">
        <v>6940</v>
      </c>
      <c r="J75" s="259" t="s">
        <v>34</v>
      </c>
      <c r="K75" s="255">
        <v>16</v>
      </c>
      <c r="L75" s="255">
        <v>22</v>
      </c>
      <c r="M75" s="255">
        <v>21</v>
      </c>
      <c r="N75" s="261">
        <v>59</v>
      </c>
    </row>
    <row r="76" spans="1:15" ht="12" customHeight="1" x14ac:dyDescent="0.25"/>
    <row r="77" spans="1:15" ht="12" customHeight="1" x14ac:dyDescent="0.25"/>
    <row r="78" spans="1:15" s="260" customFormat="1" ht="15.6" x14ac:dyDescent="0.3">
      <c r="A78" s="485" t="s">
        <v>205</v>
      </c>
      <c r="J78" s="485" t="s">
        <v>207</v>
      </c>
    </row>
    <row r="79" spans="1:15" s="260" customFormat="1" ht="15.6" x14ac:dyDescent="0.3">
      <c r="A79" s="486" t="s">
        <v>206</v>
      </c>
      <c r="B79" s="265"/>
      <c r="C79" s="265"/>
      <c r="D79" s="265"/>
      <c r="E79" s="265"/>
      <c r="J79" s="486" t="s">
        <v>208</v>
      </c>
      <c r="K79" s="265"/>
      <c r="L79" s="265"/>
      <c r="M79" s="265"/>
      <c r="N79" s="265"/>
    </row>
    <row r="80" spans="1:15" ht="15" customHeight="1" x14ac:dyDescent="0.25">
      <c r="A80" s="241" t="s">
        <v>65</v>
      </c>
      <c r="B80" s="242" t="s">
        <v>30</v>
      </c>
      <c r="C80" s="242" t="s">
        <v>31</v>
      </c>
      <c r="D80" s="242" t="s">
        <v>32</v>
      </c>
      <c r="E80" s="243" t="s">
        <v>33</v>
      </c>
      <c r="F80" s="244"/>
      <c r="G80" s="244"/>
      <c r="H80" s="244"/>
      <c r="I80" s="244"/>
      <c r="J80" s="241" t="s">
        <v>65</v>
      </c>
      <c r="K80" s="242" t="s">
        <v>30</v>
      </c>
      <c r="L80" s="242" t="s">
        <v>31</v>
      </c>
      <c r="M80" s="242" t="s">
        <v>32</v>
      </c>
      <c r="N80" s="243" t="s">
        <v>33</v>
      </c>
    </row>
    <row r="81" spans="1:14" ht="12" customHeight="1" x14ac:dyDescent="0.25">
      <c r="A81" s="432">
        <v>1</v>
      </c>
      <c r="B81" s="434">
        <v>17</v>
      </c>
      <c r="C81" s="434">
        <v>19</v>
      </c>
      <c r="D81" s="434">
        <v>25</v>
      </c>
      <c r="E81" s="49">
        <v>61</v>
      </c>
      <c r="F81" s="439"/>
      <c r="G81" s="439"/>
      <c r="H81" s="439"/>
      <c r="I81" s="439"/>
      <c r="J81" s="432">
        <v>1</v>
      </c>
      <c r="K81" s="434">
        <v>10</v>
      </c>
      <c r="L81" s="434">
        <v>4</v>
      </c>
      <c r="M81" s="434">
        <v>19</v>
      </c>
      <c r="N81" s="49">
        <v>33</v>
      </c>
    </row>
    <row r="82" spans="1:14" ht="12" customHeight="1" x14ac:dyDescent="0.25">
      <c r="A82" s="432">
        <v>2</v>
      </c>
      <c r="B82" s="434">
        <v>12</v>
      </c>
      <c r="C82" s="434">
        <v>15</v>
      </c>
      <c r="D82" s="434">
        <v>24</v>
      </c>
      <c r="E82" s="49">
        <v>51</v>
      </c>
      <c r="F82" s="439"/>
      <c r="G82" s="439"/>
      <c r="H82" s="439"/>
      <c r="I82" s="439"/>
      <c r="J82" s="432">
        <v>2</v>
      </c>
      <c r="K82" s="434">
        <v>5</v>
      </c>
      <c r="L82" s="434">
        <v>4</v>
      </c>
      <c r="M82" s="434">
        <v>11</v>
      </c>
      <c r="N82" s="49">
        <v>20</v>
      </c>
    </row>
    <row r="83" spans="1:14" ht="15" customHeight="1" x14ac:dyDescent="0.25">
      <c r="A83" s="432">
        <v>3</v>
      </c>
      <c r="B83" s="434">
        <v>13</v>
      </c>
      <c r="C83" s="434">
        <v>12</v>
      </c>
      <c r="D83" s="434">
        <v>35</v>
      </c>
      <c r="E83" s="49">
        <v>60</v>
      </c>
      <c r="F83" s="439"/>
      <c r="G83" s="439"/>
      <c r="H83" s="439"/>
      <c r="I83" s="439"/>
      <c r="J83" s="432">
        <v>3</v>
      </c>
      <c r="K83" s="434">
        <v>5</v>
      </c>
      <c r="L83" s="434">
        <v>7</v>
      </c>
      <c r="M83" s="434">
        <v>15</v>
      </c>
      <c r="N83" s="49">
        <v>27</v>
      </c>
    </row>
    <row r="84" spans="1:14" ht="12" customHeight="1" x14ac:dyDescent="0.25">
      <c r="A84" s="432">
        <v>4</v>
      </c>
      <c r="B84" s="434">
        <v>9</v>
      </c>
      <c r="C84" s="434">
        <v>11</v>
      </c>
      <c r="D84" s="434">
        <v>17</v>
      </c>
      <c r="E84" s="49">
        <v>37</v>
      </c>
      <c r="F84" s="439"/>
      <c r="G84" s="439"/>
      <c r="H84" s="439"/>
      <c r="I84" s="439"/>
      <c r="J84" s="432">
        <v>4</v>
      </c>
      <c r="K84" s="434">
        <v>4</v>
      </c>
      <c r="L84" s="434">
        <v>4</v>
      </c>
      <c r="M84" s="434">
        <v>5</v>
      </c>
      <c r="N84" s="49">
        <v>13</v>
      </c>
    </row>
    <row r="85" spans="1:14" x14ac:dyDescent="0.25">
      <c r="A85" s="432">
        <v>5</v>
      </c>
      <c r="B85" s="434">
        <v>17</v>
      </c>
      <c r="C85" s="434">
        <v>11</v>
      </c>
      <c r="D85" s="434">
        <v>28</v>
      </c>
      <c r="E85" s="49">
        <v>56</v>
      </c>
      <c r="F85" s="439"/>
      <c r="G85" s="439"/>
      <c r="H85" s="439"/>
      <c r="I85" s="439"/>
      <c r="J85" s="432">
        <v>5</v>
      </c>
      <c r="K85" s="434">
        <v>7</v>
      </c>
      <c r="L85" s="434">
        <v>9</v>
      </c>
      <c r="M85" s="434">
        <v>10</v>
      </c>
      <c r="N85" s="49">
        <v>26</v>
      </c>
    </row>
    <row r="86" spans="1:14" x14ac:dyDescent="0.25">
      <c r="A86" s="432">
        <v>6</v>
      </c>
      <c r="B86" s="434">
        <v>7</v>
      </c>
      <c r="C86" s="434">
        <v>15</v>
      </c>
      <c r="D86" s="434">
        <v>25</v>
      </c>
      <c r="E86" s="49">
        <v>47</v>
      </c>
      <c r="F86" s="439"/>
      <c r="G86" s="439"/>
      <c r="H86" s="439"/>
      <c r="I86" s="439"/>
      <c r="J86" s="432">
        <v>6</v>
      </c>
      <c r="K86" s="434">
        <v>3</v>
      </c>
      <c r="L86" s="434">
        <v>0</v>
      </c>
      <c r="M86" s="434">
        <v>8</v>
      </c>
      <c r="N86" s="49">
        <v>11</v>
      </c>
    </row>
    <row r="87" spans="1:14" x14ac:dyDescent="0.25">
      <c r="A87" s="432">
        <v>7</v>
      </c>
      <c r="B87" s="434">
        <v>8</v>
      </c>
      <c r="C87" s="434">
        <v>24</v>
      </c>
      <c r="D87" s="434">
        <v>16</v>
      </c>
      <c r="E87" s="49">
        <v>48</v>
      </c>
      <c r="F87" s="439"/>
      <c r="G87" s="439"/>
      <c r="H87" s="439"/>
      <c r="I87" s="439"/>
      <c r="J87" s="432">
        <v>7</v>
      </c>
      <c r="K87" s="434">
        <v>7</v>
      </c>
      <c r="L87" s="434">
        <v>5</v>
      </c>
      <c r="M87" s="434">
        <v>16</v>
      </c>
      <c r="N87" s="49">
        <v>28</v>
      </c>
    </row>
    <row r="88" spans="1:14" x14ac:dyDescent="0.25">
      <c r="A88" s="432">
        <v>8</v>
      </c>
      <c r="B88" s="434">
        <v>4</v>
      </c>
      <c r="C88" s="434">
        <v>6</v>
      </c>
      <c r="D88" s="434">
        <v>10</v>
      </c>
      <c r="E88" s="49">
        <v>20</v>
      </c>
      <c r="F88" s="439"/>
      <c r="G88" s="439"/>
      <c r="H88" s="439"/>
      <c r="I88" s="439"/>
      <c r="J88" s="432">
        <v>8</v>
      </c>
      <c r="K88" s="434">
        <v>2</v>
      </c>
      <c r="L88" s="434">
        <v>1</v>
      </c>
      <c r="M88" s="434">
        <v>3</v>
      </c>
      <c r="N88" s="49">
        <v>6</v>
      </c>
    </row>
    <row r="89" spans="1:14" x14ac:dyDescent="0.25">
      <c r="A89" s="432">
        <v>9</v>
      </c>
      <c r="B89" s="434">
        <v>6</v>
      </c>
      <c r="C89" s="434">
        <v>4</v>
      </c>
      <c r="D89" s="434">
        <v>23</v>
      </c>
      <c r="E89" s="49">
        <v>33</v>
      </c>
      <c r="F89" s="439"/>
      <c r="G89" s="439"/>
      <c r="H89" s="439"/>
      <c r="I89" s="439"/>
      <c r="J89" s="432">
        <v>9</v>
      </c>
      <c r="K89" s="434">
        <v>2</v>
      </c>
      <c r="L89" s="434">
        <v>1</v>
      </c>
      <c r="M89" s="434">
        <v>7</v>
      </c>
      <c r="N89" s="49">
        <v>10</v>
      </c>
    </row>
    <row r="90" spans="1:14" x14ac:dyDescent="0.25">
      <c r="A90" s="432">
        <v>10</v>
      </c>
      <c r="B90" s="434">
        <v>16</v>
      </c>
      <c r="C90" s="434">
        <v>9</v>
      </c>
      <c r="D90" s="434">
        <v>38</v>
      </c>
      <c r="E90" s="49">
        <v>63</v>
      </c>
      <c r="F90" s="439"/>
      <c r="G90" s="439"/>
      <c r="H90" s="439"/>
      <c r="I90" s="439"/>
      <c r="J90" s="432">
        <v>10</v>
      </c>
      <c r="K90" s="434">
        <v>1</v>
      </c>
      <c r="L90" s="434">
        <v>4</v>
      </c>
      <c r="M90" s="434">
        <v>9</v>
      </c>
      <c r="N90" s="49">
        <v>14</v>
      </c>
    </row>
    <row r="91" spans="1:14" ht="18" customHeight="1" x14ac:dyDescent="0.25">
      <c r="A91" s="432">
        <v>11</v>
      </c>
      <c r="B91" s="434">
        <v>76</v>
      </c>
      <c r="C91" s="434">
        <v>11</v>
      </c>
      <c r="D91" s="434">
        <v>21</v>
      </c>
      <c r="E91" s="49">
        <v>108</v>
      </c>
      <c r="F91" s="439"/>
      <c r="G91" s="440"/>
      <c r="H91" s="440"/>
      <c r="I91" s="440"/>
      <c r="J91" s="432">
        <v>11</v>
      </c>
      <c r="K91" s="434">
        <v>3</v>
      </c>
      <c r="L91" s="434">
        <v>8</v>
      </c>
      <c r="M91" s="434">
        <v>7</v>
      </c>
      <c r="N91" s="49">
        <v>18</v>
      </c>
    </row>
    <row r="92" spans="1:14" ht="11.4" customHeight="1" x14ac:dyDescent="0.25">
      <c r="A92" s="432">
        <v>12</v>
      </c>
      <c r="B92" s="434">
        <v>4</v>
      </c>
      <c r="C92" s="434">
        <v>17</v>
      </c>
      <c r="D92" s="434">
        <v>28</v>
      </c>
      <c r="E92" s="49">
        <v>49</v>
      </c>
      <c r="F92" s="439"/>
      <c r="G92" s="440"/>
      <c r="H92" s="440"/>
      <c r="I92" s="440"/>
      <c r="J92" s="432">
        <v>12</v>
      </c>
      <c r="K92" s="434">
        <v>3</v>
      </c>
      <c r="L92" s="434">
        <v>4</v>
      </c>
      <c r="M92" s="434">
        <v>4</v>
      </c>
      <c r="N92" s="49">
        <v>11</v>
      </c>
    </row>
    <row r="93" spans="1:14" s="260" customFormat="1" ht="25.8" customHeight="1" x14ac:dyDescent="0.25">
      <c r="A93" s="259" t="s">
        <v>34</v>
      </c>
      <c r="B93" s="255">
        <v>189</v>
      </c>
      <c r="C93" s="255">
        <v>154</v>
      </c>
      <c r="D93" s="255">
        <v>290</v>
      </c>
      <c r="E93" s="261">
        <v>633</v>
      </c>
      <c r="G93" s="265"/>
      <c r="H93" s="265"/>
      <c r="I93" s="265"/>
      <c r="J93" s="259" t="s">
        <v>34</v>
      </c>
      <c r="K93" s="255">
        <v>52</v>
      </c>
      <c r="L93" s="255">
        <v>51</v>
      </c>
      <c r="M93" s="255">
        <v>114</v>
      </c>
      <c r="N93" s="261">
        <v>217</v>
      </c>
    </row>
    <row r="94" spans="1:14" x14ac:dyDescent="0.25">
      <c r="G94" s="12"/>
      <c r="H94" s="12"/>
      <c r="I94" s="12"/>
      <c r="J94" s="12"/>
    </row>
    <row r="95" spans="1:14" ht="15" x14ac:dyDescent="0.25">
      <c r="A95" s="431" t="s">
        <v>64</v>
      </c>
      <c r="G95" s="12"/>
      <c r="H95" s="12"/>
      <c r="I95" s="12"/>
      <c r="J95" s="12"/>
    </row>
    <row r="96" spans="1:14" ht="15" x14ac:dyDescent="0.25">
      <c r="A96" s="429" t="s">
        <v>188</v>
      </c>
      <c r="G96" s="12"/>
      <c r="H96" s="12"/>
      <c r="I96" s="12"/>
      <c r="J96" s="12"/>
    </row>
    <row r="97" spans="1:10" x14ac:dyDescent="0.25">
      <c r="G97" s="12"/>
      <c r="H97" s="12"/>
      <c r="I97" s="12"/>
      <c r="J97" s="12"/>
    </row>
    <row r="98" spans="1:10" x14ac:dyDescent="0.25">
      <c r="A98" s="16"/>
    </row>
  </sheetData>
  <hyperlinks>
    <hyperlink ref="A96" r:id="rId1" location="conciliacion" xr:uid="{00000000-0004-0000-0100-000000000000}"/>
  </hyperlinks>
  <pageMargins left="0.78740157480314965" right="0.19685039370078741" top="1.4173228346456694" bottom="0.15748031496062992" header="0.15748031496062992" footer="0"/>
  <pageSetup paperSize="9" scale="57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40"/>
  <sheetViews>
    <sheetView showGridLines="0" showZeros="0" topLeftCell="A4" zoomScaleNormal="100" workbookViewId="0">
      <selection activeCell="V7" sqref="V7:W36"/>
    </sheetView>
  </sheetViews>
  <sheetFormatPr baseColWidth="10" defaultColWidth="9.109375" defaultRowHeight="13.2" x14ac:dyDescent="0.25"/>
  <cols>
    <col min="1" max="1" width="21.6640625" style="11" customWidth="1"/>
    <col min="2" max="2" width="10.5546875" style="11" customWidth="1"/>
    <col min="3" max="3" width="8.21875" style="11" bestFit="1" customWidth="1"/>
    <col min="4" max="4" width="10.6640625" style="11" customWidth="1"/>
    <col min="5" max="5" width="8.33203125" style="12" bestFit="1" customWidth="1"/>
    <col min="6" max="6" width="9.44140625" style="11" customWidth="1"/>
    <col min="7" max="7" width="8.44140625" style="11" bestFit="1" customWidth="1"/>
    <col min="8" max="8" width="8.77734375" style="11" customWidth="1"/>
    <col min="9" max="9" width="8.44140625" style="11" bestFit="1" customWidth="1"/>
    <col min="10" max="10" width="8.6640625" style="11" customWidth="1"/>
    <col min="11" max="11" width="8.21875" style="11" bestFit="1" customWidth="1"/>
    <col min="12" max="12" width="8.5546875" style="11" customWidth="1"/>
    <col min="13" max="13" width="8.6640625" style="11" bestFit="1" customWidth="1"/>
    <col min="14" max="14" width="8.109375" style="11" customWidth="1"/>
    <col min="15" max="15" width="7.6640625" style="11" bestFit="1" customWidth="1"/>
    <col min="16" max="16" width="8.109375" style="11" customWidth="1"/>
    <col min="17" max="17" width="7.88671875" style="11" bestFit="1" customWidth="1"/>
    <col min="18" max="18" width="8.44140625" style="11" bestFit="1" customWidth="1"/>
    <col min="19" max="19" width="8.77734375" style="11" bestFit="1" customWidth="1"/>
    <col min="20" max="20" width="8.44140625" style="11" bestFit="1" customWidth="1"/>
    <col min="21" max="21" width="8.77734375" style="11" bestFit="1" customWidth="1"/>
    <col min="22" max="22" width="9.33203125" style="11" customWidth="1"/>
    <col min="23" max="23" width="8.77734375" style="11" bestFit="1" customWidth="1"/>
    <col min="24" max="16384" width="9.109375" style="11"/>
  </cols>
  <sheetData>
    <row r="2" spans="1:23" x14ac:dyDescent="0.25">
      <c r="A2" s="233" t="s">
        <v>209</v>
      </c>
      <c r="E2" s="389" t="str">
        <f>'Conciliaciones 2023'!H1</f>
        <v>2023-12</v>
      </c>
    </row>
    <row r="3" spans="1:23" x14ac:dyDescent="0.25">
      <c r="A3" s="234" t="s">
        <v>210</v>
      </c>
      <c r="E3" s="390" t="str">
        <f>E2</f>
        <v>2023-12</v>
      </c>
    </row>
    <row r="4" spans="1:23" ht="13.8" thickBot="1" x14ac:dyDescent="0.3">
      <c r="A4" s="15"/>
      <c r="D4" s="14"/>
      <c r="E4" s="14"/>
    </row>
    <row r="5" spans="1:23" ht="16.2" thickTop="1" x14ac:dyDescent="0.3">
      <c r="A5" s="109" t="s">
        <v>55</v>
      </c>
      <c r="B5" s="113">
        <v>2013</v>
      </c>
      <c r="C5" s="110"/>
      <c r="D5" s="111">
        <v>2014</v>
      </c>
      <c r="E5" s="112"/>
      <c r="F5" s="111">
        <v>2015</v>
      </c>
      <c r="G5" s="110"/>
      <c r="H5" s="111">
        <v>2016</v>
      </c>
      <c r="I5" s="110"/>
      <c r="J5" s="111">
        <v>2017</v>
      </c>
      <c r="K5" s="110"/>
      <c r="L5" s="111">
        <v>2018</v>
      </c>
      <c r="M5" s="110"/>
      <c r="N5" s="111">
        <v>2019</v>
      </c>
      <c r="O5" s="110"/>
      <c r="P5" s="111">
        <v>2020</v>
      </c>
      <c r="Q5" s="110"/>
      <c r="R5" s="111">
        <v>2021</v>
      </c>
      <c r="S5" s="110"/>
      <c r="T5" s="489">
        <v>2022</v>
      </c>
      <c r="U5" s="490"/>
      <c r="V5" s="489" t="str">
        <f>E2</f>
        <v>2023-12</v>
      </c>
      <c r="W5" s="490"/>
    </row>
    <row r="6" spans="1:23" ht="16.2" thickBot="1" x14ac:dyDescent="0.35">
      <c r="A6" s="114" t="s">
        <v>56</v>
      </c>
      <c r="B6" s="115" t="s">
        <v>54</v>
      </c>
      <c r="C6" s="116" t="s">
        <v>53</v>
      </c>
      <c r="D6" s="115" t="s">
        <v>54</v>
      </c>
      <c r="E6" s="116" t="s">
        <v>53</v>
      </c>
      <c r="F6" s="115" t="s">
        <v>54</v>
      </c>
      <c r="G6" s="116" t="s">
        <v>53</v>
      </c>
      <c r="H6" s="115" t="s">
        <v>54</v>
      </c>
      <c r="I6" s="116" t="s">
        <v>53</v>
      </c>
      <c r="J6" s="115" t="s">
        <v>54</v>
      </c>
      <c r="K6" s="116" t="s">
        <v>53</v>
      </c>
      <c r="L6" s="115" t="s">
        <v>54</v>
      </c>
      <c r="M6" s="116" t="s">
        <v>53</v>
      </c>
      <c r="N6" s="115" t="s">
        <v>54</v>
      </c>
      <c r="O6" s="116" t="s">
        <v>53</v>
      </c>
      <c r="P6" s="115" t="s">
        <v>54</v>
      </c>
      <c r="Q6" s="116" t="s">
        <v>53</v>
      </c>
      <c r="R6" s="115" t="s">
        <v>54</v>
      </c>
      <c r="S6" s="116" t="s">
        <v>53</v>
      </c>
      <c r="T6" s="115" t="s">
        <v>54</v>
      </c>
      <c r="U6" s="117" t="s">
        <v>53</v>
      </c>
      <c r="V6" s="115" t="s">
        <v>54</v>
      </c>
      <c r="W6" s="117" t="s">
        <v>53</v>
      </c>
    </row>
    <row r="7" spans="1:23" ht="18" customHeight="1" thickTop="1" x14ac:dyDescent="0.3">
      <c r="A7" s="118" t="s">
        <v>6</v>
      </c>
      <c r="B7" s="119">
        <v>35386</v>
      </c>
      <c r="C7" s="365">
        <v>15.871508562821312</v>
      </c>
      <c r="D7" s="120">
        <v>29032</v>
      </c>
      <c r="E7" s="121">
        <v>-17.956253885717508</v>
      </c>
      <c r="F7" s="119">
        <v>24906</v>
      </c>
      <c r="G7" s="122">
        <v>-14.211904105814277</v>
      </c>
      <c r="H7" s="119">
        <v>27058</v>
      </c>
      <c r="I7" s="122">
        <v>8.6404882357664867</v>
      </c>
      <c r="J7" s="119">
        <v>25135</v>
      </c>
      <c r="K7" s="122">
        <v>-7.1069554290782762</v>
      </c>
      <c r="L7" s="119">
        <v>23973</v>
      </c>
      <c r="M7" s="122">
        <v>-4.6230356077183181</v>
      </c>
      <c r="N7" s="119">
        <v>25954</v>
      </c>
      <c r="O7" s="122">
        <v>8.2634630626120966</v>
      </c>
      <c r="P7" s="119">
        <v>14306</v>
      </c>
      <c r="Q7" s="122">
        <v>-44.879402018956618</v>
      </c>
      <c r="R7" s="119">
        <v>22606</v>
      </c>
      <c r="S7" s="122">
        <v>-12.899745703937738</v>
      </c>
      <c r="T7" s="119">
        <v>25554</v>
      </c>
      <c r="U7" s="122">
        <v>78.624353418146242</v>
      </c>
      <c r="V7" s="119">
        <v>26160</v>
      </c>
      <c r="W7" s="392">
        <v>15.721489869946037</v>
      </c>
    </row>
    <row r="8" spans="1:23" ht="18" customHeight="1" x14ac:dyDescent="0.25">
      <c r="A8" s="123" t="s">
        <v>57</v>
      </c>
      <c r="B8" s="124">
        <v>5544</v>
      </c>
      <c r="C8" s="366">
        <v>55.949367088607602</v>
      </c>
      <c r="D8" s="125">
        <v>5715</v>
      </c>
      <c r="E8" s="126">
        <v>3.0844155844155896</v>
      </c>
      <c r="F8" s="124">
        <v>5436</v>
      </c>
      <c r="G8" s="127">
        <v>-4.8818897637795233</v>
      </c>
      <c r="H8" s="124">
        <v>5685</v>
      </c>
      <c r="I8" s="127">
        <v>4.5805739514348742</v>
      </c>
      <c r="J8" s="124">
        <v>5552</v>
      </c>
      <c r="K8" s="127">
        <v>-2.3394898856640256</v>
      </c>
      <c r="L8" s="124">
        <v>5839</v>
      </c>
      <c r="M8" s="127">
        <v>5.1693083573487009</v>
      </c>
      <c r="N8" s="124">
        <v>6684</v>
      </c>
      <c r="O8" s="127">
        <v>14.471656105497521</v>
      </c>
      <c r="P8" s="124">
        <v>5118</v>
      </c>
      <c r="Q8" s="127">
        <v>-23.429084380610409</v>
      </c>
      <c r="R8" s="124">
        <v>5994</v>
      </c>
      <c r="S8" s="127">
        <v>-10.323159784560143</v>
      </c>
      <c r="T8" s="124">
        <v>6307</v>
      </c>
      <c r="U8" s="127">
        <v>23.231731144978518</v>
      </c>
      <c r="V8" s="124">
        <v>6940</v>
      </c>
      <c r="W8" s="393">
        <v>15.782449115782459</v>
      </c>
    </row>
    <row r="9" spans="1:23" ht="18" customHeight="1" x14ac:dyDescent="0.25">
      <c r="A9" s="123" t="s">
        <v>58</v>
      </c>
      <c r="B9" s="124">
        <v>15980</v>
      </c>
      <c r="C9" s="366">
        <v>13.349411264009081</v>
      </c>
      <c r="D9" s="125">
        <v>12722</v>
      </c>
      <c r="E9" s="126">
        <v>-20.387984981226538</v>
      </c>
      <c r="F9" s="124">
        <v>11162</v>
      </c>
      <c r="G9" s="127">
        <v>-12.262222920924382</v>
      </c>
      <c r="H9" s="124">
        <v>12229</v>
      </c>
      <c r="I9" s="127">
        <v>9.5592187779967688</v>
      </c>
      <c r="J9" s="124">
        <v>10838</v>
      </c>
      <c r="K9" s="127">
        <v>-11.374601357429059</v>
      </c>
      <c r="L9" s="124">
        <v>9891</v>
      </c>
      <c r="M9" s="127">
        <v>-8.7377744971396947</v>
      </c>
      <c r="N9" s="124">
        <v>10917</v>
      </c>
      <c r="O9" s="127">
        <v>10.373066424021848</v>
      </c>
      <c r="P9" s="124">
        <v>4520</v>
      </c>
      <c r="Q9" s="127">
        <v>-58.596684070715398</v>
      </c>
      <c r="R9" s="124">
        <v>9435</v>
      </c>
      <c r="S9" s="127">
        <v>-13.575158010442435</v>
      </c>
      <c r="T9" s="124">
        <v>11212</v>
      </c>
      <c r="U9" s="127">
        <v>148.05309734513276</v>
      </c>
      <c r="V9" s="124">
        <v>10833</v>
      </c>
      <c r="W9" s="393">
        <v>14.817170111287759</v>
      </c>
    </row>
    <row r="10" spans="1:23" ht="18" customHeight="1" x14ac:dyDescent="0.25">
      <c r="A10" s="123" t="s">
        <v>59</v>
      </c>
      <c r="B10" s="124">
        <v>12327</v>
      </c>
      <c r="C10" s="366">
        <v>6.2855664769787989</v>
      </c>
      <c r="D10" s="125">
        <v>9603</v>
      </c>
      <c r="E10" s="126">
        <v>-22.097834022876619</v>
      </c>
      <c r="F10" s="124">
        <v>7498</v>
      </c>
      <c r="G10" s="127">
        <v>-21.920233260439449</v>
      </c>
      <c r="H10" s="124">
        <v>8161</v>
      </c>
      <c r="I10" s="127">
        <v>8.8423579621232271</v>
      </c>
      <c r="J10" s="124">
        <v>7851</v>
      </c>
      <c r="K10" s="127">
        <v>-3.7985540987624078</v>
      </c>
      <c r="L10" s="124">
        <v>7395</v>
      </c>
      <c r="M10" s="127">
        <v>-5.8081773022544914</v>
      </c>
      <c r="N10" s="124">
        <v>7356</v>
      </c>
      <c r="O10" s="127">
        <v>-0.52738336713995526</v>
      </c>
      <c r="P10" s="124">
        <v>4168</v>
      </c>
      <c r="Q10" s="127">
        <v>-43.338771071234362</v>
      </c>
      <c r="R10" s="124">
        <v>6600</v>
      </c>
      <c r="S10" s="127">
        <v>-10.277324632952689</v>
      </c>
      <c r="T10" s="124">
        <v>7454</v>
      </c>
      <c r="U10" s="127">
        <v>78.8387715930902</v>
      </c>
      <c r="V10" s="124">
        <v>7865</v>
      </c>
      <c r="W10" s="393">
        <v>19.166666666666664</v>
      </c>
    </row>
    <row r="11" spans="1:23" ht="18" customHeight="1" x14ac:dyDescent="0.25">
      <c r="A11" s="123" t="s">
        <v>60</v>
      </c>
      <c r="B11" s="124">
        <v>897</v>
      </c>
      <c r="C11" s="366">
        <v>16.191709844559576</v>
      </c>
      <c r="D11" s="125">
        <v>552</v>
      </c>
      <c r="E11" s="126">
        <v>-38.46153846153846</v>
      </c>
      <c r="F11" s="124">
        <v>458</v>
      </c>
      <c r="G11" s="127">
        <v>-17.028985507246375</v>
      </c>
      <c r="H11" s="124">
        <v>614</v>
      </c>
      <c r="I11" s="127">
        <v>34.061135371179027</v>
      </c>
      <c r="J11" s="124">
        <v>523</v>
      </c>
      <c r="K11" s="127">
        <v>-14.820846905537454</v>
      </c>
      <c r="L11" s="124">
        <v>557</v>
      </c>
      <c r="M11" s="127">
        <v>6.5009560229445595</v>
      </c>
      <c r="N11" s="124">
        <v>400</v>
      </c>
      <c r="O11" s="127">
        <v>-28.186714542190305</v>
      </c>
      <c r="P11" s="124">
        <v>266</v>
      </c>
      <c r="Q11" s="127">
        <v>-33.5</v>
      </c>
      <c r="R11" s="124">
        <v>224</v>
      </c>
      <c r="S11" s="127">
        <v>-43.999999999999993</v>
      </c>
      <c r="T11" s="124">
        <v>268</v>
      </c>
      <c r="U11" s="127">
        <v>0.75187969924812581</v>
      </c>
      <c r="V11" s="124">
        <v>218</v>
      </c>
      <c r="W11" s="393">
        <v>-2.6785714285714302</v>
      </c>
    </row>
    <row r="12" spans="1:23" ht="18" customHeight="1" thickBot="1" x14ac:dyDescent="0.3">
      <c r="A12" s="128" t="s">
        <v>61</v>
      </c>
      <c r="B12" s="129">
        <v>638</v>
      </c>
      <c r="C12" s="367">
        <v>23.643410852713174</v>
      </c>
      <c r="D12" s="130">
        <v>440</v>
      </c>
      <c r="E12" s="131">
        <v>-31.034482758620683</v>
      </c>
      <c r="F12" s="129">
        <v>352</v>
      </c>
      <c r="G12" s="132">
        <v>-19.999999999999996</v>
      </c>
      <c r="H12" s="129">
        <v>369</v>
      </c>
      <c r="I12" s="132">
        <v>4.8295454545454586</v>
      </c>
      <c r="J12" s="129">
        <v>371</v>
      </c>
      <c r="K12" s="132">
        <v>0.54200542005420349</v>
      </c>
      <c r="L12" s="129">
        <v>291</v>
      </c>
      <c r="M12" s="132">
        <v>-21.563342318059298</v>
      </c>
      <c r="N12" s="129">
        <v>597</v>
      </c>
      <c r="O12" s="132">
        <v>105.15463917525771</v>
      </c>
      <c r="P12" s="129">
        <v>234</v>
      </c>
      <c r="Q12" s="132">
        <v>-60.80402010050252</v>
      </c>
      <c r="R12" s="129">
        <v>353</v>
      </c>
      <c r="S12" s="132">
        <v>-40.871021775544392</v>
      </c>
      <c r="T12" s="129">
        <v>313</v>
      </c>
      <c r="U12" s="132">
        <v>33.760683760683754</v>
      </c>
      <c r="V12" s="129">
        <v>304</v>
      </c>
      <c r="W12" s="394">
        <v>-13.881019830028329</v>
      </c>
    </row>
    <row r="13" spans="1:23" ht="18" customHeight="1" x14ac:dyDescent="0.3">
      <c r="A13" s="133" t="s">
        <v>0</v>
      </c>
      <c r="B13" s="134">
        <v>10996</v>
      </c>
      <c r="C13" s="368">
        <v>27.919962773382977</v>
      </c>
      <c r="D13" s="135">
        <v>9553</v>
      </c>
      <c r="E13" s="136">
        <v>-13.122953801382319</v>
      </c>
      <c r="F13" s="134">
        <v>8557</v>
      </c>
      <c r="G13" s="137">
        <v>-10.426044174604831</v>
      </c>
      <c r="H13" s="134">
        <v>8435</v>
      </c>
      <c r="I13" s="137">
        <v>-1.425733317751543</v>
      </c>
      <c r="J13" s="134">
        <v>9026</v>
      </c>
      <c r="K13" s="137">
        <v>7.0065204505038503</v>
      </c>
      <c r="L13" s="134">
        <v>9260</v>
      </c>
      <c r="M13" s="137">
        <v>2.5925105251495717</v>
      </c>
      <c r="N13" s="134">
        <v>10727</v>
      </c>
      <c r="O13" s="137">
        <v>15.842332613390919</v>
      </c>
      <c r="P13" s="134">
        <v>7356</v>
      </c>
      <c r="Q13" s="137">
        <v>-31.425375221403939</v>
      </c>
      <c r="R13" s="134">
        <v>9633</v>
      </c>
      <c r="S13" s="137">
        <v>-10.198564370280605</v>
      </c>
      <c r="T13" s="134">
        <v>10263</v>
      </c>
      <c r="U13" s="137">
        <v>39.518760195758574</v>
      </c>
      <c r="V13" s="134">
        <v>11300</v>
      </c>
      <c r="W13" s="395">
        <v>17.305097062182085</v>
      </c>
    </row>
    <row r="14" spans="1:23" ht="18" customHeight="1" x14ac:dyDescent="0.25">
      <c r="A14" s="138" t="s">
        <v>57</v>
      </c>
      <c r="B14" s="139">
        <v>4146</v>
      </c>
      <c r="C14" s="369">
        <v>84.430604982206404</v>
      </c>
      <c r="D14" s="140">
        <v>4255</v>
      </c>
      <c r="E14" s="141">
        <v>2.6290400385914126</v>
      </c>
      <c r="F14" s="139">
        <v>4359</v>
      </c>
      <c r="G14" s="142">
        <v>2.444183313748538</v>
      </c>
      <c r="H14" s="139">
        <v>4470</v>
      </c>
      <c r="I14" s="142">
        <v>2.5464556090846635</v>
      </c>
      <c r="J14" s="139">
        <v>4684</v>
      </c>
      <c r="K14" s="142">
        <v>4.7874720357941936</v>
      </c>
      <c r="L14" s="139">
        <v>4899</v>
      </c>
      <c r="M14" s="142">
        <v>4.5900939368061389</v>
      </c>
      <c r="N14" s="139">
        <v>5773</v>
      </c>
      <c r="O14" s="142">
        <v>17.840375586854449</v>
      </c>
      <c r="P14" s="139">
        <v>4682</v>
      </c>
      <c r="Q14" s="142">
        <v>-18.898319764420577</v>
      </c>
      <c r="R14" s="139">
        <v>5347</v>
      </c>
      <c r="S14" s="142">
        <v>-7.3791789364281986</v>
      </c>
      <c r="T14" s="139">
        <v>5384</v>
      </c>
      <c r="U14" s="142">
        <v>14.993592481845376</v>
      </c>
      <c r="V14" s="139">
        <v>6031</v>
      </c>
      <c r="W14" s="396">
        <v>12.792219936412952</v>
      </c>
    </row>
    <row r="15" spans="1:23" ht="18" customHeight="1" x14ac:dyDescent="0.25">
      <c r="A15" s="138" t="s">
        <v>58</v>
      </c>
      <c r="B15" s="139">
        <v>4114</v>
      </c>
      <c r="C15" s="369">
        <v>4.2310615657461303</v>
      </c>
      <c r="D15" s="140">
        <v>3268</v>
      </c>
      <c r="E15" s="141">
        <v>-20.563928050559067</v>
      </c>
      <c r="F15" s="139">
        <v>2690</v>
      </c>
      <c r="G15" s="142">
        <v>-17.686658506731945</v>
      </c>
      <c r="H15" s="139">
        <v>2497</v>
      </c>
      <c r="I15" s="142">
        <v>-7.1747211895910823</v>
      </c>
      <c r="J15" s="139">
        <v>2591</v>
      </c>
      <c r="K15" s="142">
        <v>3.7645174209050891</v>
      </c>
      <c r="L15" s="139">
        <v>2580</v>
      </c>
      <c r="M15" s="142">
        <v>-0.4245465071401</v>
      </c>
      <c r="N15" s="139">
        <v>2906</v>
      </c>
      <c r="O15" s="142">
        <v>12.635658914728687</v>
      </c>
      <c r="P15" s="139">
        <v>1442</v>
      </c>
      <c r="Q15" s="142">
        <v>-50.378527185134203</v>
      </c>
      <c r="R15" s="139">
        <v>2442</v>
      </c>
      <c r="S15" s="142">
        <v>-15.96696490020647</v>
      </c>
      <c r="T15" s="139">
        <v>2773</v>
      </c>
      <c r="U15" s="142">
        <v>92.302357836338416</v>
      </c>
      <c r="V15" s="139">
        <v>2912</v>
      </c>
      <c r="W15" s="396">
        <v>19.246519246519256</v>
      </c>
    </row>
    <row r="16" spans="1:23" ht="18" customHeight="1" x14ac:dyDescent="0.25">
      <c r="A16" s="138" t="s">
        <v>59</v>
      </c>
      <c r="B16" s="139">
        <v>2337</v>
      </c>
      <c r="C16" s="369">
        <v>14.840294840294831</v>
      </c>
      <c r="D16" s="140">
        <v>1754</v>
      </c>
      <c r="E16" s="141">
        <v>-24.946512623020965</v>
      </c>
      <c r="F16" s="139">
        <v>1311</v>
      </c>
      <c r="G16" s="142">
        <v>-25.256556442417335</v>
      </c>
      <c r="H16" s="139">
        <v>1238</v>
      </c>
      <c r="I16" s="142">
        <v>-5.5682684973302869</v>
      </c>
      <c r="J16" s="139">
        <v>1514</v>
      </c>
      <c r="K16" s="142">
        <v>22.294022617124387</v>
      </c>
      <c r="L16" s="139">
        <v>1574</v>
      </c>
      <c r="M16" s="142">
        <v>3.9630118890356725</v>
      </c>
      <c r="N16" s="139">
        <v>1809</v>
      </c>
      <c r="O16" s="142">
        <v>14.930114358322744</v>
      </c>
      <c r="P16" s="139">
        <v>1039</v>
      </c>
      <c r="Q16" s="142">
        <v>-42.564953012714199</v>
      </c>
      <c r="R16" s="139">
        <v>1664</v>
      </c>
      <c r="S16" s="142">
        <v>-8.015478164731892</v>
      </c>
      <c r="T16" s="139">
        <v>1937</v>
      </c>
      <c r="U16" s="142">
        <v>86.429258902791133</v>
      </c>
      <c r="V16" s="139">
        <v>2179</v>
      </c>
      <c r="W16" s="396">
        <v>30.94951923076923</v>
      </c>
    </row>
    <row r="17" spans="1:23" ht="18" customHeight="1" x14ac:dyDescent="0.25">
      <c r="A17" s="138" t="s">
        <v>60</v>
      </c>
      <c r="B17" s="139">
        <v>235</v>
      </c>
      <c r="C17" s="369">
        <v>14.634146341463406</v>
      </c>
      <c r="D17" s="140">
        <v>178</v>
      </c>
      <c r="E17" s="141">
        <v>-24.255319148936174</v>
      </c>
      <c r="F17" s="139">
        <v>110</v>
      </c>
      <c r="G17" s="142">
        <v>-38.202247191011239</v>
      </c>
      <c r="H17" s="139">
        <v>148</v>
      </c>
      <c r="I17" s="142">
        <v>34.545454545454547</v>
      </c>
      <c r="J17" s="139">
        <v>143</v>
      </c>
      <c r="K17" s="142">
        <v>-3.3783783783783772</v>
      </c>
      <c r="L17" s="139">
        <v>153</v>
      </c>
      <c r="M17" s="142">
        <v>6.9930069930070005</v>
      </c>
      <c r="N17" s="139">
        <v>155</v>
      </c>
      <c r="O17" s="142">
        <v>1.3071895424836555</v>
      </c>
      <c r="P17" s="139">
        <v>115</v>
      </c>
      <c r="Q17" s="142">
        <v>-25.806451612903224</v>
      </c>
      <c r="R17" s="139">
        <v>86</v>
      </c>
      <c r="S17" s="142">
        <v>-44.516129032258064</v>
      </c>
      <c r="T17" s="139">
        <v>93</v>
      </c>
      <c r="U17" s="142">
        <v>-19.130434782608695</v>
      </c>
      <c r="V17" s="139">
        <v>103</v>
      </c>
      <c r="W17" s="396">
        <v>19.767441860465105</v>
      </c>
    </row>
    <row r="18" spans="1:23" ht="18" customHeight="1" thickBot="1" x14ac:dyDescent="0.3">
      <c r="A18" s="143" t="s">
        <v>61</v>
      </c>
      <c r="B18" s="144">
        <v>164</v>
      </c>
      <c r="C18" s="370">
        <v>1.8633540372670732</v>
      </c>
      <c r="D18" s="145">
        <v>98</v>
      </c>
      <c r="E18" s="146">
        <v>-40.243902439024396</v>
      </c>
      <c r="F18" s="144">
        <v>87</v>
      </c>
      <c r="G18" s="147">
        <v>-11.22448979591837</v>
      </c>
      <c r="H18" s="144">
        <v>82</v>
      </c>
      <c r="I18" s="147">
        <v>-5.7471264367816133</v>
      </c>
      <c r="J18" s="144">
        <v>94</v>
      </c>
      <c r="K18" s="147">
        <v>14.634146341463406</v>
      </c>
      <c r="L18" s="144">
        <v>54</v>
      </c>
      <c r="M18" s="147">
        <v>-42.553191489361694</v>
      </c>
      <c r="N18" s="144">
        <v>84</v>
      </c>
      <c r="O18" s="147">
        <v>55.555555555555557</v>
      </c>
      <c r="P18" s="144">
        <v>78</v>
      </c>
      <c r="Q18" s="147">
        <v>-7.1428571428571397</v>
      </c>
      <c r="R18" s="144">
        <v>94</v>
      </c>
      <c r="S18" s="147">
        <v>11.904761904761907</v>
      </c>
      <c r="T18" s="144">
        <v>76</v>
      </c>
      <c r="U18" s="147">
        <v>-2.5641025641025661</v>
      </c>
      <c r="V18" s="144">
        <v>75</v>
      </c>
      <c r="W18" s="397">
        <v>-20.212765957446809</v>
      </c>
    </row>
    <row r="19" spans="1:23" ht="18" customHeight="1" x14ac:dyDescent="0.3">
      <c r="A19" s="148" t="s">
        <v>2</v>
      </c>
      <c r="B19" s="149">
        <v>751</v>
      </c>
      <c r="C19" s="371">
        <v>-1.0540184453227908</v>
      </c>
      <c r="D19" s="150">
        <v>724</v>
      </c>
      <c r="E19" s="151">
        <v>-3.5952063914780341</v>
      </c>
      <c r="F19" s="149">
        <v>731</v>
      </c>
      <c r="G19" s="152">
        <v>0.96685082872927097</v>
      </c>
      <c r="H19" s="149">
        <v>619</v>
      </c>
      <c r="I19" s="152">
        <v>-15.321477428180575</v>
      </c>
      <c r="J19" s="149">
        <v>652</v>
      </c>
      <c r="K19" s="152">
        <v>5.331179321486279</v>
      </c>
      <c r="L19" s="149">
        <v>615</v>
      </c>
      <c r="M19" s="152">
        <v>-5.6748466257668717</v>
      </c>
      <c r="N19" s="149">
        <v>759</v>
      </c>
      <c r="O19" s="152">
        <v>23.414634146341463</v>
      </c>
      <c r="P19" s="149">
        <v>342</v>
      </c>
      <c r="Q19" s="152">
        <v>-54.940711462450587</v>
      </c>
      <c r="R19" s="149">
        <v>558</v>
      </c>
      <c r="S19" s="152">
        <v>-26.48221343873518</v>
      </c>
      <c r="T19" s="149">
        <v>610</v>
      </c>
      <c r="U19" s="152">
        <v>78.362573099415215</v>
      </c>
      <c r="V19" s="149">
        <v>741</v>
      </c>
      <c r="W19" s="398">
        <v>32.795698924731177</v>
      </c>
    </row>
    <row r="20" spans="1:23" ht="18" customHeight="1" x14ac:dyDescent="0.25">
      <c r="A20" s="153" t="s">
        <v>57</v>
      </c>
      <c r="B20" s="154">
        <v>48</v>
      </c>
      <c r="C20" s="372">
        <v>6.6666666666666652</v>
      </c>
      <c r="D20" s="155">
        <v>76</v>
      </c>
      <c r="E20" s="156">
        <v>58.333333333333329</v>
      </c>
      <c r="F20" s="154">
        <v>62</v>
      </c>
      <c r="G20" s="157">
        <v>-18.421052631578949</v>
      </c>
      <c r="H20" s="154">
        <v>53</v>
      </c>
      <c r="I20" s="157">
        <v>-14.516129032258062</v>
      </c>
      <c r="J20" s="154">
        <v>56</v>
      </c>
      <c r="K20" s="157">
        <v>5.6603773584905648</v>
      </c>
      <c r="L20" s="154">
        <v>49</v>
      </c>
      <c r="M20" s="157">
        <v>-12.5</v>
      </c>
      <c r="N20" s="154">
        <v>51</v>
      </c>
      <c r="O20" s="157">
        <v>4.081632653061229</v>
      </c>
      <c r="P20" s="154">
        <v>35</v>
      </c>
      <c r="Q20" s="157">
        <v>-31.372549019607842</v>
      </c>
      <c r="R20" s="154">
        <v>36</v>
      </c>
      <c r="S20" s="157">
        <v>-29.411764705882348</v>
      </c>
      <c r="T20" s="154">
        <v>40</v>
      </c>
      <c r="U20" s="157">
        <v>14.285714285714279</v>
      </c>
      <c r="V20" s="154">
        <v>59</v>
      </c>
      <c r="W20" s="399">
        <v>63.888888888888886</v>
      </c>
    </row>
    <row r="21" spans="1:23" ht="18" customHeight="1" x14ac:dyDescent="0.25">
      <c r="A21" s="153" t="s">
        <v>58</v>
      </c>
      <c r="B21" s="154">
        <v>425</v>
      </c>
      <c r="C21" s="372">
        <v>2.4096385542168752</v>
      </c>
      <c r="D21" s="155">
        <v>443</v>
      </c>
      <c r="E21" s="156">
        <v>4.2352941176470482</v>
      </c>
      <c r="F21" s="154">
        <v>450</v>
      </c>
      <c r="G21" s="157">
        <v>1.5801354401805856</v>
      </c>
      <c r="H21" s="154">
        <v>391</v>
      </c>
      <c r="I21" s="157">
        <v>-13.111111111111107</v>
      </c>
      <c r="J21" s="154">
        <v>398</v>
      </c>
      <c r="K21" s="157">
        <v>1.7902813299232712</v>
      </c>
      <c r="L21" s="154">
        <v>388</v>
      </c>
      <c r="M21" s="157">
        <v>-2.5125628140703515</v>
      </c>
      <c r="N21" s="154">
        <v>440</v>
      </c>
      <c r="O21" s="157">
        <v>13.4020618556701</v>
      </c>
      <c r="P21" s="154">
        <v>186</v>
      </c>
      <c r="Q21" s="157">
        <v>-57.727272727272727</v>
      </c>
      <c r="R21" s="154">
        <v>336</v>
      </c>
      <c r="S21" s="157">
        <v>-23.636363636363633</v>
      </c>
      <c r="T21" s="154">
        <v>386</v>
      </c>
      <c r="U21" s="157">
        <v>107.5268817204301</v>
      </c>
      <c r="V21" s="154">
        <v>482</v>
      </c>
      <c r="W21" s="399">
        <v>43.452380952380956</v>
      </c>
    </row>
    <row r="22" spans="1:23" ht="18" customHeight="1" x14ac:dyDescent="0.25">
      <c r="A22" s="153" t="s">
        <v>59</v>
      </c>
      <c r="B22" s="154">
        <v>226</v>
      </c>
      <c r="C22" s="372">
        <v>-13.409961685823756</v>
      </c>
      <c r="D22" s="155">
        <v>184</v>
      </c>
      <c r="E22" s="156">
        <v>-18.584070796460171</v>
      </c>
      <c r="F22" s="154">
        <v>196</v>
      </c>
      <c r="G22" s="157">
        <v>6.5217391304347894</v>
      </c>
      <c r="H22" s="154">
        <v>155</v>
      </c>
      <c r="I22" s="157">
        <v>-20.918367346938773</v>
      </c>
      <c r="J22" s="154">
        <v>177</v>
      </c>
      <c r="K22" s="157">
        <v>14.193548387096765</v>
      </c>
      <c r="L22" s="154">
        <v>157</v>
      </c>
      <c r="M22" s="157">
        <v>-11.299435028248583</v>
      </c>
      <c r="N22" s="154">
        <v>243</v>
      </c>
      <c r="O22" s="157">
        <v>54.777070063694275</v>
      </c>
      <c r="P22" s="154">
        <v>108</v>
      </c>
      <c r="Q22" s="157">
        <v>-55.555555555555557</v>
      </c>
      <c r="R22" s="154">
        <v>171</v>
      </c>
      <c r="S22" s="157">
        <v>-29.629629629629626</v>
      </c>
      <c r="T22" s="154">
        <v>169</v>
      </c>
      <c r="U22" s="157">
        <v>56.481481481481488</v>
      </c>
      <c r="V22" s="154">
        <v>185</v>
      </c>
      <c r="W22" s="399">
        <v>8.1871345029239873</v>
      </c>
    </row>
    <row r="23" spans="1:23" ht="18" customHeight="1" x14ac:dyDescent="0.25">
      <c r="A23" s="153" t="s">
        <v>60</v>
      </c>
      <c r="B23" s="154">
        <v>27</v>
      </c>
      <c r="C23" s="372">
        <v>42.105263157894733</v>
      </c>
      <c r="D23" s="155">
        <v>10</v>
      </c>
      <c r="E23" s="156">
        <v>-62.962962962962962</v>
      </c>
      <c r="F23" s="154">
        <v>15</v>
      </c>
      <c r="G23" s="157">
        <v>50</v>
      </c>
      <c r="H23" s="154">
        <v>10</v>
      </c>
      <c r="I23" s="157">
        <v>-33.333333333333336</v>
      </c>
      <c r="J23" s="154">
        <v>14</v>
      </c>
      <c r="K23" s="157">
        <v>39.999999999999993</v>
      </c>
      <c r="L23" s="154">
        <v>11</v>
      </c>
      <c r="M23" s="157">
        <v>-21.428571428571431</v>
      </c>
      <c r="N23" s="154">
        <v>14</v>
      </c>
      <c r="O23" s="157">
        <v>27.27272727272727</v>
      </c>
      <c r="P23" s="154">
        <v>7</v>
      </c>
      <c r="Q23" s="157">
        <v>-50</v>
      </c>
      <c r="R23" s="154">
        <v>4</v>
      </c>
      <c r="S23" s="157">
        <v>-71.428571428571431</v>
      </c>
      <c r="T23" s="154">
        <v>3</v>
      </c>
      <c r="U23" s="157">
        <v>-57.142857142857139</v>
      </c>
      <c r="V23" s="154">
        <v>3</v>
      </c>
      <c r="W23" s="399">
        <v>-25</v>
      </c>
    </row>
    <row r="24" spans="1:23" ht="18" customHeight="1" thickBot="1" x14ac:dyDescent="0.3">
      <c r="A24" s="158" t="s">
        <v>61</v>
      </c>
      <c r="B24" s="159">
        <v>25</v>
      </c>
      <c r="C24" s="373">
        <v>31.578947368421062</v>
      </c>
      <c r="D24" s="160">
        <v>11</v>
      </c>
      <c r="E24" s="161">
        <v>-56.000000000000007</v>
      </c>
      <c r="F24" s="159">
        <v>8</v>
      </c>
      <c r="G24" s="162">
        <v>-27.27272727272727</v>
      </c>
      <c r="H24" s="159">
        <v>10</v>
      </c>
      <c r="I24" s="162">
        <v>25</v>
      </c>
      <c r="J24" s="159">
        <v>7</v>
      </c>
      <c r="K24" s="162">
        <v>-30.000000000000004</v>
      </c>
      <c r="L24" s="159">
        <v>10</v>
      </c>
      <c r="M24" s="162">
        <v>42.857142857142861</v>
      </c>
      <c r="N24" s="159">
        <v>11</v>
      </c>
      <c r="O24" s="162">
        <v>10.000000000000009</v>
      </c>
      <c r="P24" s="159">
        <v>6</v>
      </c>
      <c r="Q24" s="162">
        <v>-45.45454545454546</v>
      </c>
      <c r="R24" s="159">
        <v>11</v>
      </c>
      <c r="S24" s="162">
        <v>0</v>
      </c>
      <c r="T24" s="159">
        <v>12</v>
      </c>
      <c r="U24" s="162">
        <v>100</v>
      </c>
      <c r="V24" s="159">
        <v>12</v>
      </c>
      <c r="W24" s="400">
        <v>9.0909090909090828</v>
      </c>
    </row>
    <row r="25" spans="1:23" ht="18" customHeight="1" x14ac:dyDescent="0.3">
      <c r="A25" s="163" t="s">
        <v>12</v>
      </c>
      <c r="B25" s="164">
        <v>19808</v>
      </c>
      <c r="C25" s="374">
        <v>10.696322789761936</v>
      </c>
      <c r="D25" s="165">
        <v>15597</v>
      </c>
      <c r="E25" s="166">
        <v>-21.2590872374798</v>
      </c>
      <c r="F25" s="164">
        <v>12571</v>
      </c>
      <c r="G25" s="167">
        <v>-19.401166891068801</v>
      </c>
      <c r="H25" s="164">
        <v>14637</v>
      </c>
      <c r="I25" s="167">
        <v>16.43465118129026</v>
      </c>
      <c r="J25" s="164">
        <v>11702</v>
      </c>
      <c r="K25" s="167">
        <v>-20.051923208307709</v>
      </c>
      <c r="L25" s="164">
        <v>10760</v>
      </c>
      <c r="M25" s="167">
        <v>-8.0499059989745376</v>
      </c>
      <c r="N25" s="164">
        <v>10338</v>
      </c>
      <c r="O25" s="167">
        <v>-3.9219330855018608</v>
      </c>
      <c r="P25" s="164">
        <v>4761</v>
      </c>
      <c r="Q25" s="167">
        <v>-53.946604759141039</v>
      </c>
      <c r="R25" s="164">
        <v>9307</v>
      </c>
      <c r="S25" s="167">
        <v>-9.9729154575353025</v>
      </c>
      <c r="T25" s="164">
        <v>10503</v>
      </c>
      <c r="U25" s="167">
        <v>120.60491493383742</v>
      </c>
      <c r="V25" s="164">
        <v>10175</v>
      </c>
      <c r="W25" s="401">
        <v>9.3263135274524558</v>
      </c>
    </row>
    <row r="26" spans="1:23" ht="18" customHeight="1" x14ac:dyDescent="0.25">
      <c r="A26" s="168" t="s">
        <v>57</v>
      </c>
      <c r="B26" s="169">
        <v>1208</v>
      </c>
      <c r="C26" s="375">
        <v>5.6867891513560753</v>
      </c>
      <c r="D26" s="170">
        <v>1180</v>
      </c>
      <c r="E26" s="171">
        <v>-2.3178807947019875</v>
      </c>
      <c r="F26" s="169">
        <v>850</v>
      </c>
      <c r="G26" s="172">
        <v>-27.966101694915256</v>
      </c>
      <c r="H26" s="169">
        <v>991</v>
      </c>
      <c r="I26" s="172">
        <v>16.588235294117638</v>
      </c>
      <c r="J26" s="169">
        <v>645</v>
      </c>
      <c r="K26" s="172">
        <v>-34.914228052472254</v>
      </c>
      <c r="L26" s="169">
        <v>703</v>
      </c>
      <c r="M26" s="172">
        <v>8.9922480620155056</v>
      </c>
      <c r="N26" s="169">
        <v>688</v>
      </c>
      <c r="O26" s="172">
        <v>-2.1337126600284528</v>
      </c>
      <c r="P26" s="169">
        <v>320</v>
      </c>
      <c r="Q26" s="172">
        <v>-53.488372093023258</v>
      </c>
      <c r="R26" s="169">
        <v>450</v>
      </c>
      <c r="S26" s="172">
        <v>-34.593023255813947</v>
      </c>
      <c r="T26" s="169">
        <v>692</v>
      </c>
      <c r="U26" s="172">
        <v>116.25000000000001</v>
      </c>
      <c r="V26" s="169">
        <v>633</v>
      </c>
      <c r="W26" s="402">
        <v>40.666666666666671</v>
      </c>
    </row>
    <row r="27" spans="1:23" ht="18" customHeight="1" x14ac:dyDescent="0.25">
      <c r="A27" s="168" t="s">
        <v>58</v>
      </c>
      <c r="B27" s="169">
        <v>9550</v>
      </c>
      <c r="C27" s="375">
        <v>18.530470398411314</v>
      </c>
      <c r="D27" s="170">
        <v>7364</v>
      </c>
      <c r="E27" s="171">
        <v>-22.890052356020941</v>
      </c>
      <c r="F27" s="169">
        <v>6283</v>
      </c>
      <c r="G27" s="172">
        <v>-14.679521998913636</v>
      </c>
      <c r="H27" s="169">
        <v>7419</v>
      </c>
      <c r="I27" s="172">
        <v>18.08053477638072</v>
      </c>
      <c r="J27" s="169">
        <v>5692</v>
      </c>
      <c r="K27" s="172">
        <v>-23.278069820730551</v>
      </c>
      <c r="L27" s="169">
        <v>4985</v>
      </c>
      <c r="M27" s="172">
        <v>-12.420941672522833</v>
      </c>
      <c r="N27" s="169">
        <v>4831</v>
      </c>
      <c r="O27" s="172">
        <v>-3.0892678034102339</v>
      </c>
      <c r="P27" s="169">
        <v>1911</v>
      </c>
      <c r="Q27" s="172">
        <v>-60.442972469468017</v>
      </c>
      <c r="R27" s="169">
        <v>4890</v>
      </c>
      <c r="S27" s="172">
        <v>1.221279238252948</v>
      </c>
      <c r="T27" s="169">
        <v>5452</v>
      </c>
      <c r="U27" s="172">
        <v>185.29565672422814</v>
      </c>
      <c r="V27" s="169">
        <v>5083</v>
      </c>
      <c r="W27" s="402">
        <v>3.9468302658486776</v>
      </c>
    </row>
    <row r="28" spans="1:23" ht="18" customHeight="1" x14ac:dyDescent="0.25">
      <c r="A28" s="168" t="s">
        <v>59</v>
      </c>
      <c r="B28" s="169">
        <v>8144</v>
      </c>
      <c r="C28" s="375">
        <v>2.4660291897332653</v>
      </c>
      <c r="D28" s="170">
        <v>6472</v>
      </c>
      <c r="E28" s="171">
        <v>-20.530451866404718</v>
      </c>
      <c r="F28" s="169">
        <v>4929</v>
      </c>
      <c r="G28" s="172">
        <v>-23.841161928306555</v>
      </c>
      <c r="H28" s="169">
        <v>5577</v>
      </c>
      <c r="I28" s="172">
        <v>13.146682897139383</v>
      </c>
      <c r="J28" s="169">
        <v>4817</v>
      </c>
      <c r="K28" s="172">
        <v>-13.627398242782862</v>
      </c>
      <c r="L28" s="169">
        <v>4547</v>
      </c>
      <c r="M28" s="172">
        <v>-5.6051484326344214</v>
      </c>
      <c r="N28" s="169">
        <v>4170</v>
      </c>
      <c r="O28" s="172">
        <v>-8.2911809984605238</v>
      </c>
      <c r="P28" s="169">
        <v>2280</v>
      </c>
      <c r="Q28" s="172">
        <v>-45.323741007194243</v>
      </c>
      <c r="R28" s="169">
        <v>3651</v>
      </c>
      <c r="S28" s="172">
        <v>-12.446043165467625</v>
      </c>
      <c r="T28" s="169">
        <v>4038</v>
      </c>
      <c r="U28" s="172">
        <v>77.10526315789474</v>
      </c>
      <c r="V28" s="169">
        <v>4192</v>
      </c>
      <c r="W28" s="402">
        <v>14.817858121062732</v>
      </c>
    </row>
    <row r="29" spans="1:23" ht="18" customHeight="1" x14ac:dyDescent="0.25">
      <c r="A29" s="168" t="s">
        <v>60</v>
      </c>
      <c r="B29" s="169">
        <v>529</v>
      </c>
      <c r="C29" s="375">
        <v>9.75103734439835</v>
      </c>
      <c r="D29" s="170">
        <v>302</v>
      </c>
      <c r="E29" s="171">
        <v>-42.911153119092624</v>
      </c>
      <c r="F29" s="169">
        <v>288</v>
      </c>
      <c r="G29" s="172">
        <v>-4.635761589403975</v>
      </c>
      <c r="H29" s="169">
        <v>403</v>
      </c>
      <c r="I29" s="172">
        <v>39.930555555555557</v>
      </c>
      <c r="J29" s="169">
        <v>313</v>
      </c>
      <c r="K29" s="172">
        <v>-22.332506203473944</v>
      </c>
      <c r="L29" s="169">
        <v>338</v>
      </c>
      <c r="M29" s="172">
        <v>7.9872204472843489</v>
      </c>
      <c r="N29" s="169">
        <v>191</v>
      </c>
      <c r="O29" s="172">
        <v>-43.491124260355029</v>
      </c>
      <c r="P29" s="169">
        <v>123</v>
      </c>
      <c r="Q29" s="172">
        <v>-35.602094240837701</v>
      </c>
      <c r="R29" s="169">
        <v>101</v>
      </c>
      <c r="S29" s="172">
        <v>-47.120418848167546</v>
      </c>
      <c r="T29" s="169">
        <v>137</v>
      </c>
      <c r="U29" s="172">
        <v>11.382113821138207</v>
      </c>
      <c r="V29" s="169">
        <v>83</v>
      </c>
      <c r="W29" s="402">
        <v>-17.821782178217827</v>
      </c>
    </row>
    <row r="30" spans="1:23" ht="18" customHeight="1" thickBot="1" x14ac:dyDescent="0.3">
      <c r="A30" s="173" t="s">
        <v>61</v>
      </c>
      <c r="B30" s="174">
        <v>377</v>
      </c>
      <c r="C30" s="376">
        <v>42.803030303030297</v>
      </c>
      <c r="D30" s="175">
        <v>279</v>
      </c>
      <c r="E30" s="176">
        <v>-25.994694960212207</v>
      </c>
      <c r="F30" s="174">
        <v>221</v>
      </c>
      <c r="G30" s="177">
        <v>-20.788530465949819</v>
      </c>
      <c r="H30" s="174">
        <v>247</v>
      </c>
      <c r="I30" s="177">
        <v>11.764705882352944</v>
      </c>
      <c r="J30" s="174">
        <v>235</v>
      </c>
      <c r="K30" s="177">
        <v>-4.8582995951417018</v>
      </c>
      <c r="L30" s="174">
        <v>187</v>
      </c>
      <c r="M30" s="177">
        <v>-20.425531914893615</v>
      </c>
      <c r="N30" s="174">
        <v>458</v>
      </c>
      <c r="O30" s="177">
        <v>144.9197860962567</v>
      </c>
      <c r="P30" s="174">
        <v>127</v>
      </c>
      <c r="Q30" s="177">
        <v>-72.270742358078593</v>
      </c>
      <c r="R30" s="174">
        <v>215</v>
      </c>
      <c r="S30" s="177">
        <v>-53.056768558951958</v>
      </c>
      <c r="T30" s="174">
        <v>184</v>
      </c>
      <c r="U30" s="177">
        <v>44.88188976377954</v>
      </c>
      <c r="V30" s="174">
        <v>184</v>
      </c>
      <c r="W30" s="403">
        <v>-14.418604651162791</v>
      </c>
    </row>
    <row r="31" spans="1:23" ht="18" customHeight="1" x14ac:dyDescent="0.3">
      <c r="A31" s="178" t="s">
        <v>4</v>
      </c>
      <c r="B31" s="179">
        <v>3831</v>
      </c>
      <c r="C31" s="377">
        <v>16.443768996960493</v>
      </c>
      <c r="D31" s="180">
        <v>3158</v>
      </c>
      <c r="E31" s="181">
        <v>-17.567214826416077</v>
      </c>
      <c r="F31" s="179">
        <v>3047</v>
      </c>
      <c r="G31" s="182">
        <v>-3.5148828372387642</v>
      </c>
      <c r="H31" s="179">
        <v>3367</v>
      </c>
      <c r="I31" s="182">
        <v>10.502133245815548</v>
      </c>
      <c r="J31" s="179">
        <v>3755</v>
      </c>
      <c r="K31" s="182">
        <v>11.523611523611521</v>
      </c>
      <c r="L31" s="179">
        <v>3338</v>
      </c>
      <c r="M31" s="182">
        <v>-11.1051930758988</v>
      </c>
      <c r="N31" s="179">
        <v>4130</v>
      </c>
      <c r="O31" s="182">
        <v>23.726782504493716</v>
      </c>
      <c r="P31" s="179">
        <v>1847</v>
      </c>
      <c r="Q31" s="182">
        <v>-55.278450363196121</v>
      </c>
      <c r="R31" s="179">
        <v>3108</v>
      </c>
      <c r="S31" s="182">
        <v>-24.745762711864405</v>
      </c>
      <c r="T31" s="179">
        <v>4178</v>
      </c>
      <c r="U31" s="182">
        <v>126.204656199242</v>
      </c>
      <c r="V31" s="179">
        <v>3944</v>
      </c>
      <c r="W31" s="404">
        <v>26.898326898326896</v>
      </c>
    </row>
    <row r="32" spans="1:23" ht="18" customHeight="1" x14ac:dyDescent="0.25">
      <c r="A32" s="183" t="s">
        <v>57</v>
      </c>
      <c r="B32" s="184">
        <v>142</v>
      </c>
      <c r="C32" s="378">
        <v>19.327731092436974</v>
      </c>
      <c r="D32" s="185">
        <v>204</v>
      </c>
      <c r="E32" s="186">
        <v>43.661971830985927</v>
      </c>
      <c r="F32" s="184">
        <v>165</v>
      </c>
      <c r="G32" s="187">
        <v>-19.117647058823529</v>
      </c>
      <c r="H32" s="184">
        <v>171</v>
      </c>
      <c r="I32" s="187">
        <v>3.6363636363636376</v>
      </c>
      <c r="J32" s="184">
        <v>167</v>
      </c>
      <c r="K32" s="187">
        <v>-2.3391812865497075</v>
      </c>
      <c r="L32" s="184">
        <v>188</v>
      </c>
      <c r="M32" s="187">
        <v>12.574850299401197</v>
      </c>
      <c r="N32" s="184">
        <v>172</v>
      </c>
      <c r="O32" s="187">
        <v>-8.5106382978723421</v>
      </c>
      <c r="P32" s="184">
        <v>81</v>
      </c>
      <c r="Q32" s="187">
        <v>-52.906976744186053</v>
      </c>
      <c r="R32" s="184">
        <v>161</v>
      </c>
      <c r="S32" s="187">
        <v>-6.395348837209303</v>
      </c>
      <c r="T32" s="184">
        <v>191</v>
      </c>
      <c r="U32" s="187">
        <v>135.80246913580245</v>
      </c>
      <c r="V32" s="184">
        <v>217</v>
      </c>
      <c r="W32" s="405">
        <v>34.782608695652172</v>
      </c>
    </row>
    <row r="33" spans="1:23" ht="18" customHeight="1" x14ac:dyDescent="0.25">
      <c r="A33" s="183" t="s">
        <v>58</v>
      </c>
      <c r="B33" s="184">
        <v>1891</v>
      </c>
      <c r="C33" s="378">
        <v>12.626563430613459</v>
      </c>
      <c r="D33" s="185">
        <v>1647</v>
      </c>
      <c r="E33" s="186">
        <v>-12.903225806451612</v>
      </c>
      <c r="F33" s="184">
        <v>1739</v>
      </c>
      <c r="G33" s="187">
        <v>5.585913782635088</v>
      </c>
      <c r="H33" s="184">
        <v>1922</v>
      </c>
      <c r="I33" s="187">
        <v>10.523289246693501</v>
      </c>
      <c r="J33" s="184">
        <v>2157</v>
      </c>
      <c r="K33" s="187">
        <v>12.226847034339228</v>
      </c>
      <c r="L33" s="184">
        <v>1938</v>
      </c>
      <c r="M33" s="187">
        <v>-10.152990264255912</v>
      </c>
      <c r="N33" s="184">
        <v>2740</v>
      </c>
      <c r="O33" s="187">
        <v>41.382868937048499</v>
      </c>
      <c r="P33" s="184">
        <v>981</v>
      </c>
      <c r="Q33" s="187">
        <v>-64.197080291970792</v>
      </c>
      <c r="R33" s="184">
        <v>1767</v>
      </c>
      <c r="S33" s="187">
        <v>-35.510948905109487</v>
      </c>
      <c r="T33" s="184">
        <v>2601</v>
      </c>
      <c r="U33" s="187">
        <v>165.13761467889907</v>
      </c>
      <c r="V33" s="184">
        <v>2356</v>
      </c>
      <c r="W33" s="405">
        <v>33.333333333333329</v>
      </c>
    </row>
    <row r="34" spans="1:23" ht="18" customHeight="1" x14ac:dyDescent="0.25">
      <c r="A34" s="183" t="s">
        <v>59</v>
      </c>
      <c r="B34" s="184">
        <v>1620</v>
      </c>
      <c r="C34" s="378">
        <v>19.645494830132936</v>
      </c>
      <c r="D34" s="185">
        <v>1193</v>
      </c>
      <c r="E34" s="186">
        <v>-26.358024691358029</v>
      </c>
      <c r="F34" s="184">
        <v>1062</v>
      </c>
      <c r="G34" s="187">
        <v>-10.980720871751881</v>
      </c>
      <c r="H34" s="184">
        <v>1191</v>
      </c>
      <c r="I34" s="187">
        <v>12.146892655367235</v>
      </c>
      <c r="J34" s="184">
        <v>1343</v>
      </c>
      <c r="K34" s="187">
        <v>12.762384550797655</v>
      </c>
      <c r="L34" s="184">
        <v>1117</v>
      </c>
      <c r="M34" s="187">
        <v>-16.827997021593443</v>
      </c>
      <c r="N34" s="184">
        <v>1134</v>
      </c>
      <c r="O34" s="187">
        <v>1.5219337511190645</v>
      </c>
      <c r="P34" s="184">
        <v>741</v>
      </c>
      <c r="Q34" s="187">
        <v>-34.656084656084651</v>
      </c>
      <c r="R34" s="184">
        <v>1114</v>
      </c>
      <c r="S34" s="187">
        <v>-1.7636684303350969</v>
      </c>
      <c r="T34" s="184">
        <v>1310</v>
      </c>
      <c r="U34" s="187">
        <v>76.788124156545209</v>
      </c>
      <c r="V34" s="184">
        <v>1309</v>
      </c>
      <c r="W34" s="405">
        <v>17.504488330341104</v>
      </c>
    </row>
    <row r="35" spans="1:23" ht="18" customHeight="1" x14ac:dyDescent="0.25">
      <c r="A35" s="183" t="s">
        <v>60</v>
      </c>
      <c r="B35" s="184">
        <v>106</v>
      </c>
      <c r="C35" s="378">
        <v>60.606060606060595</v>
      </c>
      <c r="D35" s="185">
        <v>62</v>
      </c>
      <c r="E35" s="186">
        <v>-41.509433962264154</v>
      </c>
      <c r="F35" s="184">
        <v>45</v>
      </c>
      <c r="G35" s="187">
        <v>-27.419354838709676</v>
      </c>
      <c r="H35" s="184">
        <v>53</v>
      </c>
      <c r="I35" s="187">
        <v>17.777777777777782</v>
      </c>
      <c r="J35" s="184">
        <v>53</v>
      </c>
      <c r="K35" s="187">
        <v>0</v>
      </c>
      <c r="L35" s="184">
        <v>55</v>
      </c>
      <c r="M35" s="187">
        <v>3.7735849056603765</v>
      </c>
      <c r="N35" s="184">
        <v>40</v>
      </c>
      <c r="O35" s="187">
        <v>-27.27272727272727</v>
      </c>
      <c r="P35" s="184">
        <v>21</v>
      </c>
      <c r="Q35" s="187">
        <v>-47.5</v>
      </c>
      <c r="R35" s="184">
        <v>33</v>
      </c>
      <c r="S35" s="187">
        <v>-17.500000000000004</v>
      </c>
      <c r="T35" s="184">
        <v>35</v>
      </c>
      <c r="U35" s="187">
        <v>66.666666666666671</v>
      </c>
      <c r="V35" s="184">
        <v>29</v>
      </c>
      <c r="W35" s="405">
        <v>-12.121212121212121</v>
      </c>
    </row>
    <row r="36" spans="1:23" ht="18" customHeight="1" thickBot="1" x14ac:dyDescent="0.3">
      <c r="A36" s="188" t="s">
        <v>61</v>
      </c>
      <c r="B36" s="189">
        <v>72</v>
      </c>
      <c r="C36" s="379">
        <v>0</v>
      </c>
      <c r="D36" s="190">
        <v>52</v>
      </c>
      <c r="E36" s="191">
        <v>-27.777777777777779</v>
      </c>
      <c r="F36" s="189">
        <v>36</v>
      </c>
      <c r="G36" s="192">
        <v>-30.76923076923077</v>
      </c>
      <c r="H36" s="189">
        <v>30</v>
      </c>
      <c r="I36" s="192">
        <v>-16.666666666666664</v>
      </c>
      <c r="J36" s="189">
        <v>35</v>
      </c>
      <c r="K36" s="192">
        <v>16.666666666666675</v>
      </c>
      <c r="L36" s="189">
        <v>40</v>
      </c>
      <c r="M36" s="192">
        <v>14.285714285714279</v>
      </c>
      <c r="N36" s="189">
        <v>44</v>
      </c>
      <c r="O36" s="192">
        <v>10.000000000000009</v>
      </c>
      <c r="P36" s="189">
        <v>23</v>
      </c>
      <c r="Q36" s="192">
        <v>-47.727272727272727</v>
      </c>
      <c r="R36" s="189">
        <v>33</v>
      </c>
      <c r="S36" s="192">
        <v>-25</v>
      </c>
      <c r="T36" s="189">
        <v>41</v>
      </c>
      <c r="U36" s="192">
        <v>78.260869565217376</v>
      </c>
      <c r="V36" s="189">
        <v>33</v>
      </c>
      <c r="W36" s="406">
        <v>0</v>
      </c>
    </row>
    <row r="37" spans="1:23" ht="13.8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9" spans="1:23" ht="15" x14ac:dyDescent="0.25">
      <c r="A39" s="431" t="s">
        <v>64</v>
      </c>
    </row>
    <row r="40" spans="1:23" ht="15" x14ac:dyDescent="0.25">
      <c r="A40" s="429" t="s">
        <v>188</v>
      </c>
    </row>
  </sheetData>
  <mergeCells count="2">
    <mergeCell ref="T5:U5"/>
    <mergeCell ref="V5:W5"/>
  </mergeCells>
  <hyperlinks>
    <hyperlink ref="A40" r:id="rId1" location="conciliacion" xr:uid="{00000000-0004-0000-0200-000000000000}"/>
  </hyperlinks>
  <pageMargins left="0.78740157480314965" right="0.19685039370078741" top="1.4173228346456694" bottom="0.15748031496062992" header="0.15748031496062992" footer="0"/>
  <pageSetup paperSize="9" scale="44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3"/>
  <sheetViews>
    <sheetView showGridLines="0" showZeros="0" zoomScaleNormal="100" workbookViewId="0"/>
  </sheetViews>
  <sheetFormatPr baseColWidth="10" defaultColWidth="11.44140625" defaultRowHeight="13.2" x14ac:dyDescent="0.25"/>
  <cols>
    <col min="1" max="1" width="8.21875" style="11" customWidth="1"/>
    <col min="2" max="2" width="8.88671875" style="11" customWidth="1"/>
    <col min="3" max="3" width="10.33203125" style="11" customWidth="1"/>
    <col min="4" max="4" width="11.44140625" style="11" customWidth="1"/>
    <col min="5" max="5" width="10" style="11" customWidth="1"/>
    <col min="6" max="6" width="8.109375" style="11" customWidth="1"/>
    <col min="7" max="7" width="11.77734375" style="11" customWidth="1"/>
    <col min="8" max="8" width="10.21875" style="11" customWidth="1"/>
    <col min="9" max="9" width="15.33203125" style="11" customWidth="1"/>
    <col min="10" max="10" width="17.109375" style="11" customWidth="1"/>
    <col min="11" max="11" width="16.6640625" style="11" customWidth="1"/>
    <col min="12" max="12" width="19.109375" style="11" customWidth="1"/>
    <col min="13" max="13" width="9.109375" style="11" customWidth="1"/>
    <col min="14" max="14" width="7" style="11" customWidth="1"/>
    <col min="15" max="16384" width="11.44140625" style="11"/>
  </cols>
  <sheetData>
    <row r="1" spans="1:13" ht="17.399999999999999" x14ac:dyDescent="0.3">
      <c r="E1" s="11" t="s">
        <v>51</v>
      </c>
      <c r="F1" s="291" t="s">
        <v>182</v>
      </c>
      <c r="G1" s="291" t="str">
        <f>'Conciliaciones 2023'!H1</f>
        <v>2023-12</v>
      </c>
      <c r="H1" s="12"/>
    </row>
    <row r="2" spans="1:13" ht="18.75" customHeight="1" x14ac:dyDescent="0.25">
      <c r="A2" s="233" t="s">
        <v>211</v>
      </c>
      <c r="H2" s="233" t="s">
        <v>212</v>
      </c>
    </row>
    <row r="3" spans="1:13" x14ac:dyDescent="0.25">
      <c r="A3" s="234" t="s">
        <v>213</v>
      </c>
      <c r="H3" s="234" t="s">
        <v>214</v>
      </c>
    </row>
    <row r="4" spans="1:13" x14ac:dyDescent="0.25">
      <c r="A4" s="221" t="s">
        <v>49</v>
      </c>
      <c r="B4" s="221" t="s">
        <v>30</v>
      </c>
      <c r="C4" s="221" t="s">
        <v>31</v>
      </c>
      <c r="D4" s="221" t="s">
        <v>32</v>
      </c>
      <c r="E4" s="221" t="s">
        <v>33</v>
      </c>
      <c r="F4" s="222" t="s">
        <v>66</v>
      </c>
      <c r="G4" s="12"/>
      <c r="H4" s="221" t="s">
        <v>49</v>
      </c>
      <c r="I4" s="221" t="s">
        <v>30</v>
      </c>
      <c r="J4" s="221" t="s">
        <v>31</v>
      </c>
      <c r="K4" s="221" t="s">
        <v>32</v>
      </c>
      <c r="L4" s="221" t="s">
        <v>33</v>
      </c>
      <c r="M4" s="222" t="s">
        <v>66</v>
      </c>
    </row>
    <row r="5" spans="1:13" x14ac:dyDescent="0.25">
      <c r="A5" s="432">
        <v>2007</v>
      </c>
      <c r="B5" s="434">
        <v>4365</v>
      </c>
      <c r="C5" s="434">
        <v>5273</v>
      </c>
      <c r="D5" s="434">
        <v>14300</v>
      </c>
      <c r="E5" s="45">
        <v>23938</v>
      </c>
      <c r="F5" s="52">
        <v>-2.0860602094240788</v>
      </c>
      <c r="G5" s="12"/>
      <c r="H5" s="432">
        <v>2007</v>
      </c>
      <c r="I5" s="436">
        <v>13677787.729999999</v>
      </c>
      <c r="J5" s="436">
        <v>14493607.98</v>
      </c>
      <c r="K5" s="436">
        <v>55785098.530000001</v>
      </c>
      <c r="L5" s="44">
        <v>83956494.24000001</v>
      </c>
      <c r="M5" s="52">
        <v>-6.57795274816465</v>
      </c>
    </row>
    <row r="6" spans="1:13" s="13" customFormat="1" x14ac:dyDescent="0.25">
      <c r="A6" s="432">
        <v>2008</v>
      </c>
      <c r="B6" s="434">
        <v>5236</v>
      </c>
      <c r="C6" s="434">
        <v>6064</v>
      </c>
      <c r="D6" s="434">
        <v>15967</v>
      </c>
      <c r="E6" s="45">
        <v>27267</v>
      </c>
      <c r="F6" s="52">
        <v>13.906759127746682</v>
      </c>
      <c r="G6" s="34"/>
      <c r="H6" s="432">
        <v>2008</v>
      </c>
      <c r="I6" s="436">
        <v>12566187.970000001</v>
      </c>
      <c r="J6" s="436">
        <v>17367036.469999999</v>
      </c>
      <c r="K6" s="436">
        <v>40006812.810000002</v>
      </c>
      <c r="L6" s="44">
        <v>69940037.25</v>
      </c>
      <c r="M6" s="52">
        <v>-16.694905042047413</v>
      </c>
    </row>
    <row r="7" spans="1:13" s="13" customFormat="1" x14ac:dyDescent="0.25">
      <c r="A7" s="432">
        <v>2009</v>
      </c>
      <c r="B7" s="434">
        <v>6270</v>
      </c>
      <c r="C7" s="434">
        <v>7493</v>
      </c>
      <c r="D7" s="434">
        <v>16438</v>
      </c>
      <c r="E7" s="45">
        <v>30201</v>
      </c>
      <c r="F7" s="52">
        <v>10.760259654527449</v>
      </c>
      <c r="G7" s="34"/>
      <c r="H7" s="432">
        <v>2009</v>
      </c>
      <c r="I7" s="436">
        <v>10210205.720000001</v>
      </c>
      <c r="J7" s="436">
        <v>21134983.649999999</v>
      </c>
      <c r="K7" s="436">
        <v>43564512.230000004</v>
      </c>
      <c r="L7" s="44">
        <v>74909701.600000009</v>
      </c>
      <c r="M7" s="52">
        <v>7.1056072392926994</v>
      </c>
    </row>
    <row r="8" spans="1:13" s="13" customFormat="1" ht="10.5" customHeight="1" x14ac:dyDescent="0.25">
      <c r="A8" s="432">
        <v>2010</v>
      </c>
      <c r="B8" s="434">
        <v>5887</v>
      </c>
      <c r="C8" s="434">
        <v>7331</v>
      </c>
      <c r="D8" s="434">
        <v>16139</v>
      </c>
      <c r="E8" s="45">
        <v>29357</v>
      </c>
      <c r="F8" s="52">
        <v>-2.794609450018215</v>
      </c>
      <c r="G8" s="34"/>
      <c r="H8" s="432">
        <v>2010</v>
      </c>
      <c r="I8" s="436">
        <v>19762743.530000001</v>
      </c>
      <c r="J8" s="436">
        <v>12003597.109999999</v>
      </c>
      <c r="K8" s="436">
        <v>32423091.040000003</v>
      </c>
      <c r="L8" s="44">
        <v>64189431.680000007</v>
      </c>
      <c r="M8" s="52">
        <v>-14.310923272987653</v>
      </c>
    </row>
    <row r="9" spans="1:13" s="13" customFormat="1" x14ac:dyDescent="0.25">
      <c r="A9" s="432">
        <v>2011</v>
      </c>
      <c r="B9" s="434">
        <v>6452</v>
      </c>
      <c r="C9" s="434">
        <v>7051</v>
      </c>
      <c r="D9" s="434">
        <v>15728</v>
      </c>
      <c r="E9" s="45">
        <v>29231</v>
      </c>
      <c r="F9" s="52">
        <v>-0.42919916885240106</v>
      </c>
      <c r="G9" s="34"/>
      <c r="H9" s="432">
        <v>2011</v>
      </c>
      <c r="I9" s="436">
        <v>8388574.6699999999</v>
      </c>
      <c r="J9" s="436">
        <v>10945859.689999999</v>
      </c>
      <c r="K9" s="436">
        <v>26003625.280000005</v>
      </c>
      <c r="L9" s="44">
        <v>45338059.640000008</v>
      </c>
      <c r="M9" s="52">
        <v>-29.368342337066778</v>
      </c>
    </row>
    <row r="10" spans="1:13" s="13" customFormat="1" x14ac:dyDescent="0.25">
      <c r="A10" s="432">
        <v>2012</v>
      </c>
      <c r="B10" s="434">
        <v>7042</v>
      </c>
      <c r="C10" s="434">
        <v>6995</v>
      </c>
      <c r="D10" s="434">
        <v>16502</v>
      </c>
      <c r="E10" s="45">
        <v>30539</v>
      </c>
      <c r="F10" s="52">
        <v>4.4747015155143455</v>
      </c>
      <c r="G10" s="34"/>
      <c r="H10" s="432">
        <v>2012</v>
      </c>
      <c r="I10" s="436">
        <v>16613696.059999999</v>
      </c>
      <c r="J10" s="436">
        <v>18573335.359999999</v>
      </c>
      <c r="K10" s="436">
        <v>68835825.189999998</v>
      </c>
      <c r="L10" s="44">
        <v>104022856.61</v>
      </c>
      <c r="M10" s="52">
        <v>129.43826320750759</v>
      </c>
    </row>
    <row r="11" spans="1:13" s="13" customFormat="1" x14ac:dyDescent="0.25">
      <c r="A11" s="432">
        <v>2013</v>
      </c>
      <c r="B11" s="434">
        <v>6836</v>
      </c>
      <c r="C11" s="434">
        <v>8278</v>
      </c>
      <c r="D11" s="434">
        <v>20272</v>
      </c>
      <c r="E11" s="45">
        <v>35386</v>
      </c>
      <c r="F11" s="52">
        <v>15.871508562821312</v>
      </c>
      <c r="G11" s="34"/>
      <c r="H11" s="432">
        <v>2013</v>
      </c>
      <c r="I11" s="436">
        <v>20011700.409999996</v>
      </c>
      <c r="J11" s="436">
        <v>46460132.600000001</v>
      </c>
      <c r="K11" s="436">
        <v>127038672.30000001</v>
      </c>
      <c r="L11" s="44">
        <v>193510505.31</v>
      </c>
      <c r="M11" s="52">
        <v>86.02690948538833</v>
      </c>
    </row>
    <row r="12" spans="1:13" s="13" customFormat="1" x14ac:dyDescent="0.25">
      <c r="A12" s="432">
        <v>2014</v>
      </c>
      <c r="B12" s="434">
        <v>5147</v>
      </c>
      <c r="C12" s="434">
        <v>6810</v>
      </c>
      <c r="D12" s="434">
        <v>17075</v>
      </c>
      <c r="E12" s="45">
        <v>29032</v>
      </c>
      <c r="F12" s="52">
        <v>-17.956253885717508</v>
      </c>
      <c r="G12" s="34"/>
      <c r="H12" s="432">
        <v>2014</v>
      </c>
      <c r="I12" s="436">
        <v>16615561.820000002</v>
      </c>
      <c r="J12" s="436">
        <v>29185038.609999999</v>
      </c>
      <c r="K12" s="436">
        <v>82985084.449999988</v>
      </c>
      <c r="L12" s="44">
        <v>128785684.88</v>
      </c>
      <c r="M12" s="52">
        <v>-33.44770369252673</v>
      </c>
    </row>
    <row r="13" spans="1:13" s="13" customFormat="1" x14ac:dyDescent="0.25">
      <c r="A13" s="432">
        <v>2015</v>
      </c>
      <c r="B13" s="434">
        <v>4483</v>
      </c>
      <c r="C13" s="434">
        <v>5816</v>
      </c>
      <c r="D13" s="434">
        <v>14607</v>
      </c>
      <c r="E13" s="45">
        <v>24906</v>
      </c>
      <c r="F13" s="52">
        <v>-14.211904105814277</v>
      </c>
      <c r="G13" s="34"/>
      <c r="H13" s="432">
        <v>2015</v>
      </c>
      <c r="I13" s="436">
        <v>19479800.850000001</v>
      </c>
      <c r="J13" s="436">
        <v>35342636.299999997</v>
      </c>
      <c r="K13" s="436">
        <v>75815365.010000005</v>
      </c>
      <c r="L13" s="44">
        <v>130637802.16</v>
      </c>
      <c r="M13" s="52">
        <v>1.4381390926528681</v>
      </c>
    </row>
    <row r="14" spans="1:13" s="13" customFormat="1" x14ac:dyDescent="0.25">
      <c r="A14" s="432">
        <v>2016</v>
      </c>
      <c r="B14" s="434">
        <v>5083</v>
      </c>
      <c r="C14" s="434">
        <v>5768</v>
      </c>
      <c r="D14" s="434">
        <v>16207</v>
      </c>
      <c r="E14" s="45">
        <v>27058</v>
      </c>
      <c r="F14" s="52">
        <v>8.6404882357664867</v>
      </c>
      <c r="G14" s="34"/>
      <c r="H14" s="432">
        <v>2016</v>
      </c>
      <c r="I14" s="436">
        <v>20973824.689999998</v>
      </c>
      <c r="J14" s="436">
        <v>28638633.449999999</v>
      </c>
      <c r="K14" s="436">
        <v>69601825.449999988</v>
      </c>
      <c r="L14" s="44">
        <v>119214283.58999999</v>
      </c>
      <c r="M14" s="52">
        <v>-8.7444203600493324</v>
      </c>
    </row>
    <row r="15" spans="1:13" s="34" customFormat="1" x14ac:dyDescent="0.25">
      <c r="A15" s="432">
        <v>2017</v>
      </c>
      <c r="B15" s="434">
        <v>5205</v>
      </c>
      <c r="C15" s="434">
        <v>5189</v>
      </c>
      <c r="D15" s="434">
        <v>14741</v>
      </c>
      <c r="E15" s="45">
        <v>25135</v>
      </c>
      <c r="F15" s="52">
        <v>-7.1069554290782762</v>
      </c>
      <c r="H15" s="432">
        <v>2017</v>
      </c>
      <c r="I15" s="436">
        <v>15056687.120000003</v>
      </c>
      <c r="J15" s="436">
        <v>46438852.960000008</v>
      </c>
      <c r="K15" s="436">
        <v>63063094.719999999</v>
      </c>
      <c r="L15" s="44">
        <v>124558634.80000001</v>
      </c>
      <c r="M15" s="52">
        <v>4.4829789258980401</v>
      </c>
    </row>
    <row r="16" spans="1:13" s="34" customFormat="1" x14ac:dyDescent="0.25">
      <c r="A16" s="432">
        <v>2018</v>
      </c>
      <c r="B16" s="434">
        <v>4203</v>
      </c>
      <c r="C16" s="434">
        <v>5183</v>
      </c>
      <c r="D16" s="434">
        <v>14587</v>
      </c>
      <c r="E16" s="45">
        <v>23973</v>
      </c>
      <c r="F16" s="52">
        <v>-4.6230356077183181</v>
      </c>
      <c r="H16" s="432">
        <v>2018</v>
      </c>
      <c r="I16" s="436">
        <v>4233188.67</v>
      </c>
      <c r="J16" s="436">
        <v>30509463.479999997</v>
      </c>
      <c r="K16" s="436">
        <v>68197001.860000014</v>
      </c>
      <c r="L16" s="44">
        <v>102939654.01000002</v>
      </c>
      <c r="M16" s="52">
        <v>-17.356468963161753</v>
      </c>
    </row>
    <row r="17" spans="1:14" s="34" customFormat="1" x14ac:dyDescent="0.25">
      <c r="A17" s="432">
        <v>2019</v>
      </c>
      <c r="B17" s="434">
        <v>4333</v>
      </c>
      <c r="C17" s="434">
        <v>5290</v>
      </c>
      <c r="D17" s="434">
        <v>16331</v>
      </c>
      <c r="E17" s="45">
        <v>25954</v>
      </c>
      <c r="F17" s="52">
        <v>8.2634630626120966</v>
      </c>
      <c r="H17" s="432">
        <v>2019</v>
      </c>
      <c r="I17" s="436">
        <v>15744289.279999999</v>
      </c>
      <c r="J17" s="436">
        <v>32427284.799999997</v>
      </c>
      <c r="K17" s="436">
        <v>70793032.760000005</v>
      </c>
      <c r="L17" s="44">
        <v>118964606.84</v>
      </c>
      <c r="M17" s="52">
        <v>15.567327269667386</v>
      </c>
    </row>
    <row r="18" spans="1:14" s="34" customFormat="1" x14ac:dyDescent="0.25">
      <c r="A18" s="432">
        <v>2020</v>
      </c>
      <c r="B18" s="434">
        <v>3598</v>
      </c>
      <c r="C18" s="434">
        <v>5139</v>
      </c>
      <c r="D18" s="434">
        <v>5569</v>
      </c>
      <c r="E18" s="45">
        <v>14306</v>
      </c>
      <c r="F18" s="52">
        <v>-44.879402018956618</v>
      </c>
      <c r="H18" s="432">
        <v>2020</v>
      </c>
      <c r="I18" s="436">
        <v>12735716.539999999</v>
      </c>
      <c r="J18" s="436">
        <v>31428213.259999998</v>
      </c>
      <c r="K18" s="436">
        <v>37955579.359999999</v>
      </c>
      <c r="L18" s="44">
        <v>82119509.159999996</v>
      </c>
      <c r="M18" s="52">
        <v>-30.971478541978769</v>
      </c>
    </row>
    <row r="19" spans="1:14" s="34" customFormat="1" x14ac:dyDescent="0.25">
      <c r="A19" s="432">
        <v>2021</v>
      </c>
      <c r="B19" s="434">
        <v>4495</v>
      </c>
      <c r="C19" s="434">
        <v>5985</v>
      </c>
      <c r="D19" s="434">
        <v>12126</v>
      </c>
      <c r="E19" s="45">
        <v>22606</v>
      </c>
      <c r="F19" s="52">
        <v>-12.899745703937738</v>
      </c>
      <c r="H19" s="432">
        <v>2021</v>
      </c>
      <c r="I19" s="436">
        <v>18549355.18</v>
      </c>
      <c r="J19" s="436">
        <v>36240462.439999998</v>
      </c>
      <c r="K19" s="436">
        <v>59484119.70000001</v>
      </c>
      <c r="L19" s="44">
        <v>114273937.32000001</v>
      </c>
      <c r="M19" s="52">
        <v>-3.9429117992283658</v>
      </c>
    </row>
    <row r="20" spans="1:14" s="34" customFormat="1" x14ac:dyDescent="0.25">
      <c r="A20" s="432">
        <v>2022</v>
      </c>
      <c r="B20" s="434">
        <v>4378</v>
      </c>
      <c r="C20" s="434">
        <v>5319</v>
      </c>
      <c r="D20" s="434">
        <v>15857</v>
      </c>
      <c r="E20" s="45">
        <v>25554</v>
      </c>
      <c r="F20" s="52">
        <v>78.624353418146242</v>
      </c>
      <c r="H20" s="432">
        <v>2022</v>
      </c>
      <c r="I20" s="436">
        <v>17076807.639999997</v>
      </c>
      <c r="J20" s="436">
        <v>31645808.439999998</v>
      </c>
      <c r="K20" s="436">
        <v>63124700.359999999</v>
      </c>
      <c r="L20" s="44">
        <v>111847316.44</v>
      </c>
      <c r="M20" s="52">
        <v>36.200663623157972</v>
      </c>
    </row>
    <row r="21" spans="1:14" s="13" customFormat="1" ht="19.2" customHeight="1" x14ac:dyDescent="0.25">
      <c r="A21" s="272" t="s">
        <v>238</v>
      </c>
      <c r="B21" s="267">
        <v>4431</v>
      </c>
      <c r="C21" s="267">
        <v>5853</v>
      </c>
      <c r="D21" s="267">
        <v>15876</v>
      </c>
      <c r="E21" s="267">
        <v>26160</v>
      </c>
      <c r="F21" s="444">
        <v>82.860338319586191</v>
      </c>
      <c r="G21" s="34"/>
      <c r="H21" s="266" t="s">
        <v>238</v>
      </c>
      <c r="I21" s="441">
        <v>19907603.329999998</v>
      </c>
      <c r="J21" s="441">
        <v>32878406.740000002</v>
      </c>
      <c r="K21" s="441">
        <v>63089057.110000007</v>
      </c>
      <c r="L21" s="442">
        <v>115875067.18000001</v>
      </c>
      <c r="M21" s="443">
        <v>41.105406456133785</v>
      </c>
      <c r="N21" s="34"/>
    </row>
    <row r="22" spans="1:14" s="13" customFormat="1" ht="12" customHeight="1" x14ac:dyDescent="0.25">
      <c r="A22" s="35"/>
      <c r="B22" s="36"/>
      <c r="C22" s="36"/>
      <c r="D22" s="36"/>
      <c r="E22" s="36"/>
      <c r="F22" s="37"/>
      <c r="G22" s="34"/>
      <c r="H22" s="35"/>
      <c r="I22" s="38"/>
      <c r="J22" s="38"/>
      <c r="K22" s="38"/>
      <c r="L22" s="38"/>
      <c r="M22" s="37"/>
    </row>
    <row r="23" spans="1:14" s="13" customFormat="1" x14ac:dyDescent="0.25">
      <c r="A23" s="239" t="s">
        <v>215</v>
      </c>
      <c r="B23" s="34"/>
      <c r="C23" s="34"/>
      <c r="D23" s="34"/>
      <c r="E23" s="34"/>
      <c r="F23" s="34"/>
      <c r="G23" s="34"/>
      <c r="H23" s="239" t="s">
        <v>216</v>
      </c>
      <c r="I23" s="34"/>
      <c r="J23" s="34"/>
      <c r="K23" s="34"/>
      <c r="L23" s="34"/>
      <c r="M23" s="34"/>
    </row>
    <row r="24" spans="1:14" s="13" customFormat="1" x14ac:dyDescent="0.25">
      <c r="A24" s="236" t="s">
        <v>217</v>
      </c>
      <c r="B24" s="56"/>
      <c r="C24" s="56"/>
      <c r="D24" s="56"/>
      <c r="E24" s="56"/>
      <c r="F24" s="34"/>
      <c r="G24" s="34"/>
      <c r="H24" s="236" t="s">
        <v>218</v>
      </c>
      <c r="I24" s="56"/>
      <c r="J24" s="56"/>
      <c r="K24" s="56"/>
      <c r="L24" s="56"/>
      <c r="M24" s="34"/>
    </row>
    <row r="25" spans="1:14" s="13" customFormat="1" x14ac:dyDescent="0.25">
      <c r="A25" s="221" t="s">
        <v>49</v>
      </c>
      <c r="B25" s="221" t="s">
        <v>30</v>
      </c>
      <c r="C25" s="221" t="s">
        <v>31</v>
      </c>
      <c r="D25" s="221" t="s">
        <v>32</v>
      </c>
      <c r="E25" s="221" t="s">
        <v>33</v>
      </c>
      <c r="F25" s="222" t="s">
        <v>66</v>
      </c>
      <c r="G25" s="34"/>
      <c r="H25" s="221" t="s">
        <v>49</v>
      </c>
      <c r="I25" s="221" t="s">
        <v>30</v>
      </c>
      <c r="J25" s="221" t="s">
        <v>31</v>
      </c>
      <c r="K25" s="221" t="s">
        <v>32</v>
      </c>
      <c r="L25" s="221" t="s">
        <v>33</v>
      </c>
      <c r="M25" s="222" t="s">
        <v>66</v>
      </c>
    </row>
    <row r="26" spans="1:14" s="13" customFormat="1" x14ac:dyDescent="0.25">
      <c r="A26" s="432">
        <v>2007</v>
      </c>
      <c r="B26" s="434">
        <v>755</v>
      </c>
      <c r="C26" s="434">
        <v>1018</v>
      </c>
      <c r="D26" s="434">
        <v>3047</v>
      </c>
      <c r="E26" s="45">
        <v>4820</v>
      </c>
      <c r="F26" s="52">
        <v>-9.8391320613542828</v>
      </c>
      <c r="G26" s="34"/>
      <c r="H26" s="432">
        <v>2007</v>
      </c>
      <c r="I26" s="434">
        <v>125</v>
      </c>
      <c r="J26" s="434">
        <v>216</v>
      </c>
      <c r="K26" s="434">
        <v>358</v>
      </c>
      <c r="L26" s="45">
        <v>699</v>
      </c>
      <c r="M26" s="52">
        <v>3.2496307237813937</v>
      </c>
    </row>
    <row r="27" spans="1:14" s="13" customFormat="1" x14ac:dyDescent="0.25">
      <c r="A27" s="432">
        <v>2008</v>
      </c>
      <c r="B27" s="434">
        <v>853</v>
      </c>
      <c r="C27" s="434">
        <v>1288</v>
      </c>
      <c r="D27" s="434">
        <v>3942</v>
      </c>
      <c r="E27" s="45">
        <v>6083</v>
      </c>
      <c r="F27" s="52">
        <v>26.203319502074685</v>
      </c>
      <c r="G27" s="34"/>
      <c r="H27" s="432">
        <v>2008</v>
      </c>
      <c r="I27" s="434">
        <v>166</v>
      </c>
      <c r="J27" s="434">
        <v>190</v>
      </c>
      <c r="K27" s="434">
        <v>372</v>
      </c>
      <c r="L27" s="45">
        <v>728</v>
      </c>
      <c r="M27" s="52">
        <v>4.1487839771101598</v>
      </c>
    </row>
    <row r="28" spans="1:14" s="13" customFormat="1" x14ac:dyDescent="0.25">
      <c r="A28" s="432">
        <v>2009</v>
      </c>
      <c r="B28" s="434">
        <v>1013</v>
      </c>
      <c r="C28" s="434">
        <v>1567</v>
      </c>
      <c r="D28" s="434">
        <v>4251</v>
      </c>
      <c r="E28" s="45">
        <v>6831</v>
      </c>
      <c r="F28" s="52">
        <v>12.296564195298366</v>
      </c>
      <c r="G28" s="34"/>
      <c r="H28" s="432">
        <v>2009</v>
      </c>
      <c r="I28" s="434">
        <v>156</v>
      </c>
      <c r="J28" s="434">
        <v>190</v>
      </c>
      <c r="K28" s="434">
        <v>353</v>
      </c>
      <c r="L28" s="45">
        <v>699</v>
      </c>
      <c r="M28" s="52">
        <v>-3.9835164835164805</v>
      </c>
    </row>
    <row r="29" spans="1:14" s="13" customFormat="1" x14ac:dyDescent="0.25">
      <c r="A29" s="432">
        <v>2010</v>
      </c>
      <c r="B29" s="434">
        <v>838</v>
      </c>
      <c r="C29" s="434">
        <v>1264</v>
      </c>
      <c r="D29" s="434">
        <v>3313</v>
      </c>
      <c r="E29" s="45">
        <v>5415</v>
      </c>
      <c r="F29" s="52">
        <v>-20.729029424681599</v>
      </c>
      <c r="G29" s="34"/>
      <c r="H29" s="432">
        <v>2010</v>
      </c>
      <c r="I29" s="434">
        <v>146</v>
      </c>
      <c r="J29" s="434">
        <v>217</v>
      </c>
      <c r="K29" s="434">
        <v>524</v>
      </c>
      <c r="L29" s="45">
        <v>887</v>
      </c>
      <c r="M29" s="52">
        <v>26.895565092989983</v>
      </c>
    </row>
    <row r="30" spans="1:14" s="13" customFormat="1" x14ac:dyDescent="0.25">
      <c r="A30" s="432">
        <v>2011</v>
      </c>
      <c r="B30" s="434">
        <v>909</v>
      </c>
      <c r="C30" s="434">
        <v>1380</v>
      </c>
      <c r="D30" s="434">
        <v>3722</v>
      </c>
      <c r="E30" s="45">
        <v>6011</v>
      </c>
      <c r="F30" s="52">
        <v>11.006463527239152</v>
      </c>
      <c r="G30" s="34"/>
      <c r="H30" s="432">
        <v>2011</v>
      </c>
      <c r="I30" s="434">
        <v>151</v>
      </c>
      <c r="J30" s="434">
        <v>236</v>
      </c>
      <c r="K30" s="434">
        <v>456</v>
      </c>
      <c r="L30" s="45">
        <v>843</v>
      </c>
      <c r="M30" s="52">
        <v>-4.9605411499436318</v>
      </c>
    </row>
    <row r="31" spans="1:14" s="13" customFormat="1" x14ac:dyDescent="0.25">
      <c r="A31" s="432">
        <v>2012</v>
      </c>
      <c r="B31" s="434">
        <v>1485</v>
      </c>
      <c r="C31" s="434">
        <v>1921</v>
      </c>
      <c r="D31" s="434">
        <v>5190</v>
      </c>
      <c r="E31" s="45">
        <v>8596</v>
      </c>
      <c r="F31" s="52">
        <v>43.004491765097328</v>
      </c>
      <c r="G31" s="34"/>
      <c r="H31" s="432">
        <v>2012</v>
      </c>
      <c r="I31" s="434">
        <v>146</v>
      </c>
      <c r="J31" s="434">
        <v>210</v>
      </c>
      <c r="K31" s="434">
        <v>403</v>
      </c>
      <c r="L31" s="45">
        <v>759</v>
      </c>
      <c r="M31" s="52">
        <v>-9.964412811387902</v>
      </c>
    </row>
    <row r="32" spans="1:14" s="13" customFormat="1" x14ac:dyDescent="0.25">
      <c r="A32" s="432">
        <v>2013</v>
      </c>
      <c r="B32" s="434">
        <v>1794</v>
      </c>
      <c r="C32" s="434">
        <v>2758</v>
      </c>
      <c r="D32" s="434">
        <v>6444</v>
      </c>
      <c r="E32" s="45">
        <v>10996</v>
      </c>
      <c r="F32" s="52">
        <v>27.919962773382977</v>
      </c>
      <c r="G32" s="34"/>
      <c r="H32" s="432">
        <v>2013</v>
      </c>
      <c r="I32" s="434">
        <v>121</v>
      </c>
      <c r="J32" s="434">
        <v>185</v>
      </c>
      <c r="K32" s="434">
        <v>445</v>
      </c>
      <c r="L32" s="45">
        <v>751</v>
      </c>
      <c r="M32" s="52">
        <v>-1.0540184453227908</v>
      </c>
    </row>
    <row r="33" spans="1:14" s="13" customFormat="1" x14ac:dyDescent="0.25">
      <c r="A33" s="432">
        <v>2014</v>
      </c>
      <c r="B33" s="434">
        <v>1716</v>
      </c>
      <c r="C33" s="434">
        <v>2074</v>
      </c>
      <c r="D33" s="434">
        <v>5763</v>
      </c>
      <c r="E33" s="45">
        <v>9553</v>
      </c>
      <c r="F33" s="52">
        <v>-13.122953801382319</v>
      </c>
      <c r="G33" s="34"/>
      <c r="H33" s="432">
        <v>2014</v>
      </c>
      <c r="I33" s="434">
        <v>121</v>
      </c>
      <c r="J33" s="434">
        <v>179</v>
      </c>
      <c r="K33" s="434">
        <v>424</v>
      </c>
      <c r="L33" s="45">
        <v>724</v>
      </c>
      <c r="M33" s="52">
        <v>-3.5952063914780341</v>
      </c>
    </row>
    <row r="34" spans="1:14" s="34" customFormat="1" x14ac:dyDescent="0.25">
      <c r="A34" s="432">
        <v>2015</v>
      </c>
      <c r="B34" s="434">
        <v>1563</v>
      </c>
      <c r="C34" s="434">
        <v>2056</v>
      </c>
      <c r="D34" s="434">
        <v>4938</v>
      </c>
      <c r="E34" s="45">
        <v>8557</v>
      </c>
      <c r="F34" s="52">
        <v>-10.426044174604831</v>
      </c>
      <c r="H34" s="432">
        <v>2015</v>
      </c>
      <c r="I34" s="434">
        <v>143</v>
      </c>
      <c r="J34" s="434">
        <v>197</v>
      </c>
      <c r="K34" s="434">
        <v>391</v>
      </c>
      <c r="L34" s="45">
        <v>731</v>
      </c>
      <c r="M34" s="52">
        <v>0.96685082872927097</v>
      </c>
      <c r="N34" s="13"/>
    </row>
    <row r="35" spans="1:14" s="34" customFormat="1" x14ac:dyDescent="0.25">
      <c r="A35" s="432">
        <v>2016</v>
      </c>
      <c r="B35" s="434">
        <v>1624</v>
      </c>
      <c r="C35" s="434">
        <v>1932</v>
      </c>
      <c r="D35" s="434">
        <v>4879</v>
      </c>
      <c r="E35" s="45">
        <v>8435</v>
      </c>
      <c r="F35" s="52">
        <v>-1.425733317751543</v>
      </c>
      <c r="H35" s="432">
        <v>2016</v>
      </c>
      <c r="I35" s="434">
        <v>110</v>
      </c>
      <c r="J35" s="434">
        <v>184</v>
      </c>
      <c r="K35" s="434">
        <v>325</v>
      </c>
      <c r="L35" s="45">
        <v>619</v>
      </c>
      <c r="M35" s="52">
        <v>-15.321477428180575</v>
      </c>
    </row>
    <row r="36" spans="1:14" ht="12" customHeight="1" x14ac:dyDescent="0.25">
      <c r="A36" s="432">
        <v>2017</v>
      </c>
      <c r="B36" s="434">
        <v>1681</v>
      </c>
      <c r="C36" s="434">
        <v>2189</v>
      </c>
      <c r="D36" s="434">
        <v>5156</v>
      </c>
      <c r="E36" s="45">
        <v>9026</v>
      </c>
      <c r="F36" s="52">
        <v>7.0065204505038503</v>
      </c>
      <c r="G36" s="34"/>
      <c r="H36" s="432">
        <v>2017</v>
      </c>
      <c r="I36" s="434">
        <v>117</v>
      </c>
      <c r="J36" s="434">
        <v>149</v>
      </c>
      <c r="K36" s="434">
        <v>386</v>
      </c>
      <c r="L36" s="45">
        <v>652</v>
      </c>
      <c r="M36" s="52">
        <v>5.331179321486279</v>
      </c>
      <c r="N36" s="34"/>
    </row>
    <row r="37" spans="1:14" x14ac:dyDescent="0.25">
      <c r="A37" s="432">
        <v>2018</v>
      </c>
      <c r="B37" s="434">
        <v>1680</v>
      </c>
      <c r="C37" s="434">
        <v>2185</v>
      </c>
      <c r="D37" s="434">
        <v>5395</v>
      </c>
      <c r="E37" s="45">
        <v>9260</v>
      </c>
      <c r="F37" s="52">
        <v>2.5925105251495717</v>
      </c>
      <c r="G37" s="34"/>
      <c r="H37" s="432">
        <v>2018</v>
      </c>
      <c r="I37" s="434">
        <v>107</v>
      </c>
      <c r="J37" s="434">
        <v>152</v>
      </c>
      <c r="K37" s="434">
        <v>356</v>
      </c>
      <c r="L37" s="45">
        <v>615</v>
      </c>
      <c r="M37" s="52">
        <v>-5.6748466257668717</v>
      </c>
      <c r="N37" s="34"/>
    </row>
    <row r="38" spans="1:14" x14ac:dyDescent="0.25">
      <c r="A38" s="432">
        <v>2019</v>
      </c>
      <c r="B38" s="434">
        <v>2102</v>
      </c>
      <c r="C38" s="434">
        <v>2614</v>
      </c>
      <c r="D38" s="434">
        <v>6011</v>
      </c>
      <c r="E38" s="45">
        <v>10727</v>
      </c>
      <c r="F38" s="52">
        <v>15.842332613390919</v>
      </c>
      <c r="G38" s="34"/>
      <c r="H38" s="432">
        <v>2019</v>
      </c>
      <c r="I38" s="434">
        <v>143</v>
      </c>
      <c r="J38" s="434">
        <v>270</v>
      </c>
      <c r="K38" s="434">
        <v>346</v>
      </c>
      <c r="L38" s="45">
        <v>759</v>
      </c>
      <c r="M38" s="52">
        <v>23.414634146341463</v>
      </c>
      <c r="N38" s="34"/>
    </row>
    <row r="39" spans="1:14" x14ac:dyDescent="0.25">
      <c r="A39" s="432">
        <v>2020</v>
      </c>
      <c r="B39" s="434">
        <v>1637</v>
      </c>
      <c r="C39" s="434">
        <v>2612</v>
      </c>
      <c r="D39" s="434">
        <v>3107</v>
      </c>
      <c r="E39" s="45">
        <v>7356</v>
      </c>
      <c r="F39" s="52">
        <v>-31.425375221403939</v>
      </c>
      <c r="G39" s="34"/>
      <c r="H39" s="432">
        <v>2020</v>
      </c>
      <c r="I39" s="434">
        <v>96</v>
      </c>
      <c r="J39" s="434">
        <v>167</v>
      </c>
      <c r="K39" s="434">
        <v>79</v>
      </c>
      <c r="L39" s="45">
        <v>342</v>
      </c>
      <c r="M39" s="52">
        <v>-54.940711462450587</v>
      </c>
      <c r="N39" s="34"/>
    </row>
    <row r="40" spans="1:14" x14ac:dyDescent="0.25">
      <c r="A40" s="432">
        <v>2021</v>
      </c>
      <c r="B40" s="434">
        <v>1987</v>
      </c>
      <c r="C40" s="434">
        <v>2670</v>
      </c>
      <c r="D40" s="434">
        <v>4976</v>
      </c>
      <c r="E40" s="45">
        <v>9633</v>
      </c>
      <c r="F40" s="52">
        <v>-10.198564370280605</v>
      </c>
      <c r="G40" s="34"/>
      <c r="H40" s="432">
        <v>2021</v>
      </c>
      <c r="I40" s="434">
        <v>131</v>
      </c>
      <c r="J40" s="434">
        <v>154</v>
      </c>
      <c r="K40" s="434">
        <v>273</v>
      </c>
      <c r="L40" s="45">
        <v>558</v>
      </c>
      <c r="M40" s="52">
        <v>-26.48221343873518</v>
      </c>
      <c r="N40" s="34"/>
    </row>
    <row r="41" spans="1:14" x14ac:dyDescent="0.25">
      <c r="A41" s="432">
        <v>2022</v>
      </c>
      <c r="B41" s="434">
        <v>1729</v>
      </c>
      <c r="C41" s="434">
        <v>2599</v>
      </c>
      <c r="D41" s="434">
        <v>5935</v>
      </c>
      <c r="E41" s="45">
        <v>10263</v>
      </c>
      <c r="F41" s="52">
        <v>39.518760195758574</v>
      </c>
      <c r="G41" s="34"/>
      <c r="H41" s="432">
        <v>2022</v>
      </c>
      <c r="I41" s="434">
        <v>126</v>
      </c>
      <c r="J41" s="434">
        <v>180</v>
      </c>
      <c r="K41" s="434">
        <v>304</v>
      </c>
      <c r="L41" s="45">
        <v>610</v>
      </c>
      <c r="M41" s="52">
        <v>78.362573099415215</v>
      </c>
      <c r="N41" s="34"/>
    </row>
    <row r="42" spans="1:14" s="260" customFormat="1" ht="18.600000000000001" customHeight="1" x14ac:dyDescent="0.25">
      <c r="A42" s="266" t="s">
        <v>238</v>
      </c>
      <c r="B42" s="267">
        <v>1995</v>
      </c>
      <c r="C42" s="267">
        <v>2961</v>
      </c>
      <c r="D42" s="267">
        <v>6344</v>
      </c>
      <c r="E42" s="256">
        <v>11300</v>
      </c>
      <c r="F42" s="443">
        <v>53.61609570418706</v>
      </c>
      <c r="G42" s="258"/>
      <c r="H42" s="266" t="s">
        <v>238</v>
      </c>
      <c r="I42" s="267">
        <v>161</v>
      </c>
      <c r="J42" s="267">
        <v>219</v>
      </c>
      <c r="K42" s="267">
        <v>361</v>
      </c>
      <c r="L42" s="256">
        <v>741</v>
      </c>
      <c r="M42" s="443">
        <v>116.66666666666666</v>
      </c>
    </row>
    <row r="43" spans="1:14" x14ac:dyDescent="0.25">
      <c r="A43" s="35"/>
      <c r="B43" s="36"/>
      <c r="C43" s="36"/>
      <c r="D43" s="36"/>
      <c r="E43" s="36"/>
      <c r="F43" s="37"/>
      <c r="G43" s="34"/>
      <c r="H43" s="35"/>
      <c r="I43" s="36"/>
      <c r="J43" s="36"/>
      <c r="K43" s="36"/>
      <c r="L43" s="36"/>
      <c r="M43" s="37"/>
    </row>
    <row r="44" spans="1:14" x14ac:dyDescent="0.25">
      <c r="A44" s="239" t="s">
        <v>219</v>
      </c>
      <c r="B44" s="34"/>
      <c r="C44" s="34"/>
      <c r="D44" s="34"/>
      <c r="E44" s="34"/>
      <c r="F44" s="34"/>
      <c r="G44" s="12"/>
      <c r="H44" s="239" t="s">
        <v>220</v>
      </c>
      <c r="I44" s="34"/>
      <c r="J44" s="34"/>
      <c r="K44" s="34"/>
      <c r="L44" s="34"/>
      <c r="M44" s="34"/>
    </row>
    <row r="45" spans="1:14" x14ac:dyDescent="0.25">
      <c r="A45" s="236" t="s">
        <v>221</v>
      </c>
      <c r="B45" s="56"/>
      <c r="C45" s="56"/>
      <c r="D45" s="56"/>
      <c r="E45" s="56"/>
      <c r="F45" s="34"/>
      <c r="G45" s="12"/>
      <c r="H45" s="236" t="s">
        <v>222</v>
      </c>
      <c r="I45" s="56"/>
      <c r="J45" s="56"/>
      <c r="K45" s="56"/>
      <c r="L45" s="56"/>
      <c r="M45" s="34"/>
      <c r="N45" s="33"/>
    </row>
    <row r="46" spans="1:14" x14ac:dyDescent="0.25">
      <c r="A46" s="221" t="s">
        <v>49</v>
      </c>
      <c r="B46" s="221" t="s">
        <v>30</v>
      </c>
      <c r="C46" s="221" t="s">
        <v>31</v>
      </c>
      <c r="D46" s="221" t="s">
        <v>32</v>
      </c>
      <c r="E46" s="221" t="s">
        <v>33</v>
      </c>
      <c r="F46" s="222" t="s">
        <v>66</v>
      </c>
      <c r="G46" s="12"/>
      <c r="H46" s="221" t="s">
        <v>49</v>
      </c>
      <c r="I46" s="221" t="s">
        <v>30</v>
      </c>
      <c r="J46" s="221" t="s">
        <v>31</v>
      </c>
      <c r="K46" s="221" t="s">
        <v>32</v>
      </c>
      <c r="L46" s="221" t="s">
        <v>33</v>
      </c>
      <c r="M46" s="222" t="s">
        <v>66</v>
      </c>
      <c r="N46" s="33"/>
    </row>
    <row r="47" spans="1:14" x14ac:dyDescent="0.25">
      <c r="A47" s="432">
        <v>2007</v>
      </c>
      <c r="B47" s="434">
        <v>2704</v>
      </c>
      <c r="C47" s="434">
        <v>3374</v>
      </c>
      <c r="D47" s="434">
        <v>8654</v>
      </c>
      <c r="E47" s="45">
        <v>14732</v>
      </c>
      <c r="F47" s="52">
        <v>5.8713618397412848</v>
      </c>
      <c r="G47" s="12"/>
      <c r="H47" s="432">
        <v>2007</v>
      </c>
      <c r="I47" s="434">
        <v>781</v>
      </c>
      <c r="J47" s="434">
        <v>665</v>
      </c>
      <c r="K47" s="434">
        <v>2241</v>
      </c>
      <c r="L47" s="45">
        <v>3687</v>
      </c>
      <c r="M47" s="52">
        <v>-18.248337028824835</v>
      </c>
      <c r="N47" s="33"/>
    </row>
    <row r="48" spans="1:14" x14ac:dyDescent="0.25">
      <c r="A48" s="432">
        <v>2008</v>
      </c>
      <c r="B48" s="434">
        <v>3308</v>
      </c>
      <c r="C48" s="434">
        <v>4093</v>
      </c>
      <c r="D48" s="434">
        <v>9511</v>
      </c>
      <c r="E48" s="45">
        <v>16912</v>
      </c>
      <c r="F48" s="52">
        <v>14.797719250610907</v>
      </c>
      <c r="G48" s="12"/>
      <c r="H48" s="432">
        <v>2008</v>
      </c>
      <c r="I48" s="434">
        <v>909</v>
      </c>
      <c r="J48" s="434">
        <v>493</v>
      </c>
      <c r="K48" s="434">
        <v>2142</v>
      </c>
      <c r="L48" s="45">
        <v>3544</v>
      </c>
      <c r="M48" s="52">
        <v>-3.8784919989151123</v>
      </c>
      <c r="N48" s="33"/>
    </row>
    <row r="49" spans="1:14" x14ac:dyDescent="0.25">
      <c r="A49" s="432">
        <v>2009</v>
      </c>
      <c r="B49" s="434">
        <v>4024</v>
      </c>
      <c r="C49" s="434">
        <v>4841</v>
      </c>
      <c r="D49" s="434">
        <v>9729</v>
      </c>
      <c r="E49" s="45">
        <v>18594</v>
      </c>
      <c r="F49" s="52">
        <v>9.9456007568590401</v>
      </c>
      <c r="G49" s="12"/>
      <c r="H49" s="432">
        <v>2009</v>
      </c>
      <c r="I49" s="434">
        <v>1077</v>
      </c>
      <c r="J49" s="434">
        <v>895</v>
      </c>
      <c r="K49" s="434">
        <v>2105</v>
      </c>
      <c r="L49" s="45">
        <v>4077</v>
      </c>
      <c r="M49" s="52">
        <v>15.039503386004505</v>
      </c>
      <c r="N49" s="33"/>
    </row>
    <row r="50" spans="1:14" x14ac:dyDescent="0.25">
      <c r="A50" s="432">
        <v>2010</v>
      </c>
      <c r="B50" s="434">
        <v>3885</v>
      </c>
      <c r="C50" s="434">
        <v>4590</v>
      </c>
      <c r="D50" s="434">
        <v>9643</v>
      </c>
      <c r="E50" s="45">
        <v>18118</v>
      </c>
      <c r="F50" s="52">
        <v>-2.5599655802947208</v>
      </c>
      <c r="G50" s="12"/>
      <c r="H50" s="432">
        <v>2010</v>
      </c>
      <c r="I50" s="434">
        <v>1018</v>
      </c>
      <c r="J50" s="434">
        <v>1260</v>
      </c>
      <c r="K50" s="434">
        <v>2659</v>
      </c>
      <c r="L50" s="45">
        <v>4937</v>
      </c>
      <c r="M50" s="52">
        <v>21.093941623742939</v>
      </c>
      <c r="N50" s="33"/>
    </row>
    <row r="51" spans="1:14" x14ac:dyDescent="0.25">
      <c r="A51" s="432">
        <v>2011</v>
      </c>
      <c r="B51" s="434">
        <v>4596</v>
      </c>
      <c r="C51" s="434">
        <v>4580</v>
      </c>
      <c r="D51" s="434">
        <v>8998</v>
      </c>
      <c r="E51" s="45">
        <v>18174</v>
      </c>
      <c r="F51" s="52">
        <v>0.30908488795673428</v>
      </c>
      <c r="G51" s="12"/>
      <c r="H51" s="432">
        <v>2011</v>
      </c>
      <c r="I51" s="434">
        <v>796</v>
      </c>
      <c r="J51" s="434">
        <v>855</v>
      </c>
      <c r="K51" s="434">
        <v>2552</v>
      </c>
      <c r="L51" s="45">
        <v>4203</v>
      </c>
      <c r="M51" s="52">
        <v>-14.867328337046793</v>
      </c>
      <c r="N51" s="33"/>
    </row>
    <row r="52" spans="1:14" x14ac:dyDescent="0.25">
      <c r="A52" s="432">
        <v>2012</v>
      </c>
      <c r="B52" s="434">
        <v>4780</v>
      </c>
      <c r="C52" s="434">
        <v>4155</v>
      </c>
      <c r="D52" s="434">
        <v>8959</v>
      </c>
      <c r="E52" s="45">
        <v>17894</v>
      </c>
      <c r="F52" s="52">
        <v>-1.5406624848684936</v>
      </c>
      <c r="G52" s="12"/>
      <c r="H52" s="432">
        <v>2012</v>
      </c>
      <c r="I52" s="434">
        <v>631</v>
      </c>
      <c r="J52" s="434">
        <v>709</v>
      </c>
      <c r="K52" s="434">
        <v>1950</v>
      </c>
      <c r="L52" s="45">
        <v>3290</v>
      </c>
      <c r="M52" s="52">
        <v>-21.722579110159412</v>
      </c>
      <c r="N52" s="33"/>
    </row>
    <row r="53" spans="1:14" s="12" customFormat="1" x14ac:dyDescent="0.25">
      <c r="A53" s="432">
        <v>2013</v>
      </c>
      <c r="B53" s="434">
        <v>4341</v>
      </c>
      <c r="C53" s="434">
        <v>4455</v>
      </c>
      <c r="D53" s="434">
        <v>11012</v>
      </c>
      <c r="E53" s="45">
        <v>19808</v>
      </c>
      <c r="F53" s="52">
        <v>10.696322789761936</v>
      </c>
      <c r="H53" s="432">
        <v>2013</v>
      </c>
      <c r="I53" s="434">
        <v>580</v>
      </c>
      <c r="J53" s="434">
        <v>880</v>
      </c>
      <c r="K53" s="434">
        <v>2371</v>
      </c>
      <c r="L53" s="45">
        <v>3831</v>
      </c>
      <c r="M53" s="52">
        <v>16.443768996960493</v>
      </c>
      <c r="N53" s="33"/>
    </row>
    <row r="54" spans="1:14" s="12" customFormat="1" x14ac:dyDescent="0.25">
      <c r="A54" s="432">
        <v>2014</v>
      </c>
      <c r="B54" s="434">
        <v>2730</v>
      </c>
      <c r="C54" s="434">
        <v>3946</v>
      </c>
      <c r="D54" s="434">
        <v>8921</v>
      </c>
      <c r="E54" s="45">
        <v>15597</v>
      </c>
      <c r="F54" s="52">
        <v>-21.2590872374798</v>
      </c>
      <c r="H54" s="432">
        <v>2014</v>
      </c>
      <c r="I54" s="434">
        <v>580</v>
      </c>
      <c r="J54" s="434">
        <v>611</v>
      </c>
      <c r="K54" s="434">
        <v>1967</v>
      </c>
      <c r="L54" s="45">
        <v>3158</v>
      </c>
      <c r="M54" s="52">
        <v>-17.567214826416077</v>
      </c>
      <c r="N54" s="33"/>
    </row>
    <row r="55" spans="1:14" s="12" customFormat="1" x14ac:dyDescent="0.25">
      <c r="A55" s="432">
        <v>2015</v>
      </c>
      <c r="B55" s="434">
        <v>2325</v>
      </c>
      <c r="C55" s="434">
        <v>3015</v>
      </c>
      <c r="D55" s="434">
        <v>7231</v>
      </c>
      <c r="E55" s="45">
        <v>12571</v>
      </c>
      <c r="F55" s="52">
        <v>-19.401166891068801</v>
      </c>
      <c r="H55" s="432">
        <v>2015</v>
      </c>
      <c r="I55" s="434">
        <v>452</v>
      </c>
      <c r="J55" s="434">
        <v>548</v>
      </c>
      <c r="K55" s="434">
        <v>2047</v>
      </c>
      <c r="L55" s="45">
        <v>3047</v>
      </c>
      <c r="M55" s="52">
        <v>-3.5148828372387642</v>
      </c>
      <c r="N55" s="40"/>
    </row>
    <row r="56" spans="1:14" s="12" customFormat="1" x14ac:dyDescent="0.25">
      <c r="A56" s="432">
        <v>2016</v>
      </c>
      <c r="B56" s="434">
        <v>2993</v>
      </c>
      <c r="C56" s="434">
        <v>2966</v>
      </c>
      <c r="D56" s="434">
        <v>8678</v>
      </c>
      <c r="E56" s="45">
        <v>14637</v>
      </c>
      <c r="F56" s="52">
        <v>16.43465118129026</v>
      </c>
      <c r="H56" s="432">
        <v>2016</v>
      </c>
      <c r="I56" s="434">
        <v>356</v>
      </c>
      <c r="J56" s="434">
        <v>686</v>
      </c>
      <c r="K56" s="434">
        <v>2325</v>
      </c>
      <c r="L56" s="45">
        <v>3367</v>
      </c>
      <c r="M56" s="52">
        <v>10.502133245815548</v>
      </c>
      <c r="N56" s="40"/>
    </row>
    <row r="57" spans="1:14" s="12" customFormat="1" ht="11.25" customHeight="1" x14ac:dyDescent="0.25">
      <c r="A57" s="432">
        <v>2017</v>
      </c>
      <c r="B57" s="434">
        <v>2657</v>
      </c>
      <c r="C57" s="434">
        <v>2296</v>
      </c>
      <c r="D57" s="434">
        <v>6749</v>
      </c>
      <c r="E57" s="45">
        <v>11702</v>
      </c>
      <c r="F57" s="52">
        <v>-20.051923208307709</v>
      </c>
      <c r="H57" s="432">
        <v>2017</v>
      </c>
      <c r="I57" s="434">
        <v>750</v>
      </c>
      <c r="J57" s="434">
        <v>555</v>
      </c>
      <c r="K57" s="434">
        <v>2450</v>
      </c>
      <c r="L57" s="45">
        <v>3755</v>
      </c>
      <c r="M57" s="52">
        <v>11.523611523611521</v>
      </c>
      <c r="N57" s="39"/>
    </row>
    <row r="58" spans="1:14" s="12" customFormat="1" x14ac:dyDescent="0.25">
      <c r="A58" s="432">
        <v>2018</v>
      </c>
      <c r="B58" s="434">
        <v>2001</v>
      </c>
      <c r="C58" s="434">
        <v>2305</v>
      </c>
      <c r="D58" s="434">
        <v>6454</v>
      </c>
      <c r="E58" s="45">
        <v>10760</v>
      </c>
      <c r="F58" s="52">
        <v>-8.0499059989745376</v>
      </c>
      <c r="H58" s="432">
        <v>2018</v>
      </c>
      <c r="I58" s="434">
        <v>415</v>
      </c>
      <c r="J58" s="434">
        <v>541</v>
      </c>
      <c r="K58" s="434">
        <v>2382</v>
      </c>
      <c r="L58" s="45">
        <v>3338</v>
      </c>
      <c r="M58" s="52">
        <v>-11.1051930758988</v>
      </c>
      <c r="N58" s="39"/>
    </row>
    <row r="59" spans="1:14" s="12" customFormat="1" x14ac:dyDescent="0.25">
      <c r="A59" s="432">
        <v>2019</v>
      </c>
      <c r="B59" s="434">
        <v>1572</v>
      </c>
      <c r="C59" s="434">
        <v>1860</v>
      </c>
      <c r="D59" s="434">
        <v>6906</v>
      </c>
      <c r="E59" s="45">
        <v>10338</v>
      </c>
      <c r="F59" s="52">
        <v>-3.9219330855018608</v>
      </c>
      <c r="H59" s="432">
        <v>2019</v>
      </c>
      <c r="I59" s="434">
        <v>516</v>
      </c>
      <c r="J59" s="434">
        <v>546</v>
      </c>
      <c r="K59" s="434">
        <v>3068</v>
      </c>
      <c r="L59" s="45">
        <v>4130</v>
      </c>
      <c r="M59" s="52">
        <v>23.726782504493716</v>
      </c>
      <c r="N59" s="39"/>
    </row>
    <row r="60" spans="1:14" s="12" customFormat="1" x14ac:dyDescent="0.25">
      <c r="A60" s="432">
        <v>2020</v>
      </c>
      <c r="B60" s="434">
        <v>1376</v>
      </c>
      <c r="C60" s="434">
        <v>1825</v>
      </c>
      <c r="D60" s="434">
        <v>1560</v>
      </c>
      <c r="E60" s="45">
        <v>4761</v>
      </c>
      <c r="F60" s="52">
        <v>-53.946604759141039</v>
      </c>
      <c r="H60" s="432">
        <v>2020</v>
      </c>
      <c r="I60" s="434">
        <v>489</v>
      </c>
      <c r="J60" s="434">
        <v>535</v>
      </c>
      <c r="K60" s="434">
        <v>823</v>
      </c>
      <c r="L60" s="45">
        <v>1847</v>
      </c>
      <c r="M60" s="52">
        <v>-55.278450363196121</v>
      </c>
      <c r="N60" s="39"/>
    </row>
    <row r="61" spans="1:14" s="12" customFormat="1" x14ac:dyDescent="0.25">
      <c r="A61" s="432">
        <v>2021</v>
      </c>
      <c r="B61" s="434">
        <v>1736</v>
      </c>
      <c r="C61" s="434">
        <v>2358</v>
      </c>
      <c r="D61" s="434">
        <v>5213</v>
      </c>
      <c r="E61" s="45">
        <v>9307</v>
      </c>
      <c r="F61" s="52">
        <v>-9.9729154575353025</v>
      </c>
      <c r="H61" s="432">
        <v>2021</v>
      </c>
      <c r="I61" s="434">
        <v>641</v>
      </c>
      <c r="J61" s="434">
        <v>803</v>
      </c>
      <c r="K61" s="434">
        <v>1664</v>
      </c>
      <c r="L61" s="45">
        <v>3108</v>
      </c>
      <c r="M61" s="52">
        <v>-24.745762711864405</v>
      </c>
      <c r="N61" s="39"/>
    </row>
    <row r="62" spans="1:14" s="12" customFormat="1" x14ac:dyDescent="0.25">
      <c r="A62" s="432">
        <v>2022</v>
      </c>
      <c r="B62" s="434">
        <v>1713</v>
      </c>
      <c r="C62" s="434">
        <v>1957</v>
      </c>
      <c r="D62" s="434">
        <v>6833</v>
      </c>
      <c r="E62" s="45">
        <v>10503</v>
      </c>
      <c r="F62" s="52">
        <v>120.60491493383742</v>
      </c>
      <c r="H62" s="432">
        <v>2022</v>
      </c>
      <c r="I62" s="434">
        <v>810</v>
      </c>
      <c r="J62" s="434">
        <v>583</v>
      </c>
      <c r="K62" s="434">
        <v>2785</v>
      </c>
      <c r="L62" s="45">
        <v>4178</v>
      </c>
      <c r="M62" s="52">
        <v>126.204656199242</v>
      </c>
      <c r="N62" s="39"/>
    </row>
    <row r="63" spans="1:14" s="268" customFormat="1" ht="22.2" customHeight="1" x14ac:dyDescent="0.25">
      <c r="A63" s="266" t="s">
        <v>238</v>
      </c>
      <c r="B63" s="267">
        <v>1669</v>
      </c>
      <c r="C63" s="267">
        <v>2082</v>
      </c>
      <c r="D63" s="267">
        <v>6424</v>
      </c>
      <c r="E63" s="256">
        <v>10175</v>
      </c>
      <c r="F63" s="443">
        <v>113.71560596513336</v>
      </c>
      <c r="H63" s="266" t="s">
        <v>238</v>
      </c>
      <c r="I63" s="267">
        <v>606</v>
      </c>
      <c r="J63" s="267">
        <v>591</v>
      </c>
      <c r="K63" s="267">
        <v>2747</v>
      </c>
      <c r="L63" s="256">
        <v>3944</v>
      </c>
      <c r="M63" s="443">
        <v>113.5354629128316</v>
      </c>
      <c r="N63" s="269"/>
    </row>
    <row r="64" spans="1:14" x14ac:dyDescent="0.25">
      <c r="A64" s="54"/>
      <c r="B64" s="43"/>
      <c r="C64" s="43"/>
      <c r="D64" s="43"/>
      <c r="E64" s="45"/>
      <c r="F64" s="51"/>
      <c r="G64" s="12"/>
      <c r="H64" s="55"/>
      <c r="I64" s="43"/>
      <c r="J64" s="43"/>
      <c r="K64" s="43"/>
      <c r="L64" s="45"/>
      <c r="M64" s="51"/>
      <c r="N64" s="12"/>
    </row>
    <row r="65" spans="1:14" ht="17.399999999999999" x14ac:dyDescent="0.3">
      <c r="A65" s="235" t="s">
        <v>223</v>
      </c>
      <c r="B65" s="12"/>
      <c r="C65" s="12"/>
      <c r="D65" s="12"/>
      <c r="E65" s="12"/>
      <c r="F65" s="12"/>
      <c r="G65" s="12"/>
      <c r="H65" s="57"/>
      <c r="I65" s="12"/>
      <c r="J65" s="36"/>
      <c r="K65" s="36"/>
      <c r="L65" s="36"/>
      <c r="M65" s="37"/>
      <c r="N65" s="12"/>
    </row>
    <row r="66" spans="1:14" x14ac:dyDescent="0.25">
      <c r="A66" s="236" t="s">
        <v>224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4" x14ac:dyDescent="0.25">
      <c r="A67" s="223" t="s">
        <v>9</v>
      </c>
      <c r="B67" s="223" t="s">
        <v>35</v>
      </c>
      <c r="C67" s="224" t="s">
        <v>36</v>
      </c>
      <c r="D67" s="225" t="s">
        <v>37</v>
      </c>
      <c r="E67" s="224" t="s">
        <v>38</v>
      </c>
      <c r="F67" s="224" t="s">
        <v>44</v>
      </c>
      <c r="G67" s="224" t="s">
        <v>46</v>
      </c>
      <c r="H67" s="226" t="s">
        <v>34</v>
      </c>
      <c r="I67" s="227" t="s">
        <v>66</v>
      </c>
      <c r="J67" s="12"/>
      <c r="K67" s="12"/>
      <c r="L67" s="12"/>
      <c r="M67" s="12"/>
    </row>
    <row r="68" spans="1:14" x14ac:dyDescent="0.25">
      <c r="A68" s="228" t="s">
        <v>52</v>
      </c>
      <c r="B68" s="228" t="s">
        <v>39</v>
      </c>
      <c r="C68" s="229" t="s">
        <v>41</v>
      </c>
      <c r="D68" s="230" t="s">
        <v>42</v>
      </c>
      <c r="E68" s="229" t="s">
        <v>43</v>
      </c>
      <c r="F68" s="229" t="s">
        <v>45</v>
      </c>
      <c r="G68" s="229" t="s">
        <v>47</v>
      </c>
      <c r="H68" s="231" t="s">
        <v>48</v>
      </c>
      <c r="I68" s="232"/>
      <c r="J68" s="12"/>
      <c r="K68" s="12"/>
      <c r="L68" s="12"/>
      <c r="M68" s="12"/>
    </row>
    <row r="69" spans="1:14" x14ac:dyDescent="0.25">
      <c r="A69" s="432">
        <v>2007</v>
      </c>
      <c r="B69" s="433">
        <v>3363</v>
      </c>
      <c r="C69" s="434">
        <v>10062</v>
      </c>
      <c r="D69" s="434">
        <v>9052</v>
      </c>
      <c r="E69" s="434">
        <v>963</v>
      </c>
      <c r="F69" s="434">
        <v>498</v>
      </c>
      <c r="G69" s="434">
        <v>0</v>
      </c>
      <c r="H69" s="53">
        <v>23938</v>
      </c>
      <c r="I69" s="59">
        <v>-2.0860602094240788</v>
      </c>
    </row>
    <row r="70" spans="1:14" s="13" customFormat="1" x14ac:dyDescent="0.25">
      <c r="A70" s="432">
        <v>2008</v>
      </c>
      <c r="B70" s="434">
        <v>3226</v>
      </c>
      <c r="C70" s="434">
        <v>10873</v>
      </c>
      <c r="D70" s="434">
        <v>11435</v>
      </c>
      <c r="E70" s="434">
        <v>1159</v>
      </c>
      <c r="F70" s="434">
        <v>574</v>
      </c>
      <c r="G70" s="434">
        <v>0</v>
      </c>
      <c r="H70" s="58">
        <v>27267</v>
      </c>
      <c r="I70" s="59">
        <v>13.906759127746682</v>
      </c>
      <c r="J70" s="11"/>
      <c r="K70" s="11"/>
      <c r="L70" s="11"/>
      <c r="M70" s="11"/>
      <c r="N70" s="11"/>
    </row>
    <row r="71" spans="1:14" s="13" customFormat="1" x14ac:dyDescent="0.25">
      <c r="A71" s="432">
        <v>2009</v>
      </c>
      <c r="B71" s="434">
        <v>4004</v>
      </c>
      <c r="C71" s="434">
        <v>11248</v>
      </c>
      <c r="D71" s="434">
        <v>13177</v>
      </c>
      <c r="E71" s="434">
        <v>1197</v>
      </c>
      <c r="F71" s="434">
        <v>575</v>
      </c>
      <c r="G71" s="434">
        <v>0</v>
      </c>
      <c r="H71" s="58">
        <v>30201</v>
      </c>
      <c r="I71" s="59">
        <v>10.760259654527449</v>
      </c>
      <c r="J71" s="11"/>
      <c r="K71" s="11"/>
      <c r="L71" s="11"/>
      <c r="M71" s="11"/>
      <c r="N71" s="11"/>
    </row>
    <row r="72" spans="1:14" x14ac:dyDescent="0.25">
      <c r="A72" s="432">
        <v>2010</v>
      </c>
      <c r="B72" s="434">
        <v>2606</v>
      </c>
      <c r="C72" s="434">
        <v>12042</v>
      </c>
      <c r="D72" s="434">
        <v>13061</v>
      </c>
      <c r="E72" s="434">
        <v>1008</v>
      </c>
      <c r="F72" s="434">
        <v>640</v>
      </c>
      <c r="G72" s="434">
        <v>0</v>
      </c>
      <c r="H72" s="58">
        <v>29357</v>
      </c>
      <c r="I72" s="59">
        <v>-2.794609450018215</v>
      </c>
    </row>
    <row r="73" spans="1:14" x14ac:dyDescent="0.25">
      <c r="A73" s="432">
        <v>2011</v>
      </c>
      <c r="B73" s="434">
        <v>3261</v>
      </c>
      <c r="C73" s="434">
        <v>11566</v>
      </c>
      <c r="D73" s="434">
        <v>12605</v>
      </c>
      <c r="E73" s="434">
        <v>1099</v>
      </c>
      <c r="F73" s="434">
        <v>700</v>
      </c>
      <c r="G73" s="434">
        <v>0</v>
      </c>
      <c r="H73" s="58">
        <v>29231</v>
      </c>
      <c r="I73" s="59">
        <v>-0.42919916885240106</v>
      </c>
      <c r="N73" s="13"/>
    </row>
    <row r="74" spans="1:14" x14ac:dyDescent="0.25">
      <c r="A74" s="432">
        <v>2012</v>
      </c>
      <c r="B74" s="434">
        <v>3555</v>
      </c>
      <c r="C74" s="434">
        <v>14098</v>
      </c>
      <c r="D74" s="434">
        <v>11598</v>
      </c>
      <c r="E74" s="434">
        <v>772</v>
      </c>
      <c r="F74" s="434">
        <v>516</v>
      </c>
      <c r="G74" s="434">
        <v>0</v>
      </c>
      <c r="H74" s="58">
        <v>30539</v>
      </c>
      <c r="I74" s="59">
        <v>4.4747015155143455</v>
      </c>
      <c r="N74" s="13"/>
    </row>
    <row r="75" spans="1:14" x14ac:dyDescent="0.25">
      <c r="A75" s="432">
        <v>2013</v>
      </c>
      <c r="B75" s="434">
        <v>5544</v>
      </c>
      <c r="C75" s="434">
        <v>15980</v>
      </c>
      <c r="D75" s="434">
        <v>12327</v>
      </c>
      <c r="E75" s="434">
        <v>897</v>
      </c>
      <c r="F75" s="434">
        <v>638</v>
      </c>
      <c r="G75" s="434">
        <v>0</v>
      </c>
      <c r="H75" s="58">
        <v>35386</v>
      </c>
      <c r="I75" s="59">
        <v>15.871508562821312</v>
      </c>
    </row>
    <row r="76" spans="1:14" x14ac:dyDescent="0.25">
      <c r="A76" s="432">
        <v>2014</v>
      </c>
      <c r="B76" s="434">
        <v>5715</v>
      </c>
      <c r="C76" s="434">
        <v>12722</v>
      </c>
      <c r="D76" s="434">
        <v>9603</v>
      </c>
      <c r="E76" s="434">
        <v>552</v>
      </c>
      <c r="F76" s="434">
        <v>440</v>
      </c>
      <c r="G76" s="434">
        <v>0</v>
      </c>
      <c r="H76" s="58">
        <v>29032</v>
      </c>
      <c r="I76" s="59">
        <v>-17.956253885717508</v>
      </c>
      <c r="J76" s="13"/>
      <c r="K76" s="13"/>
      <c r="L76" s="13"/>
      <c r="M76" s="13"/>
    </row>
    <row r="77" spans="1:14" x14ac:dyDescent="0.25">
      <c r="A77" s="432">
        <v>2015</v>
      </c>
      <c r="B77" s="434">
        <v>5436</v>
      </c>
      <c r="C77" s="434">
        <v>11162</v>
      </c>
      <c r="D77" s="434">
        <v>7498</v>
      </c>
      <c r="E77" s="434">
        <v>458</v>
      </c>
      <c r="F77" s="434">
        <v>352</v>
      </c>
      <c r="G77" s="434">
        <v>0</v>
      </c>
      <c r="H77" s="58">
        <v>24906</v>
      </c>
      <c r="I77" s="59">
        <v>-14.211904105814277</v>
      </c>
      <c r="J77" s="13"/>
      <c r="K77" s="13"/>
      <c r="L77" s="13"/>
      <c r="M77" s="13"/>
    </row>
    <row r="78" spans="1:14" x14ac:dyDescent="0.25">
      <c r="A78" s="432">
        <v>2016</v>
      </c>
      <c r="B78" s="434">
        <v>5685</v>
      </c>
      <c r="C78" s="434">
        <v>12229</v>
      </c>
      <c r="D78" s="434">
        <v>8161</v>
      </c>
      <c r="E78" s="434">
        <v>614</v>
      </c>
      <c r="F78" s="434">
        <v>369</v>
      </c>
      <c r="G78" s="434">
        <v>0</v>
      </c>
      <c r="H78" s="58">
        <v>27058</v>
      </c>
      <c r="I78" s="59">
        <v>8.6404882357664867</v>
      </c>
    </row>
    <row r="79" spans="1:14" x14ac:dyDescent="0.25">
      <c r="A79" s="432">
        <v>2017</v>
      </c>
      <c r="B79" s="434">
        <v>5552</v>
      </c>
      <c r="C79" s="434">
        <v>10838</v>
      </c>
      <c r="D79" s="434">
        <v>7851</v>
      </c>
      <c r="E79" s="434">
        <v>523</v>
      </c>
      <c r="F79" s="434">
        <v>371</v>
      </c>
      <c r="G79" s="434">
        <v>0</v>
      </c>
      <c r="H79" s="58">
        <v>25135</v>
      </c>
      <c r="I79" s="59">
        <v>-7.1069554290782762</v>
      </c>
    </row>
    <row r="80" spans="1:14" x14ac:dyDescent="0.25">
      <c r="A80" s="432">
        <v>2018</v>
      </c>
      <c r="B80" s="434">
        <v>5839</v>
      </c>
      <c r="C80" s="434">
        <v>9891</v>
      </c>
      <c r="D80" s="434">
        <v>7395</v>
      </c>
      <c r="E80" s="434">
        <v>557</v>
      </c>
      <c r="F80" s="434">
        <v>291</v>
      </c>
      <c r="G80" s="434">
        <v>0</v>
      </c>
      <c r="H80" s="58">
        <v>23973</v>
      </c>
      <c r="I80" s="59">
        <v>-4.6230356077183181</v>
      </c>
    </row>
    <row r="81" spans="1:14" x14ac:dyDescent="0.25">
      <c r="A81" s="432">
        <v>2019</v>
      </c>
      <c r="B81" s="434">
        <v>6684</v>
      </c>
      <c r="C81" s="434">
        <v>10917</v>
      </c>
      <c r="D81" s="434">
        <v>7356</v>
      </c>
      <c r="E81" s="434">
        <v>400</v>
      </c>
      <c r="F81" s="434">
        <v>597</v>
      </c>
      <c r="G81" s="434">
        <v>0</v>
      </c>
      <c r="H81" s="58">
        <v>25954</v>
      </c>
      <c r="I81" s="59">
        <v>8.2634630626120966</v>
      </c>
    </row>
    <row r="82" spans="1:14" x14ac:dyDescent="0.25">
      <c r="A82" s="432">
        <v>2020</v>
      </c>
      <c r="B82" s="434">
        <v>5118</v>
      </c>
      <c r="C82" s="434">
        <v>4520</v>
      </c>
      <c r="D82" s="434">
        <v>4168</v>
      </c>
      <c r="E82" s="434">
        <v>266</v>
      </c>
      <c r="F82" s="434">
        <v>234</v>
      </c>
      <c r="G82" s="434">
        <v>0</v>
      </c>
      <c r="H82" s="58">
        <v>14306</v>
      </c>
      <c r="I82" s="59">
        <v>-44.879402018956618</v>
      </c>
    </row>
    <row r="83" spans="1:14" x14ac:dyDescent="0.25">
      <c r="A83" s="432">
        <v>2021</v>
      </c>
      <c r="B83" s="434">
        <v>5994</v>
      </c>
      <c r="C83" s="434">
        <v>9435</v>
      </c>
      <c r="D83" s="434">
        <v>6600</v>
      </c>
      <c r="E83" s="434">
        <v>224</v>
      </c>
      <c r="F83" s="434">
        <v>353</v>
      </c>
      <c r="G83" s="434">
        <v>0</v>
      </c>
      <c r="H83" s="58">
        <v>22606</v>
      </c>
      <c r="I83" s="59">
        <v>-12.899745703937738</v>
      </c>
    </row>
    <row r="84" spans="1:14" x14ac:dyDescent="0.25">
      <c r="A84" s="432">
        <v>2022</v>
      </c>
      <c r="B84" s="434">
        <v>6307</v>
      </c>
      <c r="C84" s="434">
        <v>11212</v>
      </c>
      <c r="D84" s="434">
        <v>7454</v>
      </c>
      <c r="E84" s="434">
        <v>268</v>
      </c>
      <c r="F84" s="434">
        <v>313</v>
      </c>
      <c r="G84" s="434">
        <v>0</v>
      </c>
      <c r="H84" s="58">
        <v>25554</v>
      </c>
      <c r="I84" s="59">
        <v>78.624353418146242</v>
      </c>
    </row>
    <row r="85" spans="1:14" s="271" customFormat="1" ht="23.4" customHeight="1" x14ac:dyDescent="0.25">
      <c r="A85" s="266" t="s">
        <v>238</v>
      </c>
      <c r="B85" s="267">
        <v>6940</v>
      </c>
      <c r="C85" s="267">
        <v>10833</v>
      </c>
      <c r="D85" s="267">
        <v>7865</v>
      </c>
      <c r="E85" s="267">
        <v>218</v>
      </c>
      <c r="F85" s="267">
        <v>304</v>
      </c>
      <c r="G85" s="267">
        <v>0</v>
      </c>
      <c r="H85" s="270">
        <v>26160</v>
      </c>
      <c r="I85" s="445">
        <v>82.860338319586191</v>
      </c>
    </row>
    <row r="86" spans="1:14" x14ac:dyDescent="0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4"/>
    </row>
    <row r="87" spans="1:14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13"/>
    </row>
    <row r="88" spans="1:14" ht="17.399999999999999" x14ac:dyDescent="0.3">
      <c r="D88" s="66" t="s">
        <v>62</v>
      </c>
      <c r="H88" s="13" t="s">
        <v>63</v>
      </c>
      <c r="I88" s="391" t="str">
        <f>F1</f>
        <v>2007 /</v>
      </c>
      <c r="J88" s="65" t="str">
        <f>G1</f>
        <v>2023-12</v>
      </c>
      <c r="K88" s="12"/>
      <c r="L88" s="12"/>
      <c r="M88" s="12"/>
    </row>
    <row r="90" spans="1:14" x14ac:dyDescent="0.25">
      <c r="H90" s="237" t="s">
        <v>225</v>
      </c>
      <c r="I90" s="34"/>
      <c r="J90" s="34"/>
      <c r="K90" s="34"/>
      <c r="L90" s="34"/>
      <c r="M90" s="34"/>
      <c r="N90" s="13"/>
    </row>
    <row r="91" spans="1:14" x14ac:dyDescent="0.25">
      <c r="A91" s="240" t="s">
        <v>226</v>
      </c>
      <c r="B91" s="34"/>
      <c r="C91" s="34"/>
      <c r="D91" s="34"/>
      <c r="E91" s="34"/>
      <c r="F91" s="34"/>
      <c r="H91" s="238" t="s">
        <v>227</v>
      </c>
      <c r="I91" s="34"/>
      <c r="J91" s="34"/>
      <c r="K91" s="34"/>
      <c r="L91" s="34"/>
      <c r="M91" s="34"/>
      <c r="N91" s="13"/>
    </row>
    <row r="92" spans="1:14" x14ac:dyDescent="0.25">
      <c r="A92" s="238" t="s">
        <v>228</v>
      </c>
      <c r="B92" s="62"/>
      <c r="C92" s="62"/>
      <c r="D92" s="62"/>
      <c r="E92" s="62"/>
      <c r="F92" s="34"/>
      <c r="H92" s="223" t="s">
        <v>9</v>
      </c>
      <c r="I92" s="223" t="s">
        <v>0</v>
      </c>
      <c r="J92" s="224" t="s">
        <v>2</v>
      </c>
      <c r="K92" s="224" t="s">
        <v>12</v>
      </c>
      <c r="L92" s="224" t="s">
        <v>4</v>
      </c>
      <c r="M92" s="226" t="s">
        <v>34</v>
      </c>
      <c r="N92" s="380" t="s">
        <v>66</v>
      </c>
    </row>
    <row r="93" spans="1:14" x14ac:dyDescent="0.25">
      <c r="A93" s="221" t="s">
        <v>49</v>
      </c>
      <c r="B93" s="221" t="s">
        <v>30</v>
      </c>
      <c r="C93" s="221" t="s">
        <v>31</v>
      </c>
      <c r="D93" s="221" t="s">
        <v>32</v>
      </c>
      <c r="E93" s="221" t="s">
        <v>33</v>
      </c>
      <c r="F93" s="222" t="s">
        <v>66</v>
      </c>
      <c r="H93" s="228" t="s">
        <v>52</v>
      </c>
      <c r="I93" s="228" t="s">
        <v>1</v>
      </c>
      <c r="J93" s="229" t="s">
        <v>3</v>
      </c>
      <c r="K93" s="230" t="s">
        <v>29</v>
      </c>
      <c r="L93" s="229" t="s">
        <v>5</v>
      </c>
      <c r="M93" s="231" t="s">
        <v>48</v>
      </c>
      <c r="N93" s="381"/>
    </row>
    <row r="94" spans="1:14" x14ac:dyDescent="0.25">
      <c r="A94" s="432">
        <v>2007</v>
      </c>
      <c r="B94" s="434">
        <v>269</v>
      </c>
      <c r="C94" s="434">
        <v>394</v>
      </c>
      <c r="D94" s="434">
        <v>1114</v>
      </c>
      <c r="E94" s="45">
        <v>1777</v>
      </c>
      <c r="F94" s="52">
        <v>-10.658622423328302</v>
      </c>
      <c r="H94" s="432">
        <v>2007</v>
      </c>
      <c r="I94" s="433">
        <v>1777</v>
      </c>
      <c r="J94" s="434">
        <v>54</v>
      </c>
      <c r="K94" s="434">
        <v>1190</v>
      </c>
      <c r="L94" s="434">
        <v>342</v>
      </c>
      <c r="M94" s="53">
        <v>3363</v>
      </c>
      <c r="N94" s="52">
        <v>-10.984647961884598</v>
      </c>
    </row>
    <row r="95" spans="1:14" x14ac:dyDescent="0.25">
      <c r="A95" s="432">
        <v>2008</v>
      </c>
      <c r="B95" s="434">
        <v>294</v>
      </c>
      <c r="C95" s="434">
        <v>431</v>
      </c>
      <c r="D95" s="434">
        <v>1064</v>
      </c>
      <c r="E95" s="45">
        <v>1789</v>
      </c>
      <c r="F95" s="52">
        <v>0.67529544175577438</v>
      </c>
      <c r="H95" s="432">
        <v>2008</v>
      </c>
      <c r="I95" s="434">
        <v>1789</v>
      </c>
      <c r="J95" s="434">
        <v>58</v>
      </c>
      <c r="K95" s="434">
        <v>1198</v>
      </c>
      <c r="L95" s="434">
        <v>181</v>
      </c>
      <c r="M95" s="58">
        <v>3226</v>
      </c>
      <c r="N95" s="52">
        <v>-4.0737436812369854</v>
      </c>
    </row>
    <row r="96" spans="1:14" x14ac:dyDescent="0.25">
      <c r="A96" s="432">
        <v>2009</v>
      </c>
      <c r="B96" s="434">
        <v>307</v>
      </c>
      <c r="C96" s="434">
        <v>394</v>
      </c>
      <c r="D96" s="434">
        <v>944</v>
      </c>
      <c r="E96" s="45">
        <v>1645</v>
      </c>
      <c r="F96" s="52">
        <v>-8.0491894913359392</v>
      </c>
      <c r="H96" s="432">
        <v>2009</v>
      </c>
      <c r="I96" s="434">
        <v>1645</v>
      </c>
      <c r="J96" s="434">
        <v>58</v>
      </c>
      <c r="K96" s="434">
        <v>2146</v>
      </c>
      <c r="L96" s="434">
        <v>155</v>
      </c>
      <c r="M96" s="58">
        <v>4004</v>
      </c>
      <c r="N96" s="52">
        <v>24.116553006819586</v>
      </c>
    </row>
    <row r="97" spans="1:14" x14ac:dyDescent="0.25">
      <c r="A97" s="432">
        <v>2010</v>
      </c>
      <c r="B97" s="434">
        <v>154</v>
      </c>
      <c r="C97" s="434">
        <v>287</v>
      </c>
      <c r="D97" s="434">
        <v>577</v>
      </c>
      <c r="E97" s="45">
        <v>1018</v>
      </c>
      <c r="F97" s="52">
        <v>-38.115501519756833</v>
      </c>
      <c r="H97" s="432">
        <v>2010</v>
      </c>
      <c r="I97" s="434">
        <v>1018</v>
      </c>
      <c r="J97" s="434">
        <v>56</v>
      </c>
      <c r="K97" s="434">
        <v>1395</v>
      </c>
      <c r="L97" s="434">
        <v>137</v>
      </c>
      <c r="M97" s="58">
        <v>2606</v>
      </c>
      <c r="N97" s="52">
        <v>-34.915084915084918</v>
      </c>
    </row>
    <row r="98" spans="1:14" x14ac:dyDescent="0.25">
      <c r="A98" s="432">
        <v>2011</v>
      </c>
      <c r="B98" s="434">
        <v>164</v>
      </c>
      <c r="C98" s="434">
        <v>229</v>
      </c>
      <c r="D98" s="434">
        <v>562</v>
      </c>
      <c r="E98" s="45">
        <v>955</v>
      </c>
      <c r="F98" s="52">
        <v>-6.188605108055012</v>
      </c>
      <c r="H98" s="432">
        <v>2011</v>
      </c>
      <c r="I98" s="434">
        <v>955</v>
      </c>
      <c r="J98" s="434">
        <v>44</v>
      </c>
      <c r="K98" s="434">
        <v>2033</v>
      </c>
      <c r="L98" s="434">
        <v>229</v>
      </c>
      <c r="M98" s="58">
        <v>3261</v>
      </c>
      <c r="N98" s="52">
        <v>25.134305448963936</v>
      </c>
    </row>
    <row r="99" spans="1:14" x14ac:dyDescent="0.25">
      <c r="A99" s="432">
        <v>2012</v>
      </c>
      <c r="B99" s="434">
        <v>445</v>
      </c>
      <c r="C99" s="434">
        <v>461</v>
      </c>
      <c r="D99" s="434">
        <v>1342</v>
      </c>
      <c r="E99" s="45">
        <v>2248</v>
      </c>
      <c r="F99" s="52">
        <v>135.39267015706807</v>
      </c>
      <c r="H99" s="432">
        <v>2012</v>
      </c>
      <c r="I99" s="434">
        <v>2248</v>
      </c>
      <c r="J99" s="434">
        <v>45</v>
      </c>
      <c r="K99" s="434">
        <v>1143</v>
      </c>
      <c r="L99" s="434">
        <v>119</v>
      </c>
      <c r="M99" s="58">
        <v>3555</v>
      </c>
      <c r="N99" s="52">
        <v>9.0156393744250209</v>
      </c>
    </row>
    <row r="100" spans="1:14" x14ac:dyDescent="0.25">
      <c r="A100" s="432">
        <v>2013</v>
      </c>
      <c r="B100" s="434">
        <v>704</v>
      </c>
      <c r="C100" s="434">
        <v>1080</v>
      </c>
      <c r="D100" s="434">
        <v>2362</v>
      </c>
      <c r="E100" s="45">
        <v>4146</v>
      </c>
      <c r="F100" s="52">
        <v>84.430604982206404</v>
      </c>
      <c r="H100" s="432">
        <v>2013</v>
      </c>
      <c r="I100" s="434">
        <v>4146</v>
      </c>
      <c r="J100" s="434">
        <v>48</v>
      </c>
      <c r="K100" s="434">
        <v>1208</v>
      </c>
      <c r="L100" s="434">
        <v>142</v>
      </c>
      <c r="M100" s="58">
        <v>5544</v>
      </c>
      <c r="N100" s="52">
        <v>55.949367088607602</v>
      </c>
    </row>
    <row r="101" spans="1:14" x14ac:dyDescent="0.25">
      <c r="A101" s="432">
        <v>2014</v>
      </c>
      <c r="B101" s="434">
        <v>819</v>
      </c>
      <c r="C101" s="434">
        <v>990</v>
      </c>
      <c r="D101" s="434">
        <v>2446</v>
      </c>
      <c r="E101" s="45">
        <v>4255</v>
      </c>
      <c r="F101" s="52">
        <v>2.6290400385914126</v>
      </c>
      <c r="H101" s="432">
        <v>2014</v>
      </c>
      <c r="I101" s="434">
        <v>4255</v>
      </c>
      <c r="J101" s="434">
        <v>76</v>
      </c>
      <c r="K101" s="434">
        <v>1180</v>
      </c>
      <c r="L101" s="434">
        <v>204</v>
      </c>
      <c r="M101" s="58">
        <v>5715</v>
      </c>
      <c r="N101" s="52">
        <v>3.0844155844155896</v>
      </c>
    </row>
    <row r="102" spans="1:14" x14ac:dyDescent="0.25">
      <c r="A102" s="432">
        <v>2015</v>
      </c>
      <c r="B102" s="434">
        <v>824</v>
      </c>
      <c r="C102" s="434">
        <v>1126</v>
      </c>
      <c r="D102" s="434">
        <v>2409</v>
      </c>
      <c r="E102" s="45">
        <v>4359</v>
      </c>
      <c r="F102" s="52">
        <v>2.444183313748538</v>
      </c>
      <c r="H102" s="432">
        <v>2015</v>
      </c>
      <c r="I102" s="434">
        <v>4359</v>
      </c>
      <c r="J102" s="434">
        <v>62</v>
      </c>
      <c r="K102" s="434">
        <v>850</v>
      </c>
      <c r="L102" s="434">
        <v>165</v>
      </c>
      <c r="M102" s="58">
        <v>5436</v>
      </c>
      <c r="N102" s="52">
        <v>-4.8818897637795233</v>
      </c>
    </row>
    <row r="103" spans="1:14" x14ac:dyDescent="0.25">
      <c r="A103" s="432">
        <v>2016</v>
      </c>
      <c r="B103" s="434">
        <v>922</v>
      </c>
      <c r="C103" s="434">
        <v>1094</v>
      </c>
      <c r="D103" s="434">
        <v>2454</v>
      </c>
      <c r="E103" s="45">
        <v>4470</v>
      </c>
      <c r="F103" s="52">
        <v>2.5464556090846635</v>
      </c>
      <c r="G103" s="12"/>
      <c r="H103" s="432">
        <v>2016</v>
      </c>
      <c r="I103" s="434">
        <v>4470</v>
      </c>
      <c r="J103" s="434">
        <v>53</v>
      </c>
      <c r="K103" s="434">
        <v>991</v>
      </c>
      <c r="L103" s="434">
        <v>171</v>
      </c>
      <c r="M103" s="58">
        <v>5685</v>
      </c>
      <c r="N103" s="52">
        <v>4.5805739514348742</v>
      </c>
    </row>
    <row r="104" spans="1:14" x14ac:dyDescent="0.25">
      <c r="A104" s="432">
        <v>2017</v>
      </c>
      <c r="B104" s="434">
        <v>959</v>
      </c>
      <c r="C104" s="434">
        <v>1207</v>
      </c>
      <c r="D104" s="434">
        <v>2518</v>
      </c>
      <c r="E104" s="45">
        <v>4684</v>
      </c>
      <c r="F104" s="52">
        <v>4.7874720357941936</v>
      </c>
      <c r="G104" s="12"/>
      <c r="H104" s="432">
        <v>2017</v>
      </c>
      <c r="I104" s="434">
        <v>4684</v>
      </c>
      <c r="J104" s="434">
        <v>56</v>
      </c>
      <c r="K104" s="434">
        <v>645</v>
      </c>
      <c r="L104" s="434">
        <v>167</v>
      </c>
      <c r="M104" s="58">
        <v>5552</v>
      </c>
      <c r="N104" s="52">
        <v>-2.3394898856640256</v>
      </c>
    </row>
    <row r="105" spans="1:14" x14ac:dyDescent="0.25">
      <c r="A105" s="432">
        <v>2018</v>
      </c>
      <c r="B105" s="434">
        <v>953</v>
      </c>
      <c r="C105" s="434">
        <v>1180</v>
      </c>
      <c r="D105" s="434">
        <v>2766</v>
      </c>
      <c r="E105" s="45">
        <v>4899</v>
      </c>
      <c r="F105" s="52">
        <v>4.5900939368061389</v>
      </c>
      <c r="G105" s="12"/>
      <c r="H105" s="432">
        <v>2018</v>
      </c>
      <c r="I105" s="434">
        <v>4899</v>
      </c>
      <c r="J105" s="434">
        <v>49</v>
      </c>
      <c r="K105" s="434">
        <v>703</v>
      </c>
      <c r="L105" s="434">
        <v>188</v>
      </c>
      <c r="M105" s="58">
        <v>5839</v>
      </c>
      <c r="N105" s="52">
        <v>5.1693083573487009</v>
      </c>
    </row>
    <row r="106" spans="1:14" x14ac:dyDescent="0.25">
      <c r="A106" s="432">
        <v>2019</v>
      </c>
      <c r="B106" s="434">
        <v>1248</v>
      </c>
      <c r="C106" s="434">
        <v>1518</v>
      </c>
      <c r="D106" s="434">
        <v>3007</v>
      </c>
      <c r="E106" s="45">
        <v>5773</v>
      </c>
      <c r="F106" s="52">
        <v>17.840375586854449</v>
      </c>
      <c r="G106" s="12"/>
      <c r="H106" s="432">
        <v>2019</v>
      </c>
      <c r="I106" s="434">
        <v>5773</v>
      </c>
      <c r="J106" s="434">
        <v>51</v>
      </c>
      <c r="K106" s="434">
        <v>688</v>
      </c>
      <c r="L106" s="434">
        <v>172</v>
      </c>
      <c r="M106" s="58">
        <v>6684</v>
      </c>
      <c r="N106" s="52">
        <v>14.471656105497521</v>
      </c>
    </row>
    <row r="107" spans="1:14" x14ac:dyDescent="0.25">
      <c r="A107" s="432">
        <v>2020</v>
      </c>
      <c r="B107" s="434">
        <v>961</v>
      </c>
      <c r="C107" s="434">
        <v>1471</v>
      </c>
      <c r="D107" s="434">
        <v>2250</v>
      </c>
      <c r="E107" s="45">
        <v>4682</v>
      </c>
      <c r="F107" s="52">
        <v>-18.898319764420577</v>
      </c>
      <c r="G107" s="12"/>
      <c r="H107" s="432">
        <v>2019</v>
      </c>
      <c r="I107" s="434">
        <v>5773</v>
      </c>
      <c r="J107" s="434">
        <v>51</v>
      </c>
      <c r="K107" s="434">
        <v>688</v>
      </c>
      <c r="L107" s="434">
        <v>172</v>
      </c>
      <c r="M107" s="58">
        <v>6684</v>
      </c>
      <c r="N107" s="52">
        <v>-23.429084380610409</v>
      </c>
    </row>
    <row r="108" spans="1:14" x14ac:dyDescent="0.25">
      <c r="A108" s="432">
        <v>2021</v>
      </c>
      <c r="B108" s="434">
        <v>1122</v>
      </c>
      <c r="C108" s="434">
        <v>1590</v>
      </c>
      <c r="D108" s="434">
        <v>2635</v>
      </c>
      <c r="E108" s="45">
        <v>5347</v>
      </c>
      <c r="F108" s="52">
        <v>-7.3791789364281986</v>
      </c>
      <c r="G108" s="12"/>
      <c r="H108" s="432">
        <v>2020</v>
      </c>
      <c r="I108" s="434">
        <v>4682</v>
      </c>
      <c r="J108" s="434">
        <v>35</v>
      </c>
      <c r="K108" s="434">
        <v>320</v>
      </c>
      <c r="L108" s="434">
        <v>81</v>
      </c>
      <c r="M108" s="58">
        <v>5118</v>
      </c>
      <c r="N108" s="52">
        <v>-23.429084380610409</v>
      </c>
    </row>
    <row r="109" spans="1:14" x14ac:dyDescent="0.25">
      <c r="A109" s="432">
        <v>2022</v>
      </c>
      <c r="B109" s="434">
        <v>1010</v>
      </c>
      <c r="C109" s="434">
        <v>1580</v>
      </c>
      <c r="D109" s="434">
        <v>2794</v>
      </c>
      <c r="E109" s="45">
        <v>5384</v>
      </c>
      <c r="F109" s="52">
        <v>14.993592481845376</v>
      </c>
      <c r="G109" s="12"/>
      <c r="H109" s="432">
        <v>2022</v>
      </c>
      <c r="I109" s="434">
        <v>5384</v>
      </c>
      <c r="J109" s="434">
        <v>40</v>
      </c>
      <c r="K109" s="434">
        <v>692</v>
      </c>
      <c r="L109" s="434">
        <v>191</v>
      </c>
      <c r="M109" s="58">
        <v>6307</v>
      </c>
      <c r="N109" s="52">
        <v>23.231731144978518</v>
      </c>
    </row>
    <row r="110" spans="1:14" s="271" customFormat="1" ht="24" customHeight="1" x14ac:dyDescent="0.25">
      <c r="A110" s="266" t="s">
        <v>238</v>
      </c>
      <c r="B110" s="267">
        <v>1175</v>
      </c>
      <c r="C110" s="267">
        <v>1801</v>
      </c>
      <c r="D110" s="267">
        <v>3055</v>
      </c>
      <c r="E110" s="256">
        <v>6031</v>
      </c>
      <c r="F110" s="443">
        <v>28.812473302007689</v>
      </c>
      <c r="H110" s="266" t="s">
        <v>238</v>
      </c>
      <c r="I110" s="267">
        <v>6031</v>
      </c>
      <c r="J110" s="267">
        <v>59</v>
      </c>
      <c r="K110" s="267">
        <v>633</v>
      </c>
      <c r="L110" s="267">
        <v>217</v>
      </c>
      <c r="M110" s="270">
        <v>6940</v>
      </c>
      <c r="N110" s="443">
        <v>35.599843688941</v>
      </c>
    </row>
    <row r="112" spans="1:14" x14ac:dyDescent="0.25">
      <c r="A112" s="41" t="s">
        <v>64</v>
      </c>
    </row>
    <row r="113" spans="1:1" ht="15" x14ac:dyDescent="0.25">
      <c r="A113" s="429" t="s">
        <v>188</v>
      </c>
    </row>
  </sheetData>
  <hyperlinks>
    <hyperlink ref="A113" r:id="rId1" location="conciliacion" xr:uid="{00000000-0004-0000-0300-000000000000}"/>
  </hyperlinks>
  <pageMargins left="0.78740157480314965" right="0.19685039370078741" top="1.4173228346456694" bottom="0.15748031496062992" header="0.15748031496062992" footer="0"/>
  <pageSetup paperSize="9" scale="49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19"/>
  <sheetViews>
    <sheetView showGridLines="0" showZeros="0" tabSelected="1" topLeftCell="S1" zoomScaleNormal="100" workbookViewId="0">
      <selection activeCell="T35" sqref="T35:W61"/>
    </sheetView>
  </sheetViews>
  <sheetFormatPr baseColWidth="10" defaultRowHeight="13.2" x14ac:dyDescent="0.25"/>
  <cols>
    <col min="1" max="1" width="68.21875" style="407" customWidth="1"/>
    <col min="2" max="2" width="33.33203125" style="415" customWidth="1"/>
    <col min="3" max="3" width="10.44140625" style="407" customWidth="1"/>
    <col min="4" max="4" width="28.21875" style="407" customWidth="1"/>
    <col min="5" max="5" width="12.44140625" style="407" customWidth="1"/>
    <col min="6" max="6" width="5.33203125" style="407" customWidth="1"/>
    <col min="7" max="7" width="70.109375" style="407" customWidth="1"/>
    <col min="8" max="8" width="28" style="415" customWidth="1"/>
    <col min="9" max="9" width="8.88671875" style="407" customWidth="1"/>
    <col min="10" max="10" width="33" style="407" customWidth="1"/>
    <col min="11" max="11" width="12.77734375" style="407" customWidth="1"/>
    <col min="12" max="12" width="5.5546875" style="407" customWidth="1"/>
    <col min="13" max="13" width="23" style="407" customWidth="1"/>
    <col min="14" max="14" width="23.44140625" style="407" customWidth="1"/>
    <col min="15" max="15" width="25" style="407" customWidth="1"/>
    <col min="16" max="16" width="24.109375" style="407" customWidth="1"/>
    <col min="17" max="17" width="27.44140625" style="407" customWidth="1"/>
    <col min="18" max="18" width="13.5546875" style="407" customWidth="1"/>
    <col min="19" max="19" width="18.77734375" style="407" customWidth="1"/>
    <col min="20" max="20" width="22.5546875" style="407" customWidth="1"/>
    <col min="21" max="21" width="24.6640625" style="407" customWidth="1"/>
    <col min="22" max="22" width="21.5546875" style="407" customWidth="1"/>
    <col min="23" max="23" width="25.5546875" style="407" customWidth="1"/>
    <col min="24" max="24" width="10.77734375" style="407" customWidth="1"/>
    <col min="25" max="25" width="9" style="407" customWidth="1"/>
    <col min="26" max="26" width="52.6640625" style="407" customWidth="1"/>
    <col min="27" max="27" width="20.6640625" style="407" customWidth="1"/>
    <col min="28" max="28" width="18.6640625" style="407" customWidth="1"/>
    <col min="29" max="29" width="24.6640625" style="407" customWidth="1"/>
    <col min="30" max="30" width="20.6640625" style="407" customWidth="1"/>
    <col min="31" max="31" width="22.5546875" style="407" customWidth="1"/>
  </cols>
  <sheetData>
    <row r="1" spans="1:31" ht="18" thickBot="1" x14ac:dyDescent="0.35">
      <c r="A1" s="290" t="s">
        <v>67</v>
      </c>
      <c r="B1" s="308"/>
      <c r="D1"/>
      <c r="E1" s="291" t="s">
        <v>238</v>
      </c>
      <c r="F1" s="408"/>
      <c r="G1" s="290" t="s">
        <v>154</v>
      </c>
      <c r="H1" s="308"/>
      <c r="J1"/>
      <c r="K1" s="422" t="s">
        <v>238</v>
      </c>
      <c r="L1" s="408"/>
      <c r="M1" s="408"/>
      <c r="N1" s="4"/>
      <c r="O1" s="408"/>
      <c r="P1" s="408"/>
      <c r="R1" s="408"/>
      <c r="S1" s="408"/>
      <c r="T1" s="408"/>
      <c r="U1" s="408"/>
      <c r="V1" s="408"/>
      <c r="W1" s="408"/>
      <c r="X1" s="408"/>
      <c r="Y1" s="4"/>
      <c r="Z1" s="408"/>
      <c r="AA1" s="408"/>
      <c r="AB1" s="408"/>
      <c r="AC1" s="408"/>
      <c r="AD1" s="408"/>
      <c r="AE1" s="408"/>
    </row>
    <row r="2" spans="1:31" ht="22.2" thickTop="1" thickBot="1" x14ac:dyDescent="0.45">
      <c r="A2" s="292" t="s">
        <v>68</v>
      </c>
      <c r="B2" s="293" t="s">
        <v>69</v>
      </c>
      <c r="C2" s="294" t="s">
        <v>70</v>
      </c>
      <c r="D2" s="295" t="s">
        <v>71</v>
      </c>
      <c r="E2" s="296" t="s">
        <v>70</v>
      </c>
      <c r="F2" s="408"/>
      <c r="G2" s="292" t="s">
        <v>68</v>
      </c>
      <c r="H2" s="293" t="s">
        <v>155</v>
      </c>
      <c r="I2" s="294" t="s">
        <v>70</v>
      </c>
      <c r="J2" s="307" t="s">
        <v>71</v>
      </c>
      <c r="K2" s="296" t="s">
        <v>70</v>
      </c>
      <c r="L2" s="408"/>
      <c r="M2" s="408"/>
      <c r="N2" s="316" t="s">
        <v>156</v>
      </c>
      <c r="O2"/>
      <c r="P2"/>
      <c r="Q2" s="359" t="s">
        <v>238</v>
      </c>
      <c r="R2" s="408"/>
      <c r="S2" s="277"/>
      <c r="T2" s="316" t="s">
        <v>176</v>
      </c>
      <c r="U2"/>
      <c r="V2"/>
      <c r="W2" s="359" t="s">
        <v>238</v>
      </c>
      <c r="X2" s="408"/>
      <c r="Y2" s="276"/>
      <c r="Z2" s="408"/>
      <c r="AA2" s="277"/>
      <c r="AB2" s="408"/>
      <c r="AC2" s="408"/>
      <c r="AD2" s="408"/>
      <c r="AE2" s="408"/>
    </row>
    <row r="3" spans="1:31" ht="16.8" thickTop="1" thickBot="1" x14ac:dyDescent="0.3">
      <c r="A3" s="297" t="s">
        <v>72</v>
      </c>
      <c r="B3" s="298">
        <v>33</v>
      </c>
      <c r="C3" s="446">
        <v>0.12614678899082568</v>
      </c>
      <c r="D3" s="299">
        <v>45443.41</v>
      </c>
      <c r="E3" s="447">
        <v>3.9217591071087216E-2</v>
      </c>
      <c r="F3" s="245"/>
      <c r="G3" s="297" t="s">
        <v>72</v>
      </c>
      <c r="H3" s="298">
        <v>14</v>
      </c>
      <c r="I3" s="446">
        <v>0.12389380530973451</v>
      </c>
      <c r="J3" s="298">
        <v>45443.41</v>
      </c>
      <c r="K3" s="447">
        <v>4.0614032837932357E-2</v>
      </c>
      <c r="L3" s="245"/>
      <c r="M3" s="245"/>
      <c r="N3" s="317" t="s">
        <v>157</v>
      </c>
      <c r="O3" s="318" t="s">
        <v>158</v>
      </c>
      <c r="P3" s="319" t="s">
        <v>69</v>
      </c>
      <c r="Q3" s="320" t="s">
        <v>159</v>
      </c>
      <c r="R3" s="279"/>
      <c r="S3" s="245"/>
      <c r="T3" s="317" t="s">
        <v>157</v>
      </c>
      <c r="U3" s="318" t="s">
        <v>158</v>
      </c>
      <c r="V3" s="319" t="s">
        <v>155</v>
      </c>
      <c r="W3" s="320" t="s">
        <v>159</v>
      </c>
      <c r="X3" s="408"/>
      <c r="Y3" s="278"/>
      <c r="Z3" s="279"/>
      <c r="AA3" s="245"/>
      <c r="AB3" s="245"/>
      <c r="AC3" s="245"/>
      <c r="AD3" s="245"/>
      <c r="AE3" s="279"/>
    </row>
    <row r="4" spans="1:31" ht="15.6" x14ac:dyDescent="0.3">
      <c r="A4" s="297" t="s">
        <v>73</v>
      </c>
      <c r="B4" s="298">
        <v>48</v>
      </c>
      <c r="C4" s="446">
        <v>0.1834862385321101</v>
      </c>
      <c r="D4" s="299">
        <v>280821.74</v>
      </c>
      <c r="E4" s="447">
        <v>0.24234871817918538</v>
      </c>
      <c r="F4" s="280"/>
      <c r="G4" s="297" t="s">
        <v>73</v>
      </c>
      <c r="H4" s="298">
        <v>20</v>
      </c>
      <c r="I4" s="446">
        <v>0.17699115044247787</v>
      </c>
      <c r="J4" s="298">
        <v>166286.39000000001</v>
      </c>
      <c r="K4" s="447">
        <v>0.14861474752799642</v>
      </c>
      <c r="L4" s="280"/>
      <c r="M4" s="280"/>
      <c r="N4" s="321"/>
      <c r="O4" s="322" t="s">
        <v>30</v>
      </c>
      <c r="P4" s="323">
        <v>16</v>
      </c>
      <c r="Q4" s="324">
        <v>8578.2199999999993</v>
      </c>
      <c r="R4" s="279"/>
      <c r="S4" s="280"/>
      <c r="T4" s="321"/>
      <c r="U4" s="322" t="s">
        <v>30</v>
      </c>
      <c r="V4" s="323">
        <v>5</v>
      </c>
      <c r="W4" s="324">
        <v>8578.2199999999993</v>
      </c>
      <c r="X4" s="408"/>
      <c r="Y4" s="279"/>
      <c r="Z4" s="279"/>
      <c r="AA4" s="280"/>
      <c r="AB4" s="280"/>
      <c r="AC4" s="280"/>
      <c r="AD4" s="280"/>
      <c r="AE4" s="280"/>
    </row>
    <row r="5" spans="1:31" ht="15.6" x14ac:dyDescent="0.3">
      <c r="A5" s="297" t="s">
        <v>74</v>
      </c>
      <c r="B5" s="298">
        <v>67</v>
      </c>
      <c r="C5" s="446">
        <v>0.25611620795107032</v>
      </c>
      <c r="D5" s="299">
        <v>788346.99</v>
      </c>
      <c r="E5" s="447">
        <v>0.68034220750472907</v>
      </c>
      <c r="F5" s="409"/>
      <c r="G5" s="297" t="s">
        <v>74</v>
      </c>
      <c r="H5" s="298">
        <v>34</v>
      </c>
      <c r="I5" s="446">
        <v>0.30088495575221241</v>
      </c>
      <c r="J5" s="298">
        <v>788346.99</v>
      </c>
      <c r="K5" s="447">
        <v>0.70456751682026353</v>
      </c>
      <c r="L5" s="409"/>
      <c r="M5" s="409"/>
      <c r="N5" s="321"/>
      <c r="O5" s="325" t="s">
        <v>31</v>
      </c>
      <c r="P5" s="326">
        <v>21</v>
      </c>
      <c r="Q5" s="327">
        <v>302393.84999999998</v>
      </c>
      <c r="R5" s="4"/>
      <c r="S5" s="409"/>
      <c r="T5" s="321"/>
      <c r="U5" s="325" t="s">
        <v>31</v>
      </c>
      <c r="V5" s="326">
        <v>12</v>
      </c>
      <c r="W5" s="327">
        <v>195599.94</v>
      </c>
      <c r="X5" s="408"/>
      <c r="Y5" s="281"/>
      <c r="Z5" s="4"/>
      <c r="AA5" s="409"/>
      <c r="AB5" s="409"/>
      <c r="AC5" s="409"/>
      <c r="AD5" s="409"/>
      <c r="AE5" s="282"/>
    </row>
    <row r="6" spans="1:31" ht="15.6" x14ac:dyDescent="0.3">
      <c r="A6" s="297" t="s">
        <v>183</v>
      </c>
      <c r="B6" s="298" t="s">
        <v>184</v>
      </c>
      <c r="C6" s="446" t="s">
        <v>184</v>
      </c>
      <c r="D6" s="299" t="s">
        <v>184</v>
      </c>
      <c r="E6" s="447" t="s">
        <v>184</v>
      </c>
      <c r="F6" s="409"/>
      <c r="G6" s="297" t="s">
        <v>183</v>
      </c>
      <c r="H6" s="298" t="s">
        <v>184</v>
      </c>
      <c r="I6" s="446" t="s">
        <v>184</v>
      </c>
      <c r="J6" s="298" t="s">
        <v>184</v>
      </c>
      <c r="K6" s="447" t="s">
        <v>184</v>
      </c>
      <c r="L6" s="409"/>
      <c r="M6" s="409"/>
      <c r="N6" s="328" t="s">
        <v>160</v>
      </c>
      <c r="O6" s="329" t="s">
        <v>32</v>
      </c>
      <c r="P6" s="330">
        <v>111</v>
      </c>
      <c r="Q6" s="331">
        <v>803640.07</v>
      </c>
      <c r="R6" s="4"/>
      <c r="S6" s="409"/>
      <c r="T6" s="328" t="s">
        <v>160</v>
      </c>
      <c r="U6" s="329" t="s">
        <v>32</v>
      </c>
      <c r="V6" s="330">
        <v>51</v>
      </c>
      <c r="W6" s="331">
        <v>795898.63</v>
      </c>
      <c r="X6" s="408"/>
      <c r="Y6" s="408"/>
      <c r="Z6" s="4"/>
      <c r="AA6" s="409"/>
      <c r="AB6" s="409"/>
      <c r="AC6" s="409"/>
      <c r="AD6" s="409"/>
      <c r="AE6" s="282"/>
    </row>
    <row r="7" spans="1:31" ht="15.6" x14ac:dyDescent="0.3">
      <c r="A7" s="297" t="s">
        <v>178</v>
      </c>
      <c r="B7" s="298">
        <v>1</v>
      </c>
      <c r="C7" s="446">
        <v>3.8226299694189602E-3</v>
      </c>
      <c r="D7" s="299">
        <v>0</v>
      </c>
      <c r="E7" s="447">
        <v>0</v>
      </c>
      <c r="F7" s="409"/>
      <c r="G7" s="297" t="s">
        <v>178</v>
      </c>
      <c r="H7" s="298" t="s">
        <v>184</v>
      </c>
      <c r="I7" s="446" t="s">
        <v>184</v>
      </c>
      <c r="J7" s="298" t="s">
        <v>184</v>
      </c>
      <c r="K7" s="447" t="s">
        <v>184</v>
      </c>
      <c r="L7" s="409"/>
      <c r="M7" s="409"/>
      <c r="N7" s="332" t="s">
        <v>161</v>
      </c>
      <c r="O7" s="333" t="s">
        <v>33</v>
      </c>
      <c r="P7" s="334">
        <v>148</v>
      </c>
      <c r="Q7" s="335">
        <v>1114612.1399999999</v>
      </c>
      <c r="R7" s="17"/>
      <c r="S7" s="409"/>
      <c r="T7" s="332" t="s">
        <v>161</v>
      </c>
      <c r="U7" s="333" t="s">
        <v>33</v>
      </c>
      <c r="V7" s="334">
        <v>68</v>
      </c>
      <c r="W7" s="335">
        <v>1000076.79</v>
      </c>
      <c r="X7" s="408"/>
      <c r="Y7" s="408"/>
      <c r="Z7" s="17"/>
      <c r="AA7" s="409"/>
      <c r="AB7" s="409"/>
      <c r="AC7" s="409"/>
      <c r="AD7" s="409"/>
      <c r="AE7" s="282"/>
    </row>
    <row r="8" spans="1:31" ht="15.6" x14ac:dyDescent="0.3">
      <c r="A8" s="297" t="s">
        <v>185</v>
      </c>
      <c r="B8" s="298" t="s">
        <v>184</v>
      </c>
      <c r="C8" s="446" t="s">
        <v>184</v>
      </c>
      <c r="D8" s="299" t="s">
        <v>184</v>
      </c>
      <c r="E8" s="447" t="s">
        <v>184</v>
      </c>
      <c r="F8" s="409"/>
      <c r="G8" s="297" t="s">
        <v>185</v>
      </c>
      <c r="H8" s="298" t="s">
        <v>184</v>
      </c>
      <c r="I8" s="446" t="s">
        <v>184</v>
      </c>
      <c r="J8" s="298" t="s">
        <v>184</v>
      </c>
      <c r="K8" s="447" t="s">
        <v>184</v>
      </c>
      <c r="L8" s="409"/>
      <c r="M8" s="409"/>
      <c r="N8" s="336"/>
      <c r="O8" s="322" t="s">
        <v>162</v>
      </c>
      <c r="P8" s="337">
        <v>294</v>
      </c>
      <c r="Q8" s="338">
        <v>416466.41</v>
      </c>
      <c r="R8" s="4"/>
      <c r="S8" s="409"/>
      <c r="T8" s="336"/>
      <c r="U8" s="322" t="s">
        <v>162</v>
      </c>
      <c r="V8" s="337">
        <v>126</v>
      </c>
      <c r="W8" s="338">
        <v>377945.12</v>
      </c>
      <c r="X8" s="408"/>
      <c r="Y8" s="408"/>
      <c r="Z8" s="4"/>
      <c r="AA8" s="409"/>
      <c r="AB8" s="409"/>
      <c r="AC8" s="409"/>
      <c r="AD8" s="409"/>
      <c r="AE8" s="282"/>
    </row>
    <row r="9" spans="1:31" ht="15.6" x14ac:dyDescent="0.3">
      <c r="A9" s="297" t="s">
        <v>75</v>
      </c>
      <c r="B9" s="298">
        <v>13</v>
      </c>
      <c r="C9" s="446">
        <v>4.9694189602446481E-2</v>
      </c>
      <c r="D9" s="299">
        <v>135081.42000000001</v>
      </c>
      <c r="E9" s="447">
        <v>0.11657505215523621</v>
      </c>
      <c r="F9" s="409"/>
      <c r="G9" s="297" t="s">
        <v>75</v>
      </c>
      <c r="H9" s="298">
        <v>10</v>
      </c>
      <c r="I9" s="446">
        <v>8.8495575221238937E-2</v>
      </c>
      <c r="J9" s="298">
        <v>135081.42000000001</v>
      </c>
      <c r="K9" s="447">
        <v>0.1207260024649236</v>
      </c>
      <c r="L9" s="409"/>
      <c r="M9" s="409"/>
      <c r="N9" s="336"/>
      <c r="O9" s="325" t="s">
        <v>31</v>
      </c>
      <c r="P9" s="326">
        <v>308</v>
      </c>
      <c r="Q9" s="327">
        <v>1437026.51</v>
      </c>
      <c r="R9" s="4"/>
      <c r="S9" s="409"/>
      <c r="T9" s="336"/>
      <c r="U9" s="325" t="s">
        <v>31</v>
      </c>
      <c r="V9" s="326">
        <v>169</v>
      </c>
      <c r="W9" s="327">
        <v>1418481.91</v>
      </c>
      <c r="X9" s="408"/>
      <c r="Y9" s="408"/>
      <c r="Z9" s="4"/>
      <c r="AA9" s="409"/>
      <c r="AB9" s="409"/>
      <c r="AC9" s="409"/>
      <c r="AD9" s="409"/>
      <c r="AE9" s="282"/>
    </row>
    <row r="10" spans="1:31" ht="15.6" x14ac:dyDescent="0.3">
      <c r="A10" s="297" t="s">
        <v>179</v>
      </c>
      <c r="B10" s="298" t="s">
        <v>184</v>
      </c>
      <c r="C10" s="446" t="s">
        <v>184</v>
      </c>
      <c r="D10" s="299" t="s">
        <v>184</v>
      </c>
      <c r="E10" s="447" t="s">
        <v>184</v>
      </c>
      <c r="F10" s="409"/>
      <c r="G10" s="297" t="s">
        <v>179</v>
      </c>
      <c r="H10" s="298" t="s">
        <v>184</v>
      </c>
      <c r="I10" s="446" t="s">
        <v>184</v>
      </c>
      <c r="J10" s="298" t="s">
        <v>184</v>
      </c>
      <c r="K10" s="447" t="s">
        <v>184</v>
      </c>
      <c r="L10" s="409"/>
      <c r="M10" s="409"/>
      <c r="N10" s="339" t="s">
        <v>163</v>
      </c>
      <c r="O10" s="329" t="s">
        <v>32</v>
      </c>
      <c r="P10" s="330">
        <v>1352</v>
      </c>
      <c r="Q10" s="331">
        <v>4145275.08</v>
      </c>
      <c r="R10" s="4"/>
      <c r="S10" s="409"/>
      <c r="T10" s="339" t="s">
        <v>163</v>
      </c>
      <c r="U10" s="329" t="s">
        <v>32</v>
      </c>
      <c r="V10" s="330">
        <v>586</v>
      </c>
      <c r="W10" s="331">
        <v>4029825.21</v>
      </c>
      <c r="X10" s="408"/>
      <c r="Y10" s="408"/>
      <c r="Z10" s="4"/>
      <c r="AA10" s="409"/>
      <c r="AB10" s="409"/>
      <c r="AC10" s="409"/>
      <c r="AD10" s="409"/>
      <c r="AE10" s="282"/>
    </row>
    <row r="11" spans="1:31" ht="15.6" x14ac:dyDescent="0.3">
      <c r="A11" s="297" t="s">
        <v>76</v>
      </c>
      <c r="B11" s="298">
        <v>352</v>
      </c>
      <c r="C11" s="446">
        <v>1.345565749235474</v>
      </c>
      <c r="D11" s="299">
        <v>3016793.06</v>
      </c>
      <c r="E11" s="447">
        <v>2.6034876470135906</v>
      </c>
      <c r="F11" s="409"/>
      <c r="G11" s="297" t="s">
        <v>76</v>
      </c>
      <c r="H11" s="298">
        <v>199</v>
      </c>
      <c r="I11" s="446">
        <v>1.7610619469026549</v>
      </c>
      <c r="J11" s="298">
        <v>2718009.53</v>
      </c>
      <c r="K11" s="447">
        <v>2.4291603184099322</v>
      </c>
      <c r="L11" s="409"/>
      <c r="M11" s="409"/>
      <c r="N11" s="340" t="s">
        <v>164</v>
      </c>
      <c r="O11" s="333" t="s">
        <v>33</v>
      </c>
      <c r="P11" s="334">
        <v>1954</v>
      </c>
      <c r="Q11" s="335">
        <v>5998768</v>
      </c>
      <c r="R11" s="4"/>
      <c r="S11" s="409"/>
      <c r="T11" s="340" t="s">
        <v>164</v>
      </c>
      <c r="U11" s="333" t="s">
        <v>33</v>
      </c>
      <c r="V11" s="334">
        <v>881</v>
      </c>
      <c r="W11" s="335">
        <v>5826252.2400000002</v>
      </c>
      <c r="X11" s="408"/>
      <c r="Y11" s="408"/>
      <c r="Z11" s="4"/>
      <c r="AA11" s="409"/>
      <c r="AB11" s="409"/>
      <c r="AC11" s="409"/>
      <c r="AD11" s="409"/>
      <c r="AE11" s="282"/>
    </row>
    <row r="12" spans="1:31" ht="15.6" x14ac:dyDescent="0.3">
      <c r="A12" s="297" t="s">
        <v>77</v>
      </c>
      <c r="B12" s="298">
        <v>52</v>
      </c>
      <c r="C12" s="446">
        <v>0.19877675840978593</v>
      </c>
      <c r="D12" s="299">
        <v>1111777.3899999999</v>
      </c>
      <c r="E12" s="447">
        <v>0.95946213198130692</v>
      </c>
      <c r="F12" s="410"/>
      <c r="G12" s="297" t="s">
        <v>77</v>
      </c>
      <c r="H12" s="298">
        <v>35</v>
      </c>
      <c r="I12" s="446">
        <v>0.30973451327433627</v>
      </c>
      <c r="J12" s="298">
        <v>1107868.33</v>
      </c>
      <c r="K12" s="447">
        <v>0.99013257884312122</v>
      </c>
      <c r="L12" s="410"/>
      <c r="M12" s="410"/>
      <c r="N12" s="341"/>
      <c r="O12" s="322" t="s">
        <v>162</v>
      </c>
      <c r="P12" s="337">
        <v>877</v>
      </c>
      <c r="Q12" s="338">
        <v>7729269.6299999999</v>
      </c>
      <c r="R12" s="4"/>
      <c r="S12" s="410"/>
      <c r="T12" s="341"/>
      <c r="U12" s="322" t="s">
        <v>162</v>
      </c>
      <c r="V12" s="337">
        <v>421</v>
      </c>
      <c r="W12" s="338">
        <v>7328217.2999999998</v>
      </c>
      <c r="X12" s="408"/>
      <c r="Y12" s="408"/>
      <c r="Z12" s="4"/>
      <c r="AA12" s="410"/>
      <c r="AB12" s="410"/>
      <c r="AC12" s="410"/>
      <c r="AD12" s="410"/>
      <c r="AE12" s="283"/>
    </row>
    <row r="13" spans="1:31" ht="15.6" x14ac:dyDescent="0.3">
      <c r="A13" s="297" t="s">
        <v>78</v>
      </c>
      <c r="B13" s="298">
        <v>7</v>
      </c>
      <c r="C13" s="446">
        <v>2.6758409785932722E-2</v>
      </c>
      <c r="D13" s="299">
        <v>482513.63</v>
      </c>
      <c r="E13" s="447">
        <v>0.41640850076096581</v>
      </c>
      <c r="F13" s="409"/>
      <c r="G13" s="297" t="s">
        <v>78</v>
      </c>
      <c r="H13" s="298">
        <v>4</v>
      </c>
      <c r="I13" s="446">
        <v>3.5398230088495575E-2</v>
      </c>
      <c r="J13" s="298">
        <v>482513.63</v>
      </c>
      <c r="K13" s="447">
        <v>0.43123578124022699</v>
      </c>
      <c r="L13" s="409"/>
      <c r="M13" s="409"/>
      <c r="N13" s="341"/>
      <c r="O13" s="325" t="s">
        <v>31</v>
      </c>
      <c r="P13" s="326">
        <v>1209</v>
      </c>
      <c r="Q13" s="327">
        <v>13532198.630000001</v>
      </c>
      <c r="R13" s="4"/>
      <c r="S13" s="409"/>
      <c r="T13" s="341"/>
      <c r="U13" s="325" t="s">
        <v>31</v>
      </c>
      <c r="V13" s="326">
        <v>644</v>
      </c>
      <c r="W13" s="327">
        <v>13394897.24</v>
      </c>
      <c r="X13" s="408"/>
      <c r="Y13" s="281"/>
      <c r="Z13" s="4"/>
      <c r="AA13" s="409"/>
      <c r="AB13" s="409"/>
      <c r="AC13" s="409"/>
      <c r="AD13" s="409"/>
      <c r="AE13" s="282"/>
    </row>
    <row r="14" spans="1:31" ht="15.6" x14ac:dyDescent="0.3">
      <c r="A14" s="297" t="s">
        <v>79</v>
      </c>
      <c r="B14" s="298">
        <v>40</v>
      </c>
      <c r="C14" s="446">
        <v>0.1529051987767584</v>
      </c>
      <c r="D14" s="299">
        <v>148861.51</v>
      </c>
      <c r="E14" s="447">
        <v>0.12846724806533136</v>
      </c>
      <c r="F14" s="409"/>
      <c r="G14" s="297" t="s">
        <v>79</v>
      </c>
      <c r="H14" s="298">
        <v>28</v>
      </c>
      <c r="I14" s="446">
        <v>0.24778761061946902</v>
      </c>
      <c r="J14" s="298">
        <v>148027.74</v>
      </c>
      <c r="K14" s="447">
        <v>0.13229648684561554</v>
      </c>
      <c r="L14" s="409"/>
      <c r="M14" s="409"/>
      <c r="N14" s="342" t="s">
        <v>165</v>
      </c>
      <c r="O14" s="329" t="s">
        <v>32</v>
      </c>
      <c r="P14" s="330">
        <v>2437</v>
      </c>
      <c r="Q14" s="331">
        <v>17369954.390000001</v>
      </c>
      <c r="R14" s="4"/>
      <c r="S14" s="409"/>
      <c r="T14" s="342" t="s">
        <v>165</v>
      </c>
      <c r="U14" s="329" t="s">
        <v>32</v>
      </c>
      <c r="V14" s="330">
        <v>905</v>
      </c>
      <c r="W14" s="331">
        <v>16892153.050000001</v>
      </c>
      <c r="X14" s="408"/>
      <c r="Y14" s="408"/>
      <c r="Z14" s="4"/>
      <c r="AA14" s="409"/>
      <c r="AB14" s="409"/>
      <c r="AC14" s="409"/>
      <c r="AD14" s="409"/>
      <c r="AE14" s="282"/>
    </row>
    <row r="15" spans="1:31" ht="15.6" x14ac:dyDescent="0.3">
      <c r="A15" s="297" t="s">
        <v>80</v>
      </c>
      <c r="B15" s="298">
        <v>15</v>
      </c>
      <c r="C15" s="446">
        <v>5.7339449541284407E-2</v>
      </c>
      <c r="D15" s="299">
        <v>30542.85</v>
      </c>
      <c r="E15" s="447">
        <v>2.6358431320307085E-2</v>
      </c>
      <c r="F15" s="409"/>
      <c r="G15" s="297" t="s">
        <v>80</v>
      </c>
      <c r="H15" s="298">
        <v>7</v>
      </c>
      <c r="I15" s="446">
        <v>6.1946902654867256E-2</v>
      </c>
      <c r="J15" s="298">
        <v>25042.85</v>
      </c>
      <c r="K15" s="447">
        <v>2.2381487926531357E-2</v>
      </c>
      <c r="L15" s="409"/>
      <c r="M15" s="409"/>
      <c r="N15" s="343" t="s">
        <v>165</v>
      </c>
      <c r="O15" s="333" t="s">
        <v>33</v>
      </c>
      <c r="P15" s="334">
        <v>4523</v>
      </c>
      <c r="Q15" s="335">
        <v>38631422.650000006</v>
      </c>
      <c r="R15" s="17"/>
      <c r="S15" s="409"/>
      <c r="T15" s="343" t="s">
        <v>165</v>
      </c>
      <c r="U15" s="333" t="s">
        <v>33</v>
      </c>
      <c r="V15" s="334">
        <v>1970</v>
      </c>
      <c r="W15" s="335">
        <v>37615267.590000004</v>
      </c>
      <c r="X15" s="408"/>
      <c r="Y15" s="408"/>
      <c r="Z15" s="17"/>
      <c r="AA15" s="409"/>
      <c r="AB15" s="409"/>
      <c r="AC15" s="409"/>
      <c r="AD15" s="409"/>
      <c r="AE15" s="282"/>
    </row>
    <row r="16" spans="1:31" ht="15.6" x14ac:dyDescent="0.3">
      <c r="A16" s="297" t="s">
        <v>180</v>
      </c>
      <c r="B16" s="298">
        <v>1</v>
      </c>
      <c r="C16" s="446">
        <v>3.8226299694189602E-3</v>
      </c>
      <c r="D16" s="299">
        <v>797.94</v>
      </c>
      <c r="E16" s="447">
        <v>6.8862095998657084E-4</v>
      </c>
      <c r="F16" s="409"/>
      <c r="G16" s="297" t="s">
        <v>180</v>
      </c>
      <c r="H16" s="298">
        <v>1</v>
      </c>
      <c r="I16" s="446">
        <v>8.8495575221238937E-3</v>
      </c>
      <c r="J16" s="298">
        <v>797.94</v>
      </c>
      <c r="K16" s="447">
        <v>7.1314105527511568E-4</v>
      </c>
      <c r="L16" s="409"/>
      <c r="M16" s="409"/>
      <c r="N16" s="344"/>
      <c r="O16" s="322" t="s">
        <v>162</v>
      </c>
      <c r="P16" s="337">
        <v>3244</v>
      </c>
      <c r="Q16" s="338">
        <v>11753289.07</v>
      </c>
      <c r="R16" s="4"/>
      <c r="S16" s="409"/>
      <c r="T16" s="344"/>
      <c r="U16" s="322" t="s">
        <v>162</v>
      </c>
      <c r="V16" s="337">
        <v>1443</v>
      </c>
      <c r="W16" s="338">
        <v>11288045.550000001</v>
      </c>
      <c r="X16" s="408"/>
      <c r="Y16" s="408"/>
      <c r="Z16" s="4"/>
      <c r="AA16" s="409"/>
      <c r="AB16" s="409"/>
      <c r="AC16" s="409"/>
      <c r="AD16" s="409"/>
      <c r="AE16" s="282"/>
    </row>
    <row r="17" spans="1:31" ht="15.6" x14ac:dyDescent="0.3">
      <c r="A17" s="297" t="s">
        <v>81</v>
      </c>
      <c r="B17" s="298">
        <v>75</v>
      </c>
      <c r="C17" s="446">
        <v>0.28669724770642202</v>
      </c>
      <c r="D17" s="299">
        <v>256264.62</v>
      </c>
      <c r="E17" s="447">
        <v>0.22115596239691426</v>
      </c>
      <c r="F17" s="409"/>
      <c r="G17" s="297" t="s">
        <v>81</v>
      </c>
      <c r="H17" s="298">
        <v>56</v>
      </c>
      <c r="I17" s="446">
        <v>0.49557522123893805</v>
      </c>
      <c r="J17" s="298">
        <v>256264.62</v>
      </c>
      <c r="K17" s="447">
        <v>0.22903078118213968</v>
      </c>
      <c r="L17" s="409"/>
      <c r="M17" s="409"/>
      <c r="N17" s="344"/>
      <c r="O17" s="325" t="s">
        <v>31</v>
      </c>
      <c r="P17" s="326">
        <v>4315</v>
      </c>
      <c r="Q17" s="327">
        <v>17606787.75</v>
      </c>
      <c r="R17" s="4"/>
      <c r="S17" s="409"/>
      <c r="T17" s="344"/>
      <c r="U17" s="325" t="s">
        <v>31</v>
      </c>
      <c r="V17" s="326">
        <v>2136</v>
      </c>
      <c r="W17" s="327">
        <v>17119051.91</v>
      </c>
      <c r="X17" s="408"/>
      <c r="Y17" s="408"/>
      <c r="Z17" s="4"/>
      <c r="AA17" s="409"/>
      <c r="AB17" s="409"/>
      <c r="AC17" s="409"/>
      <c r="AD17" s="409"/>
      <c r="AE17" s="282"/>
    </row>
    <row r="18" spans="1:31" ht="15.6" x14ac:dyDescent="0.3">
      <c r="A18" s="297" t="s">
        <v>82</v>
      </c>
      <c r="B18" s="298">
        <v>67</v>
      </c>
      <c r="C18" s="446">
        <v>0.25611620795107032</v>
      </c>
      <c r="D18" s="299">
        <v>923572.06</v>
      </c>
      <c r="E18" s="447">
        <v>0.79704122938313005</v>
      </c>
      <c r="F18" s="409"/>
      <c r="G18" s="297" t="s">
        <v>82</v>
      </c>
      <c r="H18" s="298">
        <v>37</v>
      </c>
      <c r="I18" s="446">
        <v>0.32743362831858408</v>
      </c>
      <c r="J18" s="298">
        <v>923572.06</v>
      </c>
      <c r="K18" s="447">
        <v>0.82542190326467213</v>
      </c>
      <c r="L18" s="409"/>
      <c r="M18" s="409"/>
      <c r="N18" s="345" t="s">
        <v>166</v>
      </c>
      <c r="O18" s="329" t="s">
        <v>32</v>
      </c>
      <c r="P18" s="330">
        <v>11976</v>
      </c>
      <c r="Q18" s="331">
        <v>40770187.57</v>
      </c>
      <c r="R18" s="4"/>
      <c r="S18" s="409"/>
      <c r="T18" s="345" t="s">
        <v>166</v>
      </c>
      <c r="U18" s="329" t="s">
        <v>32</v>
      </c>
      <c r="V18" s="330">
        <v>4802</v>
      </c>
      <c r="W18" s="331">
        <v>39042213.630000003</v>
      </c>
      <c r="X18" s="408"/>
      <c r="Y18" s="408"/>
      <c r="Z18" s="4"/>
      <c r="AA18" s="409"/>
      <c r="AB18" s="409"/>
      <c r="AC18" s="409"/>
      <c r="AD18" s="409"/>
      <c r="AE18" s="282"/>
    </row>
    <row r="19" spans="1:31" ht="16.2" thickBot="1" x14ac:dyDescent="0.35">
      <c r="A19" s="297" t="s">
        <v>83</v>
      </c>
      <c r="B19" s="298">
        <v>87</v>
      </c>
      <c r="C19" s="446">
        <v>0.33256880733944955</v>
      </c>
      <c r="D19" s="299">
        <v>478044.11</v>
      </c>
      <c r="E19" s="447">
        <v>0.41255131205870849</v>
      </c>
      <c r="F19" s="409"/>
      <c r="G19" s="297" t="s">
        <v>83</v>
      </c>
      <c r="H19" s="298">
        <v>37</v>
      </c>
      <c r="I19" s="446">
        <v>0.32743362831858408</v>
      </c>
      <c r="J19" s="298">
        <v>445304.95</v>
      </c>
      <c r="K19" s="447">
        <v>0.39798135444047505</v>
      </c>
      <c r="L19" s="409"/>
      <c r="M19" s="409"/>
      <c r="N19" s="346" t="s">
        <v>167</v>
      </c>
      <c r="O19" s="347" t="s">
        <v>33</v>
      </c>
      <c r="P19" s="348">
        <v>19535</v>
      </c>
      <c r="Q19" s="349">
        <v>70130264.390000001</v>
      </c>
      <c r="R19" s="4"/>
      <c r="S19" s="409"/>
      <c r="T19" s="346" t="s">
        <v>167</v>
      </c>
      <c r="U19" s="347" t="s">
        <v>33</v>
      </c>
      <c r="V19" s="348">
        <v>8381</v>
      </c>
      <c r="W19" s="349">
        <v>67449311.090000004</v>
      </c>
      <c r="X19" s="408"/>
      <c r="Y19" s="408"/>
      <c r="Z19" s="4"/>
      <c r="AA19" s="409"/>
      <c r="AB19" s="409"/>
      <c r="AC19" s="409"/>
      <c r="AD19" s="409"/>
      <c r="AE19" s="282"/>
    </row>
    <row r="20" spans="1:31" ht="18" x14ac:dyDescent="0.35">
      <c r="A20" s="297" t="s">
        <v>84</v>
      </c>
      <c r="B20" s="298">
        <v>21</v>
      </c>
      <c r="C20" s="446">
        <v>8.027522935779817E-2</v>
      </c>
      <c r="D20" s="299">
        <v>16037.35</v>
      </c>
      <c r="E20" s="447">
        <v>1.3840207725694453E-2</v>
      </c>
      <c r="F20" s="410"/>
      <c r="G20" s="297" t="s">
        <v>84</v>
      </c>
      <c r="H20" s="298">
        <v>6</v>
      </c>
      <c r="I20" s="446">
        <v>5.3097345132743362E-2</v>
      </c>
      <c r="J20" s="298">
        <v>16037.35</v>
      </c>
      <c r="K20" s="447">
        <v>1.4333023413811034E-2</v>
      </c>
      <c r="L20" s="410"/>
      <c r="M20" s="410"/>
      <c r="N20" s="350"/>
      <c r="O20" s="351" t="s">
        <v>162</v>
      </c>
      <c r="P20" s="352">
        <v>4431</v>
      </c>
      <c r="Q20" s="353">
        <v>19907603.329999998</v>
      </c>
      <c r="R20" s="4"/>
      <c r="S20" s="410"/>
      <c r="T20" s="350"/>
      <c r="U20" s="351" t="s">
        <v>162</v>
      </c>
      <c r="V20" s="352">
        <v>1995</v>
      </c>
      <c r="W20" s="353">
        <v>19002786.190000001</v>
      </c>
      <c r="X20" s="408"/>
      <c r="Y20" s="408"/>
      <c r="Z20" s="4"/>
      <c r="AA20" s="410"/>
      <c r="AB20" s="410"/>
      <c r="AC20" s="410"/>
      <c r="AD20" s="410"/>
      <c r="AE20" s="283"/>
    </row>
    <row r="21" spans="1:31" ht="18" x14ac:dyDescent="0.35">
      <c r="A21" s="297" t="s">
        <v>85</v>
      </c>
      <c r="B21" s="298">
        <v>106</v>
      </c>
      <c r="C21" s="446">
        <v>0.40519877675840976</v>
      </c>
      <c r="D21" s="299">
        <v>1973212.71</v>
      </c>
      <c r="E21" s="447">
        <v>1.7028794528635023</v>
      </c>
      <c r="F21" s="409"/>
      <c r="G21" s="297" t="s">
        <v>85</v>
      </c>
      <c r="H21" s="298">
        <v>70</v>
      </c>
      <c r="I21" s="446">
        <v>0.61946902654867253</v>
      </c>
      <c r="J21" s="298">
        <v>1970748.14</v>
      </c>
      <c r="K21" s="447">
        <v>1.7613121390594173</v>
      </c>
      <c r="L21" s="409"/>
      <c r="M21" s="409"/>
      <c r="N21" s="350"/>
      <c r="O21" s="351" t="s">
        <v>31</v>
      </c>
      <c r="P21" s="352">
        <v>5853</v>
      </c>
      <c r="Q21" s="353">
        <v>32878406.740000002</v>
      </c>
      <c r="R21" s="4"/>
      <c r="S21" s="409"/>
      <c r="T21" s="350"/>
      <c r="U21" s="351" t="s">
        <v>31</v>
      </c>
      <c r="V21" s="352">
        <v>2961</v>
      </c>
      <c r="W21" s="353">
        <v>32128031</v>
      </c>
      <c r="X21" s="408"/>
      <c r="Y21" s="281"/>
      <c r="Z21" s="4"/>
      <c r="AA21" s="409"/>
      <c r="AB21" s="409"/>
      <c r="AC21" s="409"/>
      <c r="AD21" s="409"/>
      <c r="AE21" s="282"/>
    </row>
    <row r="22" spans="1:31" ht="18" x14ac:dyDescent="0.35">
      <c r="A22" s="297" t="s">
        <v>86</v>
      </c>
      <c r="B22" s="298">
        <v>34</v>
      </c>
      <c r="C22" s="446">
        <v>0.12996941896024464</v>
      </c>
      <c r="D22" s="299">
        <v>734567.63</v>
      </c>
      <c r="E22" s="447">
        <v>0.63393070474679825</v>
      </c>
      <c r="F22" s="409"/>
      <c r="G22" s="297" t="s">
        <v>86</v>
      </c>
      <c r="H22" s="298">
        <v>25</v>
      </c>
      <c r="I22" s="446">
        <v>0.22123893805309736</v>
      </c>
      <c r="J22" s="298">
        <v>734567.63</v>
      </c>
      <c r="K22" s="447">
        <v>0.65650341482961216</v>
      </c>
      <c r="L22" s="409"/>
      <c r="M22" s="409"/>
      <c r="N22" s="354" t="s">
        <v>168</v>
      </c>
      <c r="O22" s="351" t="s">
        <v>32</v>
      </c>
      <c r="P22" s="352">
        <v>15876</v>
      </c>
      <c r="Q22" s="353">
        <v>63089057.109999999</v>
      </c>
      <c r="R22" s="4"/>
      <c r="S22" s="409"/>
      <c r="T22" s="354" t="s">
        <v>168</v>
      </c>
      <c r="U22" s="351" t="s">
        <v>32</v>
      </c>
      <c r="V22" s="352">
        <v>6344</v>
      </c>
      <c r="W22" s="353">
        <v>60760090.520000003</v>
      </c>
      <c r="X22" s="408"/>
      <c r="Y22" s="408"/>
      <c r="Z22" s="4"/>
      <c r="AA22" s="409"/>
      <c r="AB22" s="409"/>
      <c r="AC22" s="409"/>
      <c r="AD22" s="409"/>
      <c r="AE22" s="282"/>
    </row>
    <row r="23" spans="1:31" ht="18" thickBot="1" x14ac:dyDescent="0.35">
      <c r="A23" s="297" t="s">
        <v>87</v>
      </c>
      <c r="B23" s="298">
        <v>177</v>
      </c>
      <c r="C23" s="446">
        <v>0.67660550458715596</v>
      </c>
      <c r="D23" s="299">
        <v>1242916.3700000001</v>
      </c>
      <c r="E23" s="447">
        <v>1.072634864641983</v>
      </c>
      <c r="F23" s="409"/>
      <c r="G23" s="297" t="s">
        <v>87</v>
      </c>
      <c r="H23" s="298">
        <v>99</v>
      </c>
      <c r="I23" s="446">
        <v>0.87610619469026552</v>
      </c>
      <c r="J23" s="298">
        <v>1234128.8</v>
      </c>
      <c r="K23" s="447">
        <v>1.1029750542364241</v>
      </c>
      <c r="L23" s="409"/>
      <c r="M23" s="409"/>
      <c r="N23" s="355" t="s">
        <v>6</v>
      </c>
      <c r="O23" s="358" t="s">
        <v>33</v>
      </c>
      <c r="P23" s="356">
        <v>26160</v>
      </c>
      <c r="Q23" s="357">
        <v>115875067.18000001</v>
      </c>
      <c r="R23" s="17"/>
      <c r="S23" s="409"/>
      <c r="T23" s="355" t="s">
        <v>6</v>
      </c>
      <c r="U23" s="358" t="s">
        <v>33</v>
      </c>
      <c r="V23" s="356">
        <v>11300</v>
      </c>
      <c r="W23" s="357">
        <v>111890907.71000001</v>
      </c>
      <c r="X23" s="408"/>
      <c r="Y23" s="408"/>
      <c r="Z23" s="17"/>
      <c r="AA23" s="409"/>
      <c r="AB23" s="409"/>
      <c r="AC23" s="409"/>
      <c r="AD23" s="409"/>
      <c r="AE23" s="282"/>
    </row>
    <row r="24" spans="1:31" ht="15.6" thickTop="1" x14ac:dyDescent="0.25">
      <c r="A24" s="297" t="s">
        <v>88</v>
      </c>
      <c r="B24" s="298">
        <v>98</v>
      </c>
      <c r="C24" s="446">
        <v>0.37461773700305812</v>
      </c>
      <c r="D24" s="299">
        <v>931063.28</v>
      </c>
      <c r="E24" s="447">
        <v>0.80350614041387247</v>
      </c>
      <c r="F24" s="409"/>
      <c r="G24" s="297" t="s">
        <v>88</v>
      </c>
      <c r="H24" s="298">
        <v>46</v>
      </c>
      <c r="I24" s="446">
        <v>0.40707964601769914</v>
      </c>
      <c r="J24" s="298">
        <v>931063.28</v>
      </c>
      <c r="K24" s="447">
        <v>0.83211701384453785</v>
      </c>
      <c r="L24" s="409"/>
      <c r="M24" s="409"/>
      <c r="N24" s="448" t="s">
        <v>169</v>
      </c>
      <c r="O24" s="448"/>
      <c r="P24" s="449">
        <v>0.56574923547400613</v>
      </c>
      <c r="Q24" s="449">
        <v>0.96190851675500166</v>
      </c>
      <c r="R24" s="4"/>
      <c r="S24" s="409"/>
      <c r="T24" s="448" t="s">
        <v>169</v>
      </c>
      <c r="U24" s="448"/>
      <c r="V24" s="449">
        <v>0.60176991150442483</v>
      </c>
      <c r="W24" s="449">
        <v>0.89379629718619247</v>
      </c>
      <c r="X24" s="408"/>
      <c r="Y24" s="408"/>
      <c r="Z24" s="4"/>
      <c r="AA24" s="409"/>
      <c r="AB24" s="409"/>
      <c r="AC24" s="409"/>
      <c r="AD24" s="409"/>
      <c r="AE24" s="282"/>
    </row>
    <row r="25" spans="1:31" ht="15" x14ac:dyDescent="0.25">
      <c r="A25" s="297" t="s">
        <v>89</v>
      </c>
      <c r="B25" s="298">
        <v>977</v>
      </c>
      <c r="C25" s="446">
        <v>3.7347094801223242</v>
      </c>
      <c r="D25" s="299">
        <v>6813208.7699999996</v>
      </c>
      <c r="E25" s="447">
        <v>5.8797884098883664</v>
      </c>
      <c r="F25" s="409"/>
      <c r="G25" s="297" t="s">
        <v>89</v>
      </c>
      <c r="H25" s="298">
        <v>299</v>
      </c>
      <c r="I25" s="446">
        <v>2.6460176991150441</v>
      </c>
      <c r="J25" s="298">
        <v>6772688.3600000003</v>
      </c>
      <c r="K25" s="447">
        <v>6.0529389729802903</v>
      </c>
      <c r="L25" s="409"/>
      <c r="M25" s="409"/>
      <c r="N25" s="450" t="s">
        <v>170</v>
      </c>
      <c r="O25" s="450"/>
      <c r="P25" s="451">
        <v>7.4694189602446484</v>
      </c>
      <c r="Q25" s="451">
        <v>5.1769273114478809</v>
      </c>
      <c r="R25" s="4"/>
      <c r="S25" s="409"/>
      <c r="T25" s="450" t="s">
        <v>170</v>
      </c>
      <c r="U25" s="450"/>
      <c r="V25" s="451">
        <v>7.7964601769911503</v>
      </c>
      <c r="W25" s="451">
        <v>5.2070828266944975</v>
      </c>
      <c r="X25" s="408"/>
      <c r="Y25" s="408"/>
      <c r="Z25" s="4"/>
      <c r="AA25" s="409"/>
      <c r="AB25" s="409"/>
      <c r="AC25" s="409"/>
      <c r="AD25" s="409"/>
      <c r="AE25" s="282"/>
    </row>
    <row r="26" spans="1:31" ht="15" x14ac:dyDescent="0.25">
      <c r="A26" s="297" t="s">
        <v>90</v>
      </c>
      <c r="B26" s="298">
        <v>1048</v>
      </c>
      <c r="C26" s="446">
        <v>4.0061162079510702</v>
      </c>
      <c r="D26" s="299">
        <v>5761395.3799999999</v>
      </c>
      <c r="E26" s="447">
        <v>4.9720751152189315</v>
      </c>
      <c r="F26" s="409"/>
      <c r="G26" s="297" t="s">
        <v>90</v>
      </c>
      <c r="H26" s="298">
        <v>371</v>
      </c>
      <c r="I26" s="446">
        <v>3.2831858407079646</v>
      </c>
      <c r="J26" s="298">
        <v>5474676.5</v>
      </c>
      <c r="K26" s="447">
        <v>4.892869860515674</v>
      </c>
      <c r="L26" s="409"/>
      <c r="M26" s="409"/>
      <c r="N26" s="452" t="s">
        <v>171</v>
      </c>
      <c r="O26" s="452"/>
      <c r="P26" s="453">
        <v>17.289755351681958</v>
      </c>
      <c r="Q26" s="453">
        <v>33.33885674473013</v>
      </c>
      <c r="R26" s="4"/>
      <c r="S26" s="409"/>
      <c r="T26" s="452" t="s">
        <v>171</v>
      </c>
      <c r="U26" s="452"/>
      <c r="V26" s="453">
        <v>17.43362831858407</v>
      </c>
      <c r="W26" s="453">
        <v>33.617805378334793</v>
      </c>
      <c r="X26" s="408"/>
      <c r="Y26" s="408"/>
      <c r="Z26" s="4"/>
      <c r="AA26" s="409"/>
      <c r="AB26" s="409"/>
      <c r="AC26" s="409"/>
      <c r="AD26" s="409"/>
      <c r="AE26" s="282"/>
    </row>
    <row r="27" spans="1:31" ht="15" x14ac:dyDescent="0.25">
      <c r="A27" s="297" t="s">
        <v>91</v>
      </c>
      <c r="B27" s="298">
        <v>40</v>
      </c>
      <c r="C27" s="446">
        <v>0.1529051987767584</v>
      </c>
      <c r="D27" s="299">
        <v>436778.4</v>
      </c>
      <c r="E27" s="447">
        <v>0.37693906949068656</v>
      </c>
      <c r="F27" s="409"/>
      <c r="G27" s="297" t="s">
        <v>91</v>
      </c>
      <c r="H27" s="298">
        <v>32</v>
      </c>
      <c r="I27" s="446">
        <v>0.2831858407079646</v>
      </c>
      <c r="J27" s="298">
        <v>433543.44</v>
      </c>
      <c r="K27" s="447">
        <v>0.3874697675379149</v>
      </c>
      <c r="L27" s="409"/>
      <c r="M27" s="409"/>
      <c r="N27" s="454" t="s">
        <v>172</v>
      </c>
      <c r="O27" s="454"/>
      <c r="P27" s="455">
        <v>74.675076452599384</v>
      </c>
      <c r="Q27" s="455">
        <v>60.522307427066984</v>
      </c>
      <c r="R27" s="4"/>
      <c r="S27" s="409"/>
      <c r="T27" s="454" t="s">
        <v>172</v>
      </c>
      <c r="U27" s="454"/>
      <c r="V27" s="455">
        <v>74.16814159292035</v>
      </c>
      <c r="W27" s="455">
        <v>60.281315497784512</v>
      </c>
      <c r="X27" s="408"/>
      <c r="Y27" s="408"/>
      <c r="Z27" s="4"/>
      <c r="AA27" s="409"/>
      <c r="AB27" s="409"/>
      <c r="AC27" s="409"/>
      <c r="AD27" s="409"/>
      <c r="AE27" s="282"/>
    </row>
    <row r="28" spans="1:31" ht="15" x14ac:dyDescent="0.25">
      <c r="A28" s="297" t="s">
        <v>92</v>
      </c>
      <c r="B28" s="298">
        <v>152</v>
      </c>
      <c r="C28" s="446">
        <v>0.58103975535168195</v>
      </c>
      <c r="D28" s="299">
        <v>2460576.5299999998</v>
      </c>
      <c r="E28" s="447">
        <v>2.1234736599356157</v>
      </c>
      <c r="F28" s="410"/>
      <c r="G28" s="297" t="s">
        <v>92</v>
      </c>
      <c r="H28" s="298">
        <v>71</v>
      </c>
      <c r="I28" s="446">
        <v>0.62831858407079644</v>
      </c>
      <c r="J28" s="298">
        <v>2446605.87</v>
      </c>
      <c r="K28" s="447">
        <v>2.1865993583152776</v>
      </c>
      <c r="L28" s="410"/>
      <c r="M28" s="410"/>
      <c r="N28" s="456" t="s">
        <v>173</v>
      </c>
      <c r="O28" s="456"/>
      <c r="P28" s="457">
        <v>100</v>
      </c>
      <c r="Q28" s="457">
        <v>100</v>
      </c>
      <c r="R28" s="19"/>
      <c r="S28" s="410"/>
      <c r="T28" s="456" t="s">
        <v>173</v>
      </c>
      <c r="U28" s="456"/>
      <c r="V28" s="457">
        <v>100</v>
      </c>
      <c r="W28" s="457">
        <v>100</v>
      </c>
      <c r="X28" s="411"/>
      <c r="Y28" s="411"/>
      <c r="Z28" s="19"/>
      <c r="AA28" s="410"/>
      <c r="AB28" s="410"/>
      <c r="AC28" s="410"/>
      <c r="AD28" s="410"/>
      <c r="AE28" s="283"/>
    </row>
    <row r="29" spans="1:31" ht="15" x14ac:dyDescent="0.25">
      <c r="A29" s="297" t="s">
        <v>93</v>
      </c>
      <c r="B29" s="298">
        <v>271</v>
      </c>
      <c r="C29" s="446">
        <v>1.0359327217125383</v>
      </c>
      <c r="D29" s="299">
        <v>4022026.09</v>
      </c>
      <c r="E29" s="447">
        <v>3.4710021645572775</v>
      </c>
      <c r="F29" s="409"/>
      <c r="G29" s="297" t="s">
        <v>93</v>
      </c>
      <c r="H29" s="298">
        <v>166</v>
      </c>
      <c r="I29" s="446">
        <v>1.4690265486725664</v>
      </c>
      <c r="J29" s="298">
        <v>3779961.71</v>
      </c>
      <c r="K29" s="447">
        <v>3.3782563635974272</v>
      </c>
      <c r="L29" s="409"/>
      <c r="M29" s="409"/>
      <c r="N29" s="409"/>
      <c r="O29" s="282"/>
      <c r="P29" s="408"/>
      <c r="Q29" s="281"/>
      <c r="R29" s="4"/>
      <c r="S29" s="409"/>
      <c r="T29" s="409"/>
      <c r="U29" s="409"/>
      <c r="V29" s="409"/>
      <c r="W29" s="282"/>
      <c r="X29" s="408"/>
      <c r="Y29" s="281"/>
      <c r="Z29" s="4"/>
      <c r="AA29" s="409"/>
      <c r="AB29" s="409"/>
      <c r="AC29" s="409"/>
      <c r="AD29" s="409"/>
      <c r="AE29" s="282"/>
    </row>
    <row r="30" spans="1:31" ht="15" x14ac:dyDescent="0.25">
      <c r="A30" s="297" t="s">
        <v>94</v>
      </c>
      <c r="B30" s="298">
        <v>170</v>
      </c>
      <c r="C30" s="446">
        <v>0.64984709480122327</v>
      </c>
      <c r="D30" s="299">
        <v>2832568.9</v>
      </c>
      <c r="E30" s="447">
        <v>2.444502487838816</v>
      </c>
      <c r="F30" s="409"/>
      <c r="G30" s="297" t="s">
        <v>94</v>
      </c>
      <c r="H30" s="298">
        <v>90</v>
      </c>
      <c r="I30" s="446">
        <v>0.79646017699115046</v>
      </c>
      <c r="J30" s="298">
        <v>2827622.92</v>
      </c>
      <c r="K30" s="447">
        <v>2.5271248378185129</v>
      </c>
      <c r="L30" s="409"/>
      <c r="M30" s="409"/>
      <c r="N30" s="409"/>
      <c r="O30" s="282"/>
      <c r="P30" s="408"/>
      <c r="Q30" s="408"/>
      <c r="R30" s="4"/>
      <c r="S30" s="409"/>
      <c r="T30" s="409"/>
      <c r="U30" s="409"/>
      <c r="V30" s="409"/>
      <c r="W30" s="282"/>
      <c r="X30" s="408"/>
      <c r="Y30" s="408"/>
      <c r="Z30" s="4"/>
      <c r="AA30" s="409"/>
      <c r="AB30" s="409"/>
      <c r="AC30" s="409"/>
      <c r="AD30" s="409"/>
      <c r="AE30" s="282"/>
    </row>
    <row r="31" spans="1:31" ht="15" x14ac:dyDescent="0.25">
      <c r="A31" s="297" t="s">
        <v>95</v>
      </c>
      <c r="B31" s="298">
        <v>146</v>
      </c>
      <c r="C31" s="446">
        <v>0.55810397553516822</v>
      </c>
      <c r="D31" s="299">
        <v>1389353.4</v>
      </c>
      <c r="E31" s="447">
        <v>1.1990097902957693</v>
      </c>
      <c r="F31" s="409"/>
      <c r="G31" s="297" t="s">
        <v>95</v>
      </c>
      <c r="H31" s="298">
        <v>37</v>
      </c>
      <c r="I31" s="446">
        <v>0.32743362831858408</v>
      </c>
      <c r="J31" s="298">
        <v>1389353.4</v>
      </c>
      <c r="K31" s="447">
        <v>1.2417035739856004</v>
      </c>
      <c r="L31" s="409"/>
      <c r="M31" s="409"/>
      <c r="N31" s="409"/>
      <c r="O31" s="282"/>
      <c r="P31" s="408"/>
      <c r="Q31" s="408"/>
      <c r="R31" s="17"/>
      <c r="S31" s="409"/>
      <c r="T31" s="409"/>
      <c r="U31" s="409"/>
      <c r="V31" s="409"/>
      <c r="W31" s="282"/>
      <c r="X31" s="408"/>
      <c r="Y31" s="408"/>
      <c r="Z31" s="17"/>
      <c r="AA31" s="409"/>
      <c r="AB31" s="409"/>
      <c r="AC31" s="409"/>
      <c r="AD31" s="409"/>
      <c r="AE31" s="282"/>
    </row>
    <row r="32" spans="1:31" ht="15" x14ac:dyDescent="0.25">
      <c r="A32" s="297" t="s">
        <v>96</v>
      </c>
      <c r="B32" s="298">
        <v>27</v>
      </c>
      <c r="C32" s="446">
        <v>0.10321100917431193</v>
      </c>
      <c r="D32" s="299">
        <v>102734</v>
      </c>
      <c r="E32" s="447">
        <v>8.8659279774494781E-2</v>
      </c>
      <c r="F32" s="409"/>
      <c r="G32" s="297" t="s">
        <v>96</v>
      </c>
      <c r="H32" s="298">
        <v>19</v>
      </c>
      <c r="I32" s="446">
        <v>0.16814159292035399</v>
      </c>
      <c r="J32" s="298">
        <v>70671.06</v>
      </c>
      <c r="K32" s="447">
        <v>6.3160681637480287E-2</v>
      </c>
      <c r="L32" s="409"/>
      <c r="M32" s="409"/>
      <c r="N32" s="409"/>
      <c r="O32" s="282"/>
      <c r="P32" s="408"/>
      <c r="Q32" s="408"/>
      <c r="R32" s="4"/>
      <c r="S32" s="409"/>
      <c r="T32" s="409"/>
      <c r="U32" s="409"/>
      <c r="V32" s="409"/>
      <c r="W32" s="282"/>
      <c r="X32" s="408"/>
      <c r="Y32" s="408"/>
      <c r="Z32" s="4"/>
      <c r="AA32" s="409"/>
      <c r="AB32" s="409"/>
      <c r="AC32" s="409"/>
      <c r="AD32" s="409"/>
      <c r="AE32" s="282"/>
    </row>
    <row r="33" spans="1:31" ht="15" x14ac:dyDescent="0.25">
      <c r="A33" s="297" t="s">
        <v>97</v>
      </c>
      <c r="B33" s="298">
        <v>70</v>
      </c>
      <c r="C33" s="446">
        <v>0.26758409785932724</v>
      </c>
      <c r="D33" s="299">
        <v>1332643.6000000001</v>
      </c>
      <c r="E33" s="447">
        <v>1.1500693224452463</v>
      </c>
      <c r="F33" s="409"/>
      <c r="G33" s="297" t="s">
        <v>97</v>
      </c>
      <c r="H33" s="298">
        <v>45</v>
      </c>
      <c r="I33" s="446">
        <v>0.39823008849557523</v>
      </c>
      <c r="J33" s="298">
        <v>1329643.6000000001</v>
      </c>
      <c r="K33" s="447">
        <v>1.1883392736844924</v>
      </c>
      <c r="L33" s="409"/>
      <c r="M33" s="409"/>
      <c r="N33" s="409"/>
      <c r="O33" s="282"/>
      <c r="P33" s="408"/>
      <c r="Q33" s="408"/>
      <c r="R33" s="4"/>
      <c r="S33" s="409"/>
      <c r="T33" s="409"/>
      <c r="U33" s="409"/>
      <c r="V33" s="409"/>
      <c r="W33" s="282"/>
      <c r="X33" s="408"/>
      <c r="Y33" s="408"/>
      <c r="Z33" s="4"/>
      <c r="AA33" s="409"/>
      <c r="AB33" s="409"/>
      <c r="AC33" s="409"/>
      <c r="AD33" s="409"/>
      <c r="AE33" s="282"/>
    </row>
    <row r="34" spans="1:31" ht="15" x14ac:dyDescent="0.25">
      <c r="A34" s="297" t="s">
        <v>98</v>
      </c>
      <c r="B34" s="298">
        <v>165</v>
      </c>
      <c r="C34" s="446">
        <v>0.63073394495412849</v>
      </c>
      <c r="D34" s="299">
        <v>543153.03</v>
      </c>
      <c r="E34" s="447">
        <v>0.46874020720632464</v>
      </c>
      <c r="F34" s="409"/>
      <c r="G34" s="297" t="s">
        <v>98</v>
      </c>
      <c r="H34" s="298">
        <v>77</v>
      </c>
      <c r="I34" s="446">
        <v>0.68141592920353977</v>
      </c>
      <c r="J34" s="298">
        <v>538186.54</v>
      </c>
      <c r="K34" s="447">
        <v>0.48099220125631409</v>
      </c>
      <c r="L34" s="409"/>
      <c r="M34" s="409"/>
      <c r="N34" s="409"/>
      <c r="O34" s="282"/>
      <c r="P34" s="408"/>
      <c r="Q34" s="408"/>
      <c r="R34" s="4"/>
      <c r="S34" s="409"/>
      <c r="T34" s="409"/>
      <c r="U34" s="409"/>
      <c r="V34" s="409"/>
      <c r="W34" s="282"/>
      <c r="X34" s="408"/>
      <c r="Y34" s="408"/>
      <c r="Z34" s="4"/>
      <c r="AA34" s="409"/>
      <c r="AB34" s="409"/>
      <c r="AC34" s="409"/>
      <c r="AD34" s="409"/>
      <c r="AE34" s="282"/>
    </row>
    <row r="35" spans="1:31" ht="21.6" thickBot="1" x14ac:dyDescent="0.45">
      <c r="A35" s="297" t="s">
        <v>99</v>
      </c>
      <c r="B35" s="298">
        <v>109</v>
      </c>
      <c r="C35" s="446">
        <v>0.41666666666666669</v>
      </c>
      <c r="D35" s="299">
        <v>412229.19</v>
      </c>
      <c r="E35" s="447">
        <v>0.3557531400259249</v>
      </c>
      <c r="F35" s="409"/>
      <c r="G35" s="297" t="s">
        <v>99</v>
      </c>
      <c r="H35" s="298">
        <v>36</v>
      </c>
      <c r="I35" s="446">
        <v>0.31858407079646017</v>
      </c>
      <c r="J35" s="298">
        <v>383748.86</v>
      </c>
      <c r="K35" s="447">
        <v>0.34296697368351337</v>
      </c>
      <c r="L35" s="409"/>
      <c r="M35" s="409"/>
      <c r="N35" s="316" t="s">
        <v>174</v>
      </c>
      <c r="O35"/>
      <c r="P35"/>
      <c r="Q35"/>
      <c r="R35" s="4"/>
      <c r="S35" s="409"/>
      <c r="T35" s="316" t="s">
        <v>177</v>
      </c>
      <c r="U35"/>
      <c r="V35"/>
      <c r="W35"/>
      <c r="X35" s="408"/>
      <c r="Y35" s="408"/>
      <c r="Z35" s="4"/>
      <c r="AA35" s="409"/>
      <c r="AB35" s="409"/>
      <c r="AC35" s="409"/>
      <c r="AD35" s="409"/>
      <c r="AE35" s="282"/>
    </row>
    <row r="36" spans="1:31" ht="16.8" thickTop="1" thickBot="1" x14ac:dyDescent="0.3">
      <c r="A36" s="297" t="s">
        <v>100</v>
      </c>
      <c r="B36" s="298">
        <v>19</v>
      </c>
      <c r="C36" s="446">
        <v>7.2629969418960244E-2</v>
      </c>
      <c r="D36" s="299">
        <v>10195.74</v>
      </c>
      <c r="E36" s="447">
        <v>8.798907520081058E-3</v>
      </c>
      <c r="F36" s="410"/>
      <c r="G36" s="297" t="s">
        <v>100</v>
      </c>
      <c r="H36" s="298">
        <v>5</v>
      </c>
      <c r="I36" s="446">
        <v>4.4247787610619468E-2</v>
      </c>
      <c r="J36" s="298">
        <v>10195.74</v>
      </c>
      <c r="K36" s="447">
        <v>9.1122149320885127E-3</v>
      </c>
      <c r="L36" s="410"/>
      <c r="M36" s="410"/>
      <c r="N36" s="317" t="s">
        <v>157</v>
      </c>
      <c r="O36" s="318" t="s">
        <v>158</v>
      </c>
      <c r="P36" s="319" t="s">
        <v>69</v>
      </c>
      <c r="Q36" s="320" t="s">
        <v>175</v>
      </c>
      <c r="R36" s="19"/>
      <c r="S36" s="410"/>
      <c r="T36" s="317" t="s">
        <v>157</v>
      </c>
      <c r="U36" s="318" t="s">
        <v>158</v>
      </c>
      <c r="V36" s="319" t="s">
        <v>155</v>
      </c>
      <c r="W36" s="320" t="s">
        <v>175</v>
      </c>
      <c r="X36" s="411"/>
      <c r="Y36" s="411"/>
      <c r="Z36" s="19"/>
      <c r="AA36" s="410"/>
      <c r="AB36" s="410"/>
      <c r="AC36" s="410"/>
      <c r="AD36" s="410"/>
      <c r="AE36" s="283"/>
    </row>
    <row r="37" spans="1:31" ht="15.6" x14ac:dyDescent="0.3">
      <c r="A37" s="297" t="s">
        <v>101</v>
      </c>
      <c r="B37" s="298">
        <v>21</v>
      </c>
      <c r="C37" s="446">
        <v>8.027522935779817E-2</v>
      </c>
      <c r="D37" s="299">
        <v>277585.19</v>
      </c>
      <c r="E37" s="447">
        <v>0.23955558063996624</v>
      </c>
      <c r="F37" s="409"/>
      <c r="G37" s="297" t="s">
        <v>101</v>
      </c>
      <c r="H37" s="298">
        <v>6</v>
      </c>
      <c r="I37" s="446">
        <v>5.3097345132743362E-2</v>
      </c>
      <c r="J37" s="298">
        <v>277585.19</v>
      </c>
      <c r="K37" s="447">
        <v>0.24808556448522884</v>
      </c>
      <c r="L37" s="409"/>
      <c r="M37" s="409"/>
      <c r="N37" s="321"/>
      <c r="O37" s="322" t="s">
        <v>30</v>
      </c>
      <c r="P37" s="323">
        <v>2</v>
      </c>
      <c r="Q37" s="324">
        <v>8578.2199999999993</v>
      </c>
      <c r="R37" s="4"/>
      <c r="S37" s="409"/>
      <c r="T37" s="321"/>
      <c r="U37" s="322" t="s">
        <v>30</v>
      </c>
      <c r="V37" s="323">
        <v>2</v>
      </c>
      <c r="W37" s="324">
        <v>8578.2199999999993</v>
      </c>
      <c r="X37" s="408"/>
      <c r="Y37" s="281"/>
      <c r="Z37" s="4"/>
      <c r="AA37" s="409"/>
      <c r="AB37" s="409"/>
      <c r="AC37" s="409"/>
      <c r="AD37" s="409"/>
      <c r="AE37" s="282"/>
    </row>
    <row r="38" spans="1:31" ht="15.6" x14ac:dyDescent="0.3">
      <c r="A38" s="297" t="s">
        <v>102</v>
      </c>
      <c r="B38" s="298">
        <v>146</v>
      </c>
      <c r="C38" s="446">
        <v>0.55810397553516822</v>
      </c>
      <c r="D38" s="299">
        <v>507251.74</v>
      </c>
      <c r="E38" s="447">
        <v>0.4377574506274387</v>
      </c>
      <c r="F38" s="409"/>
      <c r="G38" s="297" t="s">
        <v>102</v>
      </c>
      <c r="H38" s="298">
        <v>47</v>
      </c>
      <c r="I38" s="446">
        <v>0.41592920353982299</v>
      </c>
      <c r="J38" s="298">
        <v>506195.12</v>
      </c>
      <c r="K38" s="447">
        <v>0.45240058406886963</v>
      </c>
      <c r="L38" s="409"/>
      <c r="M38" s="409"/>
      <c r="N38" s="321"/>
      <c r="O38" s="325" t="s">
        <v>31</v>
      </c>
      <c r="P38" s="326">
        <v>9</v>
      </c>
      <c r="Q38" s="327">
        <v>302393.84999999998</v>
      </c>
      <c r="R38" s="4"/>
      <c r="S38" s="409"/>
      <c r="T38" s="321"/>
      <c r="U38" s="325" t="s">
        <v>31</v>
      </c>
      <c r="V38" s="326">
        <v>8</v>
      </c>
      <c r="W38" s="327">
        <v>195599.94</v>
      </c>
      <c r="X38" s="408"/>
      <c r="Y38" s="408"/>
      <c r="Z38" s="4"/>
      <c r="AA38" s="409"/>
      <c r="AB38" s="409"/>
      <c r="AC38" s="409"/>
      <c r="AD38" s="409"/>
      <c r="AE38" s="282"/>
    </row>
    <row r="39" spans="1:31" ht="15.6" x14ac:dyDescent="0.3">
      <c r="A39" s="297" t="s">
        <v>103</v>
      </c>
      <c r="B39" s="298">
        <v>16</v>
      </c>
      <c r="C39" s="446">
        <v>6.1162079510703363E-2</v>
      </c>
      <c r="D39" s="299">
        <v>247676.76</v>
      </c>
      <c r="E39" s="447">
        <v>0.21374465277785737</v>
      </c>
      <c r="F39" s="409"/>
      <c r="G39" s="297" t="s">
        <v>103</v>
      </c>
      <c r="H39" s="298">
        <v>9</v>
      </c>
      <c r="I39" s="446">
        <v>7.9646017699115043E-2</v>
      </c>
      <c r="J39" s="298">
        <v>245561.01</v>
      </c>
      <c r="K39" s="447">
        <v>0.21946466877938597</v>
      </c>
      <c r="L39" s="409"/>
      <c r="M39" s="409"/>
      <c r="N39" s="328" t="s">
        <v>160</v>
      </c>
      <c r="O39" s="329" t="s">
        <v>32</v>
      </c>
      <c r="P39" s="330">
        <v>19</v>
      </c>
      <c r="Q39" s="331">
        <v>803640.07</v>
      </c>
      <c r="R39" s="17"/>
      <c r="S39" s="409"/>
      <c r="T39" s="328" t="s">
        <v>160</v>
      </c>
      <c r="U39" s="329" t="s">
        <v>32</v>
      </c>
      <c r="V39" s="330">
        <v>18</v>
      </c>
      <c r="W39" s="331">
        <v>795898.63</v>
      </c>
      <c r="X39" s="408"/>
      <c r="Y39" s="408"/>
      <c r="Z39" s="17"/>
      <c r="AA39" s="409"/>
      <c r="AB39" s="409"/>
      <c r="AC39" s="409"/>
      <c r="AD39" s="409"/>
      <c r="AE39" s="282"/>
    </row>
    <row r="40" spans="1:31" ht="15.6" x14ac:dyDescent="0.3">
      <c r="A40" s="297" t="s">
        <v>104</v>
      </c>
      <c r="B40" s="298">
        <v>645</v>
      </c>
      <c r="C40" s="446">
        <v>2.4655963302752295</v>
      </c>
      <c r="D40" s="299">
        <v>1451289.5</v>
      </c>
      <c r="E40" s="447">
        <v>1.2524605467935312</v>
      </c>
      <c r="F40" s="409"/>
      <c r="G40" s="297" t="s">
        <v>104</v>
      </c>
      <c r="H40" s="298">
        <v>252</v>
      </c>
      <c r="I40" s="446">
        <v>2.2300884955752212</v>
      </c>
      <c r="J40" s="298">
        <v>1401421.48</v>
      </c>
      <c r="K40" s="447">
        <v>1.2524891509792897</v>
      </c>
      <c r="L40" s="409"/>
      <c r="M40" s="409"/>
      <c r="N40" s="332" t="s">
        <v>161</v>
      </c>
      <c r="O40" s="333" t="s">
        <v>33</v>
      </c>
      <c r="P40" s="334">
        <v>30</v>
      </c>
      <c r="Q40" s="335">
        <v>1114612.1399999999</v>
      </c>
      <c r="R40" s="4"/>
      <c r="S40" s="409"/>
      <c r="T40" s="332" t="s">
        <v>161</v>
      </c>
      <c r="U40" s="333" t="s">
        <v>33</v>
      </c>
      <c r="V40" s="334">
        <v>28</v>
      </c>
      <c r="W40" s="335">
        <v>1000076.79</v>
      </c>
      <c r="X40" s="408"/>
      <c r="Y40" s="408"/>
      <c r="Z40" s="4"/>
      <c r="AA40" s="409"/>
      <c r="AB40" s="409"/>
      <c r="AC40" s="409"/>
      <c r="AD40" s="409"/>
      <c r="AE40" s="282"/>
    </row>
    <row r="41" spans="1:31" ht="15.6" x14ac:dyDescent="0.3">
      <c r="A41" s="297" t="s">
        <v>105</v>
      </c>
      <c r="B41" s="298">
        <v>201</v>
      </c>
      <c r="C41" s="446">
        <v>0.76834862385321101</v>
      </c>
      <c r="D41" s="299">
        <v>839687.02</v>
      </c>
      <c r="E41" s="447">
        <v>0.72464857232456437</v>
      </c>
      <c r="F41" s="409"/>
      <c r="G41" s="297" t="s">
        <v>105</v>
      </c>
      <c r="H41" s="298">
        <v>87</v>
      </c>
      <c r="I41" s="446">
        <v>0.76991150442477874</v>
      </c>
      <c r="J41" s="298">
        <v>807789.83</v>
      </c>
      <c r="K41" s="447">
        <v>0.72194412086962223</v>
      </c>
      <c r="L41" s="409"/>
      <c r="M41" s="409"/>
      <c r="N41" s="336"/>
      <c r="O41" s="322" t="s">
        <v>162</v>
      </c>
      <c r="P41" s="337">
        <v>72</v>
      </c>
      <c r="Q41" s="338">
        <v>416466.41</v>
      </c>
      <c r="R41" s="4"/>
      <c r="S41" s="409"/>
      <c r="T41" s="336"/>
      <c r="U41" s="322" t="s">
        <v>162</v>
      </c>
      <c r="V41" s="337">
        <v>65</v>
      </c>
      <c r="W41" s="338">
        <v>377945.12</v>
      </c>
      <c r="X41" s="408"/>
      <c r="Y41" s="408"/>
      <c r="Z41" s="4"/>
      <c r="AA41" s="409"/>
      <c r="AB41" s="409"/>
      <c r="AC41" s="409"/>
      <c r="AD41" s="409"/>
      <c r="AE41" s="282"/>
    </row>
    <row r="42" spans="1:31" ht="15.6" x14ac:dyDescent="0.3">
      <c r="A42" s="297" t="s">
        <v>106</v>
      </c>
      <c r="B42" s="298">
        <v>1108</v>
      </c>
      <c r="C42" s="446">
        <v>4.2354740061162079</v>
      </c>
      <c r="D42" s="299">
        <v>3707791.48</v>
      </c>
      <c r="E42" s="447">
        <v>3.1998181923297846</v>
      </c>
      <c r="F42" s="409"/>
      <c r="G42" s="297" t="s">
        <v>106</v>
      </c>
      <c r="H42" s="298">
        <v>542</v>
      </c>
      <c r="I42" s="446">
        <v>4.7964601769911503</v>
      </c>
      <c r="J42" s="298">
        <v>3617040.93</v>
      </c>
      <c r="K42" s="447">
        <v>3.2326495548455849</v>
      </c>
      <c r="L42" s="409"/>
      <c r="M42" s="409"/>
      <c r="N42" s="336"/>
      <c r="O42" s="325" t="s">
        <v>31</v>
      </c>
      <c r="P42" s="326">
        <v>114</v>
      </c>
      <c r="Q42" s="327">
        <v>1437026.51</v>
      </c>
      <c r="R42" s="4"/>
      <c r="S42" s="409"/>
      <c r="T42" s="336"/>
      <c r="U42" s="325" t="s">
        <v>31</v>
      </c>
      <c r="V42" s="326">
        <v>100</v>
      </c>
      <c r="W42" s="327">
        <v>1418481.91</v>
      </c>
      <c r="X42" s="408"/>
      <c r="Y42" s="408"/>
      <c r="Z42" s="4"/>
      <c r="AA42" s="409"/>
      <c r="AB42" s="409"/>
      <c r="AC42" s="409"/>
      <c r="AD42" s="409"/>
      <c r="AE42" s="282"/>
    </row>
    <row r="43" spans="1:31" ht="15.6" x14ac:dyDescent="0.3">
      <c r="A43" s="297" t="s">
        <v>107</v>
      </c>
      <c r="B43" s="298">
        <v>358</v>
      </c>
      <c r="C43" s="446">
        <v>1.3685015290519877</v>
      </c>
      <c r="D43" s="299">
        <v>1541055.66</v>
      </c>
      <c r="E43" s="447">
        <v>1.3299286011253209</v>
      </c>
      <c r="F43" s="409"/>
      <c r="G43" s="297" t="s">
        <v>107</v>
      </c>
      <c r="H43" s="298">
        <v>218</v>
      </c>
      <c r="I43" s="446">
        <v>1.9292035398230087</v>
      </c>
      <c r="J43" s="298">
        <v>1475162.62</v>
      </c>
      <c r="K43" s="447">
        <v>1.3183936480552481</v>
      </c>
      <c r="L43" s="409"/>
      <c r="M43" s="409"/>
      <c r="N43" s="339" t="s">
        <v>163</v>
      </c>
      <c r="O43" s="329" t="s">
        <v>32</v>
      </c>
      <c r="P43" s="330">
        <v>298</v>
      </c>
      <c r="Q43" s="331">
        <v>4145275.08</v>
      </c>
      <c r="R43" s="4"/>
      <c r="S43" s="409"/>
      <c r="T43" s="339" t="s">
        <v>163</v>
      </c>
      <c r="U43" s="329" t="s">
        <v>32</v>
      </c>
      <c r="V43" s="330">
        <v>260</v>
      </c>
      <c r="W43" s="331">
        <v>4029825.21</v>
      </c>
      <c r="X43" s="408"/>
      <c r="Y43" s="408"/>
      <c r="Z43" s="4"/>
      <c r="AA43" s="409"/>
      <c r="AB43" s="409"/>
      <c r="AC43" s="409"/>
      <c r="AD43" s="409"/>
      <c r="AE43" s="282"/>
    </row>
    <row r="44" spans="1:31" ht="15.6" x14ac:dyDescent="0.3">
      <c r="A44" s="297" t="s">
        <v>108</v>
      </c>
      <c r="B44" s="298">
        <v>1237</v>
      </c>
      <c r="C44" s="446">
        <v>4.7285932721712536</v>
      </c>
      <c r="D44" s="299">
        <v>13364867.199999999</v>
      </c>
      <c r="E44" s="447">
        <v>11.53385928936641</v>
      </c>
      <c r="F44" s="410"/>
      <c r="G44" s="297" t="s">
        <v>108</v>
      </c>
      <c r="H44" s="298">
        <v>839</v>
      </c>
      <c r="I44" s="446">
        <v>7.4247787610619467</v>
      </c>
      <c r="J44" s="298">
        <v>13209029.029999999</v>
      </c>
      <c r="K44" s="447">
        <v>11.805274709393988</v>
      </c>
      <c r="L44" s="410"/>
      <c r="M44" s="410"/>
      <c r="N44" s="340" t="s">
        <v>164</v>
      </c>
      <c r="O44" s="333" t="s">
        <v>33</v>
      </c>
      <c r="P44" s="334">
        <v>484</v>
      </c>
      <c r="Q44" s="335">
        <v>5998768</v>
      </c>
      <c r="R44" s="19"/>
      <c r="S44" s="410"/>
      <c r="T44" s="340" t="s">
        <v>164</v>
      </c>
      <c r="U44" s="333" t="s">
        <v>33</v>
      </c>
      <c r="V44" s="334">
        <v>425</v>
      </c>
      <c r="W44" s="335">
        <v>5826252.2400000002</v>
      </c>
      <c r="X44" s="411"/>
      <c r="Y44" s="411"/>
      <c r="Z44" s="19"/>
      <c r="AA44" s="410"/>
      <c r="AB44" s="410"/>
      <c r="AC44" s="410"/>
      <c r="AD44" s="410"/>
      <c r="AE44" s="283"/>
    </row>
    <row r="45" spans="1:31" ht="15.6" x14ac:dyDescent="0.3">
      <c r="A45" s="297" t="s">
        <v>109</v>
      </c>
      <c r="B45" s="298">
        <v>1873</v>
      </c>
      <c r="C45" s="446">
        <v>7.1597859327217126</v>
      </c>
      <c r="D45" s="299">
        <v>7981751.4900000002</v>
      </c>
      <c r="E45" s="447">
        <v>6.8882389320225101</v>
      </c>
      <c r="F45" s="409"/>
      <c r="G45" s="297" t="s">
        <v>109</v>
      </c>
      <c r="H45" s="298">
        <v>1110</v>
      </c>
      <c r="I45" s="446">
        <v>9.8230088495575227</v>
      </c>
      <c r="J45" s="298">
        <v>7763165.1900000004</v>
      </c>
      <c r="K45" s="447">
        <v>6.9381555203043392</v>
      </c>
      <c r="L45" s="409"/>
      <c r="M45" s="409"/>
      <c r="N45" s="341"/>
      <c r="O45" s="322" t="s">
        <v>162</v>
      </c>
      <c r="P45" s="337">
        <v>316</v>
      </c>
      <c r="Q45" s="338">
        <v>7729269.6299999999</v>
      </c>
      <c r="R45" s="4"/>
      <c r="S45" s="409"/>
      <c r="T45" s="341"/>
      <c r="U45" s="322" t="s">
        <v>162</v>
      </c>
      <c r="V45" s="337">
        <v>277</v>
      </c>
      <c r="W45" s="338">
        <v>7328217.2999999998</v>
      </c>
      <c r="X45" s="408"/>
      <c r="Y45" s="281"/>
      <c r="Z45" s="4"/>
      <c r="AA45" s="409"/>
      <c r="AB45" s="409"/>
      <c r="AC45" s="409"/>
      <c r="AD45" s="409"/>
      <c r="AE45" s="282"/>
    </row>
    <row r="46" spans="1:31" ht="15.6" x14ac:dyDescent="0.3">
      <c r="A46" s="297" t="s">
        <v>110</v>
      </c>
      <c r="B46" s="298">
        <v>1103</v>
      </c>
      <c r="C46" s="446">
        <v>4.2163608562691133</v>
      </c>
      <c r="D46" s="299">
        <v>2327967.2599999998</v>
      </c>
      <c r="E46" s="447">
        <v>2.0090320693266497</v>
      </c>
      <c r="F46" s="409"/>
      <c r="G46" s="297" t="s">
        <v>110</v>
      </c>
      <c r="H46" s="298">
        <v>337</v>
      </c>
      <c r="I46" s="446">
        <v>2.9823008849557522</v>
      </c>
      <c r="J46" s="298">
        <v>2257781.02</v>
      </c>
      <c r="K46" s="447">
        <v>2.017841365494808</v>
      </c>
      <c r="L46" s="409"/>
      <c r="M46" s="409"/>
      <c r="N46" s="341"/>
      <c r="O46" s="325" t="s">
        <v>31</v>
      </c>
      <c r="P46" s="326">
        <v>484</v>
      </c>
      <c r="Q46" s="327">
        <v>13532198.630000001</v>
      </c>
      <c r="R46" s="4"/>
      <c r="S46" s="409"/>
      <c r="T46" s="341"/>
      <c r="U46" s="325" t="s">
        <v>31</v>
      </c>
      <c r="V46" s="326">
        <v>448</v>
      </c>
      <c r="W46" s="327">
        <v>13394897.24</v>
      </c>
      <c r="X46" s="408"/>
      <c r="Y46" s="408"/>
      <c r="Z46" s="4"/>
      <c r="AA46" s="409"/>
      <c r="AB46" s="409"/>
      <c r="AC46" s="409"/>
      <c r="AD46" s="409"/>
      <c r="AE46" s="282"/>
    </row>
    <row r="47" spans="1:31" ht="15.6" x14ac:dyDescent="0.3">
      <c r="A47" s="297" t="s">
        <v>111</v>
      </c>
      <c r="B47" s="298">
        <v>19</v>
      </c>
      <c r="C47" s="446">
        <v>7.2629969418960244E-2</v>
      </c>
      <c r="D47" s="299">
        <v>36306.06</v>
      </c>
      <c r="E47" s="447">
        <v>3.1332072449720583E-2</v>
      </c>
      <c r="F47" s="409"/>
      <c r="G47" s="297" t="s">
        <v>111</v>
      </c>
      <c r="H47" s="298">
        <v>9</v>
      </c>
      <c r="I47" s="446">
        <v>7.9646017699115043E-2</v>
      </c>
      <c r="J47" s="298">
        <v>36110.17</v>
      </c>
      <c r="K47" s="447">
        <v>3.2272658019354618E-2</v>
      </c>
      <c r="L47" s="409"/>
      <c r="M47" s="409"/>
      <c r="N47" s="342" t="s">
        <v>165</v>
      </c>
      <c r="O47" s="329" t="s">
        <v>32</v>
      </c>
      <c r="P47" s="330">
        <v>560</v>
      </c>
      <c r="Q47" s="331">
        <v>17369954.390000001</v>
      </c>
      <c r="R47" s="17"/>
      <c r="S47" s="409"/>
      <c r="T47" s="342" t="s">
        <v>165</v>
      </c>
      <c r="U47" s="329" t="s">
        <v>32</v>
      </c>
      <c r="V47" s="330">
        <v>507</v>
      </c>
      <c r="W47" s="331">
        <v>16892153.050000001</v>
      </c>
      <c r="X47" s="408"/>
      <c r="Y47" s="408"/>
      <c r="Z47" s="17"/>
      <c r="AA47" s="409"/>
      <c r="AB47" s="409"/>
      <c r="AC47" s="409"/>
      <c r="AD47" s="409"/>
      <c r="AE47" s="282"/>
    </row>
    <row r="48" spans="1:31" ht="15.6" x14ac:dyDescent="0.3">
      <c r="A48" s="297" t="s">
        <v>112</v>
      </c>
      <c r="B48" s="298">
        <v>793</v>
      </c>
      <c r="C48" s="446">
        <v>3.0313455657492354</v>
      </c>
      <c r="D48" s="299">
        <v>1749260.05</v>
      </c>
      <c r="E48" s="447">
        <v>1.5096086609233237</v>
      </c>
      <c r="F48" s="409"/>
      <c r="G48" s="297" t="s">
        <v>112</v>
      </c>
      <c r="H48" s="298">
        <v>142</v>
      </c>
      <c r="I48" s="446">
        <v>1.2566371681415929</v>
      </c>
      <c r="J48" s="298">
        <v>1631614.75</v>
      </c>
      <c r="K48" s="447">
        <v>1.4582192453285261</v>
      </c>
      <c r="L48" s="409"/>
      <c r="M48" s="409"/>
      <c r="N48" s="343" t="s">
        <v>165</v>
      </c>
      <c r="O48" s="333" t="s">
        <v>33</v>
      </c>
      <c r="P48" s="334">
        <v>1360</v>
      </c>
      <c r="Q48" s="335">
        <v>38631422.650000006</v>
      </c>
      <c r="R48" s="4"/>
      <c r="S48" s="409"/>
      <c r="T48" s="343" t="s">
        <v>165</v>
      </c>
      <c r="U48" s="333" t="s">
        <v>33</v>
      </c>
      <c r="V48" s="334">
        <v>1232</v>
      </c>
      <c r="W48" s="335">
        <v>37615267.590000004</v>
      </c>
      <c r="X48" s="408"/>
      <c r="Y48" s="408"/>
      <c r="Z48" s="4"/>
      <c r="AA48" s="409"/>
      <c r="AB48" s="409"/>
      <c r="AC48" s="409"/>
      <c r="AD48" s="409"/>
      <c r="AE48" s="282"/>
    </row>
    <row r="49" spans="1:31" ht="15.6" x14ac:dyDescent="0.3">
      <c r="A49" s="297" t="s">
        <v>113</v>
      </c>
      <c r="B49" s="298">
        <v>326</v>
      </c>
      <c r="C49" s="446">
        <v>1.2461773700305809</v>
      </c>
      <c r="D49" s="299">
        <v>1512637.19</v>
      </c>
      <c r="E49" s="447">
        <v>1.3054035063904414</v>
      </c>
      <c r="F49" s="409"/>
      <c r="G49" s="297" t="s">
        <v>113</v>
      </c>
      <c r="H49" s="298">
        <v>157</v>
      </c>
      <c r="I49" s="446">
        <v>1.3893805309734513</v>
      </c>
      <c r="J49" s="298">
        <v>1498248.16</v>
      </c>
      <c r="K49" s="447">
        <v>1.3390258338802421</v>
      </c>
      <c r="L49" s="409"/>
      <c r="M49" s="409"/>
      <c r="N49" s="344"/>
      <c r="O49" s="322" t="s">
        <v>162</v>
      </c>
      <c r="P49" s="337">
        <v>1042</v>
      </c>
      <c r="Q49" s="338">
        <v>11753289.07</v>
      </c>
      <c r="R49" s="4"/>
      <c r="S49" s="409"/>
      <c r="T49" s="344"/>
      <c r="U49" s="322" t="s">
        <v>162</v>
      </c>
      <c r="V49" s="337">
        <v>831</v>
      </c>
      <c r="W49" s="338">
        <v>11288045.550000001</v>
      </c>
      <c r="X49" s="408"/>
      <c r="Y49" s="408"/>
      <c r="Z49" s="4"/>
      <c r="AA49" s="409"/>
      <c r="AB49" s="409"/>
      <c r="AC49" s="409"/>
      <c r="AD49" s="409"/>
      <c r="AE49" s="282"/>
    </row>
    <row r="50" spans="1:31" ht="15.6" x14ac:dyDescent="0.3">
      <c r="A50" s="297" t="s">
        <v>114</v>
      </c>
      <c r="B50" s="298">
        <v>180</v>
      </c>
      <c r="C50" s="446">
        <v>0.68807339449541283</v>
      </c>
      <c r="D50" s="299">
        <v>254898.73</v>
      </c>
      <c r="E50" s="447">
        <v>0.21997720148376784</v>
      </c>
      <c r="F50" s="409"/>
      <c r="G50" s="297" t="s">
        <v>114</v>
      </c>
      <c r="H50" s="298">
        <v>22</v>
      </c>
      <c r="I50" s="446">
        <v>0.19469026548672566</v>
      </c>
      <c r="J50" s="298">
        <v>254589.8</v>
      </c>
      <c r="K50" s="447">
        <v>0.22753394820949027</v>
      </c>
      <c r="L50" s="409"/>
      <c r="M50" s="409"/>
      <c r="N50" s="344"/>
      <c r="O50" s="325" t="s">
        <v>31</v>
      </c>
      <c r="P50" s="326">
        <v>1421</v>
      </c>
      <c r="Q50" s="327">
        <v>17606787.75</v>
      </c>
      <c r="R50" s="4"/>
      <c r="S50" s="409"/>
      <c r="T50" s="344"/>
      <c r="U50" s="325" t="s">
        <v>31</v>
      </c>
      <c r="V50" s="326">
        <v>1245</v>
      </c>
      <c r="W50" s="327">
        <v>17119051.91</v>
      </c>
      <c r="X50" s="408"/>
      <c r="Y50" s="408"/>
      <c r="Z50" s="4"/>
      <c r="AA50" s="409"/>
      <c r="AB50" s="409"/>
      <c r="AC50" s="409"/>
      <c r="AD50" s="409"/>
      <c r="AE50" s="282"/>
    </row>
    <row r="51" spans="1:31" ht="15.6" x14ac:dyDescent="0.3">
      <c r="A51" s="297" t="s">
        <v>115</v>
      </c>
      <c r="B51" s="298">
        <v>255</v>
      </c>
      <c r="C51" s="446">
        <v>0.97477064220183485</v>
      </c>
      <c r="D51" s="299">
        <v>1173849.58</v>
      </c>
      <c r="E51" s="447">
        <v>1.0130303339341717</v>
      </c>
      <c r="F51" s="409"/>
      <c r="G51" s="297" t="s">
        <v>115</v>
      </c>
      <c r="H51" s="298">
        <v>131</v>
      </c>
      <c r="I51" s="446">
        <v>1.1592920353982301</v>
      </c>
      <c r="J51" s="298">
        <v>1161047.76</v>
      </c>
      <c r="K51" s="447">
        <v>1.0376605067940061</v>
      </c>
      <c r="L51" s="409"/>
      <c r="M51" s="409"/>
      <c r="N51" s="345" t="s">
        <v>166</v>
      </c>
      <c r="O51" s="329" t="s">
        <v>32</v>
      </c>
      <c r="P51" s="330">
        <v>2603</v>
      </c>
      <c r="Q51" s="331">
        <v>40770187.57</v>
      </c>
      <c r="R51" s="4"/>
      <c r="S51" s="409"/>
      <c r="T51" s="345" t="s">
        <v>166</v>
      </c>
      <c r="U51" s="329" t="s">
        <v>32</v>
      </c>
      <c r="V51" s="330">
        <v>2270</v>
      </c>
      <c r="W51" s="331">
        <v>39042213.630000003</v>
      </c>
      <c r="X51" s="408"/>
      <c r="Y51" s="408"/>
      <c r="Z51" s="4"/>
      <c r="AA51" s="409"/>
      <c r="AB51" s="409"/>
      <c r="AC51" s="409"/>
      <c r="AD51" s="409"/>
      <c r="AE51" s="282"/>
    </row>
    <row r="52" spans="1:31" ht="16.2" thickBot="1" x14ac:dyDescent="0.35">
      <c r="A52" s="297" t="s">
        <v>116</v>
      </c>
      <c r="B52" s="298">
        <v>2246</v>
      </c>
      <c r="C52" s="446">
        <v>8.5856269113149839</v>
      </c>
      <c r="D52" s="299">
        <v>3425108.73</v>
      </c>
      <c r="E52" s="447">
        <v>2.9558634254592882</v>
      </c>
      <c r="F52" s="410"/>
      <c r="G52" s="297" t="s">
        <v>116</v>
      </c>
      <c r="H52" s="298">
        <v>1197</v>
      </c>
      <c r="I52" s="446">
        <v>10.592920353982301</v>
      </c>
      <c r="J52" s="298">
        <v>3174514.18</v>
      </c>
      <c r="K52" s="447">
        <v>2.8371511546118988</v>
      </c>
      <c r="L52" s="410"/>
      <c r="M52" s="410"/>
      <c r="N52" s="346" t="s">
        <v>167</v>
      </c>
      <c r="O52" s="347" t="s">
        <v>33</v>
      </c>
      <c r="P52" s="348">
        <v>5066</v>
      </c>
      <c r="Q52" s="349">
        <v>70130264.390000001</v>
      </c>
      <c r="R52" s="19"/>
      <c r="S52" s="410"/>
      <c r="T52" s="346" t="s">
        <v>167</v>
      </c>
      <c r="U52" s="347" t="s">
        <v>33</v>
      </c>
      <c r="V52" s="348">
        <v>4346</v>
      </c>
      <c r="W52" s="349">
        <v>67449311.090000004</v>
      </c>
      <c r="X52" s="411"/>
      <c r="Y52" s="411"/>
      <c r="Z52" s="19"/>
      <c r="AA52" s="410"/>
      <c r="AB52" s="410"/>
      <c r="AC52" s="410"/>
      <c r="AD52" s="410"/>
      <c r="AE52" s="283"/>
    </row>
    <row r="53" spans="1:31" ht="18" x14ac:dyDescent="0.35">
      <c r="A53" s="297" t="s">
        <v>117</v>
      </c>
      <c r="B53" s="298">
        <v>53</v>
      </c>
      <c r="C53" s="446">
        <v>0.20259938837920488</v>
      </c>
      <c r="D53" s="299">
        <v>765233.66</v>
      </c>
      <c r="E53" s="447">
        <v>0.66039544021259389</v>
      </c>
      <c r="F53" s="409"/>
      <c r="G53" s="297" t="s">
        <v>117</v>
      </c>
      <c r="H53" s="298">
        <v>28</v>
      </c>
      <c r="I53" s="446">
        <v>0.24778761061946902</v>
      </c>
      <c r="J53" s="298">
        <v>693553.82</v>
      </c>
      <c r="K53" s="447">
        <v>0.61984823806913758</v>
      </c>
      <c r="L53" s="409"/>
      <c r="M53" s="409"/>
      <c r="N53" s="350"/>
      <c r="O53" s="351" t="s">
        <v>162</v>
      </c>
      <c r="P53" s="352">
        <v>1432</v>
      </c>
      <c r="Q53" s="353">
        <v>19907603.329999998</v>
      </c>
      <c r="R53" s="4"/>
      <c r="S53" s="409"/>
      <c r="T53" s="350"/>
      <c r="U53" s="351" t="s">
        <v>162</v>
      </c>
      <c r="V53" s="352">
        <v>1175</v>
      </c>
      <c r="W53" s="353">
        <v>19002786.190000001</v>
      </c>
      <c r="X53" s="408"/>
      <c r="Y53" s="281"/>
      <c r="Z53" s="4"/>
      <c r="AA53" s="409"/>
      <c r="AB53" s="409"/>
      <c r="AC53" s="409"/>
      <c r="AD53" s="409"/>
      <c r="AE53" s="282"/>
    </row>
    <row r="54" spans="1:31" ht="18" x14ac:dyDescent="0.35">
      <c r="A54" s="297" t="s">
        <v>118</v>
      </c>
      <c r="B54" s="298">
        <v>27</v>
      </c>
      <c r="C54" s="446">
        <v>0.10321100917431193</v>
      </c>
      <c r="D54" s="299">
        <v>509537.85</v>
      </c>
      <c r="E54" s="447">
        <v>0.43973035994748144</v>
      </c>
      <c r="F54" s="409"/>
      <c r="G54" s="297" t="s">
        <v>118</v>
      </c>
      <c r="H54" s="298">
        <v>15</v>
      </c>
      <c r="I54" s="446">
        <v>0.13274336283185842</v>
      </c>
      <c r="J54" s="298">
        <v>508808.22</v>
      </c>
      <c r="K54" s="447">
        <v>0.45473598383769864</v>
      </c>
      <c r="L54" s="409"/>
      <c r="M54" s="409"/>
      <c r="N54" s="350"/>
      <c r="O54" s="351" t="s">
        <v>31</v>
      </c>
      <c r="P54" s="352">
        <v>2028</v>
      </c>
      <c r="Q54" s="353">
        <v>32878406.740000002</v>
      </c>
      <c r="R54" s="4"/>
      <c r="S54" s="409"/>
      <c r="T54" s="350"/>
      <c r="U54" s="351" t="s">
        <v>31</v>
      </c>
      <c r="V54" s="352">
        <v>1801</v>
      </c>
      <c r="W54" s="353">
        <v>32128031</v>
      </c>
      <c r="X54" s="408"/>
      <c r="Y54" s="408"/>
      <c r="Z54" s="4"/>
      <c r="AA54" s="409"/>
      <c r="AB54" s="409"/>
      <c r="AC54" s="409"/>
      <c r="AD54" s="409"/>
      <c r="AE54" s="282"/>
    </row>
    <row r="55" spans="1:31" ht="18" customHeight="1" x14ac:dyDescent="0.35">
      <c r="A55" s="297" t="s">
        <v>119</v>
      </c>
      <c r="B55" s="298">
        <v>89</v>
      </c>
      <c r="C55" s="446">
        <v>0.34021406727828746</v>
      </c>
      <c r="D55" s="299">
        <v>198690.16</v>
      </c>
      <c r="E55" s="447">
        <v>0.17146929433176097</v>
      </c>
      <c r="F55" s="409"/>
      <c r="G55" s="297" t="s">
        <v>119</v>
      </c>
      <c r="H55" s="298">
        <v>28</v>
      </c>
      <c r="I55" s="446">
        <v>0.24778761061946902</v>
      </c>
      <c r="J55" s="298">
        <v>189690.16</v>
      </c>
      <c r="K55" s="447">
        <v>0.16953134430872691</v>
      </c>
      <c r="L55" s="409"/>
      <c r="M55" s="409"/>
      <c r="N55" s="354" t="s">
        <v>168</v>
      </c>
      <c r="O55" s="351" t="s">
        <v>32</v>
      </c>
      <c r="P55" s="352">
        <v>3480</v>
      </c>
      <c r="Q55" s="353">
        <v>63089057.109999999</v>
      </c>
      <c r="R55" s="17"/>
      <c r="S55" s="409"/>
      <c r="T55" s="354" t="s">
        <v>168</v>
      </c>
      <c r="U55" s="351" t="s">
        <v>32</v>
      </c>
      <c r="V55" s="352">
        <v>3055</v>
      </c>
      <c r="W55" s="353">
        <v>60760090.520000003</v>
      </c>
      <c r="X55" s="408"/>
      <c r="Y55" s="408"/>
      <c r="Z55" s="17"/>
      <c r="AA55" s="409"/>
      <c r="AB55" s="409"/>
      <c r="AC55" s="409"/>
      <c r="AD55" s="409"/>
      <c r="AE55" s="282"/>
    </row>
    <row r="56" spans="1:31" ht="18" thickBot="1" x14ac:dyDescent="0.35">
      <c r="A56" s="297" t="s">
        <v>120</v>
      </c>
      <c r="B56" s="298">
        <v>103</v>
      </c>
      <c r="C56" s="446">
        <v>0.39373088685015289</v>
      </c>
      <c r="D56" s="299">
        <v>917376.81</v>
      </c>
      <c r="E56" s="447">
        <v>0.79169473841594351</v>
      </c>
      <c r="F56" s="409"/>
      <c r="G56" s="297" t="s">
        <v>120</v>
      </c>
      <c r="H56" s="298">
        <v>31</v>
      </c>
      <c r="I56" s="446">
        <v>0.27433628318584069</v>
      </c>
      <c r="J56" s="298">
        <v>850048.28</v>
      </c>
      <c r="K56" s="447">
        <v>0.75971166683459546</v>
      </c>
      <c r="L56" s="409"/>
      <c r="M56" s="409"/>
      <c r="N56" s="355" t="s">
        <v>6</v>
      </c>
      <c r="O56" s="358" t="s">
        <v>33</v>
      </c>
      <c r="P56" s="356">
        <v>6940</v>
      </c>
      <c r="Q56" s="357">
        <v>115875067.18000001</v>
      </c>
      <c r="R56" s="4"/>
      <c r="S56" s="409"/>
      <c r="T56" s="355" t="s">
        <v>6</v>
      </c>
      <c r="U56" s="358" t="s">
        <v>33</v>
      </c>
      <c r="V56" s="356">
        <v>6031</v>
      </c>
      <c r="W56" s="357">
        <v>111890907.71000001</v>
      </c>
      <c r="X56" s="408"/>
      <c r="Y56" s="408"/>
      <c r="Z56" s="4"/>
      <c r="AA56" s="409"/>
      <c r="AB56" s="409"/>
      <c r="AC56" s="409"/>
      <c r="AD56" s="409"/>
      <c r="AE56" s="282"/>
    </row>
    <row r="57" spans="1:31" ht="15.6" thickTop="1" x14ac:dyDescent="0.25">
      <c r="A57" s="297" t="s">
        <v>121</v>
      </c>
      <c r="B57" s="298">
        <v>253</v>
      </c>
      <c r="C57" s="446">
        <v>0.96712538226299694</v>
      </c>
      <c r="D57" s="299">
        <v>3801507.25</v>
      </c>
      <c r="E57" s="447">
        <v>3.2806947538548124</v>
      </c>
      <c r="F57" s="409"/>
      <c r="G57" s="297" t="s">
        <v>121</v>
      </c>
      <c r="H57" s="298">
        <v>182</v>
      </c>
      <c r="I57" s="446">
        <v>1.6106194690265487</v>
      </c>
      <c r="J57" s="298">
        <v>3774392.85</v>
      </c>
      <c r="K57" s="447">
        <v>3.3732793193371076</v>
      </c>
      <c r="L57" s="409"/>
      <c r="M57" s="409"/>
      <c r="N57" s="448" t="s">
        <v>169</v>
      </c>
      <c r="O57" s="448"/>
      <c r="P57" s="449">
        <v>0.43227665706051871</v>
      </c>
      <c r="Q57" s="449">
        <v>0.96190851675500166</v>
      </c>
      <c r="R57" s="4"/>
      <c r="S57" s="409"/>
      <c r="T57" s="448" t="s">
        <v>169</v>
      </c>
      <c r="U57" s="448"/>
      <c r="V57" s="449">
        <v>0.46426794893052564</v>
      </c>
      <c r="W57" s="449">
        <v>0.89379629718619247</v>
      </c>
      <c r="X57" s="408"/>
      <c r="Y57" s="408"/>
      <c r="Z57" s="4"/>
      <c r="AA57" s="409"/>
      <c r="AB57" s="409"/>
      <c r="AC57" s="409"/>
      <c r="AD57" s="409"/>
      <c r="AE57" s="282"/>
    </row>
    <row r="58" spans="1:31" ht="15" x14ac:dyDescent="0.25">
      <c r="A58" s="297" t="s">
        <v>122</v>
      </c>
      <c r="B58" s="298">
        <v>43</v>
      </c>
      <c r="C58" s="446">
        <v>0.1643730886850153</v>
      </c>
      <c r="D58" s="299">
        <v>36271.480000000003</v>
      </c>
      <c r="E58" s="447">
        <v>3.1302229964325273E-2</v>
      </c>
      <c r="F58" s="409"/>
      <c r="G58" s="297" t="s">
        <v>122</v>
      </c>
      <c r="H58" s="298">
        <v>6</v>
      </c>
      <c r="I58" s="446">
        <v>5.3097345132743362E-2</v>
      </c>
      <c r="J58" s="298">
        <v>36271.480000000003</v>
      </c>
      <c r="K58" s="447">
        <v>3.2416825229453668E-2</v>
      </c>
      <c r="L58" s="409"/>
      <c r="M58" s="409"/>
      <c r="N58" s="450" t="s">
        <v>170</v>
      </c>
      <c r="O58" s="450"/>
      <c r="P58" s="451">
        <v>6.9740634005763686</v>
      </c>
      <c r="Q58" s="451">
        <v>5.1769273114478809</v>
      </c>
      <c r="R58" s="4"/>
      <c r="S58" s="409"/>
      <c r="T58" s="450" t="s">
        <v>170</v>
      </c>
      <c r="U58" s="450"/>
      <c r="V58" s="451">
        <v>7.0469242248383352</v>
      </c>
      <c r="W58" s="451">
        <v>5.2070828266944975</v>
      </c>
      <c r="X58" s="408"/>
      <c r="Y58" s="408"/>
      <c r="Z58" s="4"/>
      <c r="AA58" s="409"/>
      <c r="AB58" s="409"/>
      <c r="AC58" s="409"/>
      <c r="AD58" s="409"/>
      <c r="AE58" s="282"/>
    </row>
    <row r="59" spans="1:31" ht="15" x14ac:dyDescent="0.25">
      <c r="A59" s="297" t="s">
        <v>123</v>
      </c>
      <c r="B59" s="298">
        <v>170</v>
      </c>
      <c r="C59" s="446">
        <v>0.64984709480122327</v>
      </c>
      <c r="D59" s="299">
        <v>2357919.4500000002</v>
      </c>
      <c r="E59" s="447">
        <v>2.0348807619996583</v>
      </c>
      <c r="F59" s="409"/>
      <c r="G59" s="297" t="s">
        <v>123</v>
      </c>
      <c r="H59" s="298">
        <v>54</v>
      </c>
      <c r="I59" s="446">
        <v>0.47787610619469029</v>
      </c>
      <c r="J59" s="298">
        <v>2344649.06</v>
      </c>
      <c r="K59" s="447">
        <v>2.0954777362937165</v>
      </c>
      <c r="L59" s="409"/>
      <c r="M59" s="409"/>
      <c r="N59" s="452" t="s">
        <v>171</v>
      </c>
      <c r="O59" s="452"/>
      <c r="P59" s="453">
        <v>19.596541786743515</v>
      </c>
      <c r="Q59" s="453">
        <v>33.33885674473013</v>
      </c>
      <c r="R59" s="4"/>
      <c r="S59" s="409"/>
      <c r="T59" s="452" t="s">
        <v>171</v>
      </c>
      <c r="U59" s="452"/>
      <c r="V59" s="453">
        <v>20.427789752943127</v>
      </c>
      <c r="W59" s="453">
        <v>33.617805378334793</v>
      </c>
      <c r="X59" s="408"/>
      <c r="Y59" s="408"/>
      <c r="Z59" s="4"/>
      <c r="AA59" s="409"/>
      <c r="AB59" s="409"/>
      <c r="AC59" s="409"/>
      <c r="AD59" s="409"/>
      <c r="AE59" s="282"/>
    </row>
    <row r="60" spans="1:31" ht="15" x14ac:dyDescent="0.25">
      <c r="A60" s="297" t="s">
        <v>124</v>
      </c>
      <c r="B60" s="298">
        <v>147</v>
      </c>
      <c r="C60" s="446">
        <v>0.56192660550458717</v>
      </c>
      <c r="D60" s="299">
        <v>1683666.05</v>
      </c>
      <c r="E60" s="447">
        <v>1.4530011425016891</v>
      </c>
      <c r="F60" s="410"/>
      <c r="G60" s="297" t="s">
        <v>124</v>
      </c>
      <c r="H60" s="298">
        <v>42</v>
      </c>
      <c r="I60" s="446">
        <v>0.37168141592920356</v>
      </c>
      <c r="J60" s="298">
        <v>993654.93</v>
      </c>
      <c r="K60" s="447">
        <v>0.88805690322520647</v>
      </c>
      <c r="L60" s="410"/>
      <c r="M60" s="410"/>
      <c r="N60" s="454" t="s">
        <v>172</v>
      </c>
      <c r="O60" s="454"/>
      <c r="P60" s="455">
        <v>72.997118155619603</v>
      </c>
      <c r="Q60" s="455">
        <v>60.522307427066984</v>
      </c>
      <c r="R60" s="19"/>
      <c r="S60" s="410"/>
      <c r="T60" s="454" t="s">
        <v>172</v>
      </c>
      <c r="U60" s="454"/>
      <c r="V60" s="455">
        <v>72.061018073288011</v>
      </c>
      <c r="W60" s="455">
        <v>60.281315497784512</v>
      </c>
      <c r="X60" s="411"/>
      <c r="Y60" s="411"/>
      <c r="Z60" s="19"/>
      <c r="AA60" s="410"/>
      <c r="AB60" s="410"/>
      <c r="AC60" s="410"/>
      <c r="AD60" s="410"/>
      <c r="AE60" s="283"/>
    </row>
    <row r="61" spans="1:31" ht="15" x14ac:dyDescent="0.25">
      <c r="A61" s="297" t="s">
        <v>125</v>
      </c>
      <c r="B61" s="298">
        <v>112</v>
      </c>
      <c r="C61" s="446">
        <v>0.42813455657492355</v>
      </c>
      <c r="D61" s="299">
        <v>895189.31</v>
      </c>
      <c r="E61" s="447">
        <v>0.77254696095184594</v>
      </c>
      <c r="F61" s="409"/>
      <c r="G61" s="297" t="s">
        <v>125</v>
      </c>
      <c r="H61" s="298">
        <v>53</v>
      </c>
      <c r="I61" s="446">
        <v>0.46902654867256638</v>
      </c>
      <c r="J61" s="298">
        <v>893607.57</v>
      </c>
      <c r="K61" s="447">
        <v>0.79864180949899977</v>
      </c>
      <c r="L61" s="409"/>
      <c r="M61" s="409"/>
      <c r="N61" s="456" t="s">
        <v>173</v>
      </c>
      <c r="O61" s="456"/>
      <c r="P61" s="457">
        <v>100</v>
      </c>
      <c r="Q61" s="457">
        <v>100</v>
      </c>
      <c r="R61" s="4"/>
      <c r="S61" s="409"/>
      <c r="T61" s="456" t="s">
        <v>173</v>
      </c>
      <c r="U61" s="456"/>
      <c r="V61" s="457">
        <v>100</v>
      </c>
      <c r="W61" s="457">
        <v>100</v>
      </c>
      <c r="X61" s="408"/>
      <c r="Y61" s="281"/>
      <c r="Z61" s="4"/>
      <c r="AA61" s="409"/>
      <c r="AB61" s="409"/>
      <c r="AC61" s="409"/>
      <c r="AD61" s="409"/>
      <c r="AE61" s="282"/>
    </row>
    <row r="62" spans="1:31" ht="15" x14ac:dyDescent="0.25">
      <c r="A62" s="297" t="s">
        <v>126</v>
      </c>
      <c r="B62" s="298">
        <v>123</v>
      </c>
      <c r="C62" s="446">
        <v>0.47018348623853212</v>
      </c>
      <c r="D62" s="299">
        <v>647141.31999999995</v>
      </c>
      <c r="E62" s="447">
        <v>0.55848193727019146</v>
      </c>
      <c r="F62" s="409"/>
      <c r="G62" s="297" t="s">
        <v>126</v>
      </c>
      <c r="H62" s="298">
        <v>66</v>
      </c>
      <c r="I62" s="446">
        <v>0.58407079646017701</v>
      </c>
      <c r="J62" s="298">
        <v>645358.81000000006</v>
      </c>
      <c r="K62" s="447">
        <v>0.57677502418038074</v>
      </c>
      <c r="L62" s="409"/>
      <c r="M62" s="409"/>
      <c r="N62" s="409"/>
      <c r="O62" s="282"/>
      <c r="P62" s="408"/>
      <c r="Q62" s="408"/>
      <c r="R62" s="4"/>
      <c r="S62" s="409"/>
      <c r="T62" s="409"/>
      <c r="U62" s="409"/>
      <c r="V62" s="409"/>
      <c r="W62" s="282"/>
      <c r="X62" s="408"/>
      <c r="Y62" s="408"/>
      <c r="Z62" s="4"/>
      <c r="AA62" s="409"/>
      <c r="AB62" s="409"/>
      <c r="AC62" s="409"/>
      <c r="AD62" s="409"/>
      <c r="AE62" s="282"/>
    </row>
    <row r="63" spans="1:31" ht="15" x14ac:dyDescent="0.25">
      <c r="A63" s="297" t="s">
        <v>127</v>
      </c>
      <c r="B63" s="298">
        <v>191</v>
      </c>
      <c r="C63" s="446">
        <v>0.73012232415902145</v>
      </c>
      <c r="D63" s="299">
        <v>2172677.4700000002</v>
      </c>
      <c r="E63" s="447">
        <v>1.8750172257721058</v>
      </c>
      <c r="F63" s="409"/>
      <c r="G63" s="297" t="s">
        <v>127</v>
      </c>
      <c r="H63" s="298">
        <v>131</v>
      </c>
      <c r="I63" s="446">
        <v>1.1592920353982301</v>
      </c>
      <c r="J63" s="298">
        <v>2136259.71</v>
      </c>
      <c r="K63" s="447">
        <v>1.909234408515819</v>
      </c>
      <c r="L63" s="409"/>
      <c r="M63" s="409"/>
      <c r="N63" s="409"/>
      <c r="O63" s="282"/>
      <c r="P63" s="408"/>
      <c r="Q63" s="408"/>
      <c r="R63" s="17"/>
      <c r="S63" s="409"/>
      <c r="T63" s="409"/>
      <c r="U63" s="409"/>
      <c r="V63" s="409"/>
      <c r="W63" s="282"/>
      <c r="X63" s="408"/>
      <c r="Y63" s="408"/>
      <c r="Z63" s="17"/>
      <c r="AA63" s="409"/>
      <c r="AB63" s="409"/>
      <c r="AC63" s="409"/>
      <c r="AD63" s="409"/>
      <c r="AE63" s="282"/>
    </row>
    <row r="64" spans="1:31" ht="15" x14ac:dyDescent="0.25">
      <c r="A64" s="297" t="s">
        <v>128</v>
      </c>
      <c r="B64" s="298">
        <v>200</v>
      </c>
      <c r="C64" s="446">
        <v>0.76452599388379205</v>
      </c>
      <c r="D64" s="299">
        <v>1786414.24</v>
      </c>
      <c r="E64" s="447">
        <v>1.5416726682237767</v>
      </c>
      <c r="F64" s="409"/>
      <c r="G64" s="297" t="s">
        <v>128</v>
      </c>
      <c r="H64" s="298">
        <v>107</v>
      </c>
      <c r="I64" s="446">
        <v>0.94690265486725667</v>
      </c>
      <c r="J64" s="298">
        <v>1740437.31</v>
      </c>
      <c r="K64" s="447">
        <v>1.55547697808555</v>
      </c>
      <c r="L64" s="409"/>
      <c r="M64" s="409"/>
      <c r="N64" s="409"/>
      <c r="O64" s="282"/>
      <c r="P64" s="408"/>
      <c r="Q64" s="408"/>
      <c r="R64" s="4"/>
      <c r="S64" s="409"/>
      <c r="T64" s="409"/>
      <c r="U64" s="409"/>
      <c r="V64" s="409"/>
      <c r="W64" s="282"/>
      <c r="X64" s="408"/>
      <c r="Y64" s="408"/>
      <c r="Z64" s="4"/>
      <c r="AA64" s="409"/>
      <c r="AB64" s="409"/>
      <c r="AC64" s="409"/>
      <c r="AD64" s="409"/>
      <c r="AE64" s="282"/>
    </row>
    <row r="65" spans="1:31" ht="15" x14ac:dyDescent="0.25">
      <c r="A65" s="297" t="s">
        <v>129</v>
      </c>
      <c r="B65" s="298">
        <v>285</v>
      </c>
      <c r="C65" s="446">
        <v>1.0894495412844036</v>
      </c>
      <c r="D65" s="299">
        <v>3174702.92</v>
      </c>
      <c r="E65" s="447">
        <v>2.7397636068408269</v>
      </c>
      <c r="F65" s="409"/>
      <c r="G65" s="297" t="s">
        <v>129</v>
      </c>
      <c r="H65" s="298">
        <v>196</v>
      </c>
      <c r="I65" s="446">
        <v>1.7345132743362832</v>
      </c>
      <c r="J65" s="298">
        <v>3156789.23</v>
      </c>
      <c r="K65" s="447">
        <v>2.8213098763858437</v>
      </c>
      <c r="L65" s="409"/>
      <c r="M65" s="409"/>
      <c r="N65" s="409"/>
      <c r="O65" s="282"/>
      <c r="P65" s="408"/>
      <c r="Q65" s="408"/>
      <c r="R65" s="4"/>
      <c r="S65" s="409"/>
      <c r="T65" s="409"/>
      <c r="U65" s="409"/>
      <c r="V65" s="409"/>
      <c r="W65" s="282"/>
      <c r="X65" s="408"/>
      <c r="Y65" s="408"/>
      <c r="Z65" s="4"/>
      <c r="AA65" s="409"/>
      <c r="AB65" s="409"/>
      <c r="AC65" s="409"/>
      <c r="AD65" s="409"/>
      <c r="AE65" s="282"/>
    </row>
    <row r="66" spans="1:31" ht="15" x14ac:dyDescent="0.25">
      <c r="A66" s="297" t="s">
        <v>130</v>
      </c>
      <c r="B66" s="298">
        <v>1090</v>
      </c>
      <c r="C66" s="446">
        <v>4.166666666666667</v>
      </c>
      <c r="D66" s="299">
        <v>4227591.13</v>
      </c>
      <c r="E66" s="447">
        <v>3.6484044694730327</v>
      </c>
      <c r="F66" s="409"/>
      <c r="G66" s="297" t="s">
        <v>130</v>
      </c>
      <c r="H66" s="298">
        <v>418</v>
      </c>
      <c r="I66" s="446">
        <v>3.6991150442477876</v>
      </c>
      <c r="J66" s="298">
        <v>4140193.33</v>
      </c>
      <c r="K66" s="447">
        <v>3.7002053292217405</v>
      </c>
      <c r="L66" s="409"/>
      <c r="M66" s="409"/>
      <c r="N66" s="409"/>
      <c r="O66" s="282"/>
      <c r="P66" s="408"/>
      <c r="Q66" s="408"/>
      <c r="R66" s="4"/>
      <c r="S66" s="409"/>
      <c r="T66" s="409"/>
      <c r="U66" s="409"/>
      <c r="V66" s="409"/>
      <c r="W66" s="282"/>
      <c r="X66" s="408"/>
      <c r="Y66" s="408"/>
      <c r="Z66" s="4"/>
      <c r="AA66" s="409"/>
      <c r="AB66" s="409"/>
      <c r="AC66" s="409"/>
      <c r="AD66" s="409"/>
      <c r="AE66" s="282"/>
    </row>
    <row r="67" spans="1:31" ht="15" x14ac:dyDescent="0.25">
      <c r="A67" s="297" t="s">
        <v>131</v>
      </c>
      <c r="B67" s="298">
        <v>119</v>
      </c>
      <c r="C67" s="446">
        <v>0.45489296636085624</v>
      </c>
      <c r="D67" s="299">
        <v>324558.34000000003</v>
      </c>
      <c r="E67" s="447">
        <v>0.28009333491546717</v>
      </c>
      <c r="F67" s="409"/>
      <c r="G67" s="297" t="s">
        <v>131</v>
      </c>
      <c r="H67" s="298">
        <v>69</v>
      </c>
      <c r="I67" s="446">
        <v>0.61061946902654862</v>
      </c>
      <c r="J67" s="298">
        <v>310524.18</v>
      </c>
      <c r="K67" s="447">
        <v>0.27752405119888712</v>
      </c>
      <c r="L67" s="409"/>
      <c r="M67" s="409"/>
      <c r="N67" s="409"/>
      <c r="O67" s="282"/>
      <c r="P67" s="408"/>
      <c r="Q67" s="408"/>
      <c r="R67" s="4"/>
      <c r="S67" s="409"/>
      <c r="T67" s="409"/>
      <c r="U67" s="409"/>
      <c r="V67" s="409"/>
      <c r="W67" s="282"/>
      <c r="X67" s="408"/>
      <c r="Y67" s="408"/>
      <c r="Z67" s="4"/>
      <c r="AA67" s="409"/>
      <c r="AB67" s="409"/>
      <c r="AC67" s="409"/>
      <c r="AD67" s="409"/>
      <c r="AE67" s="282"/>
    </row>
    <row r="68" spans="1:31" ht="15" x14ac:dyDescent="0.25">
      <c r="A68" s="297" t="s">
        <v>132</v>
      </c>
      <c r="B68" s="298">
        <v>446</v>
      </c>
      <c r="C68" s="446">
        <v>1.7048929663608563</v>
      </c>
      <c r="D68" s="299">
        <v>842157.54</v>
      </c>
      <c r="E68" s="447">
        <v>0.72678062718340841</v>
      </c>
      <c r="F68" s="410"/>
      <c r="G68" s="297" t="s">
        <v>132</v>
      </c>
      <c r="H68" s="298">
        <v>132</v>
      </c>
      <c r="I68" s="446">
        <v>1.168141592920354</v>
      </c>
      <c r="J68" s="298">
        <v>821621.09</v>
      </c>
      <c r="K68" s="447">
        <v>0.73430550061269118</v>
      </c>
      <c r="L68" s="410"/>
      <c r="M68" s="410"/>
      <c r="N68" s="410"/>
      <c r="O68" s="283"/>
      <c r="P68" s="411"/>
      <c r="Q68" s="411"/>
      <c r="R68" s="19"/>
      <c r="S68" s="410"/>
      <c r="T68" s="410"/>
      <c r="U68" s="410"/>
      <c r="V68" s="410"/>
      <c r="W68" s="283"/>
      <c r="X68" s="411"/>
      <c r="Y68" s="411"/>
      <c r="Z68" s="19"/>
      <c r="AA68" s="410"/>
      <c r="AB68" s="410"/>
      <c r="AC68" s="410"/>
      <c r="AD68" s="410"/>
      <c r="AE68" s="283"/>
    </row>
    <row r="69" spans="1:31" ht="15" x14ac:dyDescent="0.25">
      <c r="A69" s="297" t="s">
        <v>133</v>
      </c>
      <c r="B69" s="298">
        <v>22</v>
      </c>
      <c r="C69" s="446">
        <v>8.4097859327217125E-2</v>
      </c>
      <c r="D69" s="299">
        <v>21358.68</v>
      </c>
      <c r="E69" s="447">
        <v>1.8432507112873111E-2</v>
      </c>
      <c r="F69" s="409"/>
      <c r="G69" s="297" t="s">
        <v>133</v>
      </c>
      <c r="H69" s="298">
        <v>9</v>
      </c>
      <c r="I69" s="446">
        <v>7.9646017699115043E-2</v>
      </c>
      <c r="J69" s="298">
        <v>21358.68</v>
      </c>
      <c r="K69" s="447">
        <v>1.9088843264510501E-2</v>
      </c>
      <c r="L69" s="409"/>
      <c r="M69" s="409"/>
      <c r="N69" s="409"/>
      <c r="O69" s="282"/>
      <c r="P69" s="408"/>
      <c r="Q69" s="281"/>
      <c r="R69" s="4"/>
      <c r="S69" s="409"/>
      <c r="T69" s="409"/>
      <c r="U69" s="409"/>
      <c r="V69" s="409"/>
      <c r="W69" s="282"/>
      <c r="X69" s="408"/>
      <c r="Y69" s="281"/>
      <c r="Z69" s="4"/>
      <c r="AA69" s="409"/>
      <c r="AB69" s="409"/>
      <c r="AC69" s="409"/>
      <c r="AD69" s="409"/>
      <c r="AE69" s="282"/>
    </row>
    <row r="70" spans="1:31" ht="15" x14ac:dyDescent="0.25">
      <c r="A70" s="297" t="s">
        <v>134</v>
      </c>
      <c r="B70" s="298">
        <v>84</v>
      </c>
      <c r="C70" s="446">
        <v>0.32110091743119268</v>
      </c>
      <c r="D70" s="299">
        <v>245894.19</v>
      </c>
      <c r="E70" s="447">
        <v>0.2122062976826832</v>
      </c>
      <c r="F70" s="409"/>
      <c r="G70" s="297" t="s">
        <v>134</v>
      </c>
      <c r="H70" s="298">
        <v>42</v>
      </c>
      <c r="I70" s="446">
        <v>0.37168141592920356</v>
      </c>
      <c r="J70" s="298">
        <v>216125.3</v>
      </c>
      <c r="K70" s="447">
        <v>0.19315716032991323</v>
      </c>
      <c r="L70" s="409"/>
      <c r="M70" s="409"/>
      <c r="N70" s="409"/>
      <c r="O70" s="282"/>
      <c r="P70" s="408"/>
      <c r="Q70" s="408"/>
      <c r="R70" s="4"/>
      <c r="S70" s="409"/>
      <c r="T70" s="409"/>
      <c r="U70" s="409"/>
      <c r="V70" s="409"/>
      <c r="W70" s="282"/>
      <c r="X70" s="408"/>
      <c r="Y70" s="408"/>
      <c r="Z70" s="4"/>
      <c r="AA70" s="409"/>
      <c r="AB70" s="409"/>
      <c r="AC70" s="409"/>
      <c r="AD70" s="409"/>
      <c r="AE70" s="282"/>
    </row>
    <row r="71" spans="1:31" ht="15" x14ac:dyDescent="0.25">
      <c r="A71" s="297" t="s">
        <v>135</v>
      </c>
      <c r="B71" s="298">
        <v>231</v>
      </c>
      <c r="C71" s="446">
        <v>0.8830275229357798</v>
      </c>
      <c r="D71" s="299">
        <v>392878.06</v>
      </c>
      <c r="E71" s="447">
        <v>0.33905314539296383</v>
      </c>
      <c r="F71" s="409"/>
      <c r="G71" s="297" t="s">
        <v>135</v>
      </c>
      <c r="H71" s="298">
        <v>128</v>
      </c>
      <c r="I71" s="446">
        <v>1.1327433628318584</v>
      </c>
      <c r="J71" s="298">
        <v>387552.43</v>
      </c>
      <c r="K71" s="447">
        <v>0.34636632942907414</v>
      </c>
      <c r="L71" s="409"/>
      <c r="M71" s="409"/>
      <c r="N71" s="409"/>
      <c r="O71" s="282"/>
      <c r="P71" s="408"/>
      <c r="Q71" s="408"/>
      <c r="R71" s="17"/>
      <c r="S71" s="409"/>
      <c r="T71" s="409"/>
      <c r="U71" s="409"/>
      <c r="V71" s="409"/>
      <c r="W71" s="282"/>
      <c r="X71" s="408"/>
      <c r="Y71" s="408"/>
      <c r="Z71" s="17"/>
      <c r="AA71" s="409"/>
      <c r="AB71" s="409"/>
      <c r="AC71" s="409"/>
      <c r="AD71" s="409"/>
      <c r="AE71" s="282"/>
    </row>
    <row r="72" spans="1:31" ht="15" x14ac:dyDescent="0.25">
      <c r="A72" s="297" t="s">
        <v>136</v>
      </c>
      <c r="B72" s="298">
        <v>27</v>
      </c>
      <c r="C72" s="446">
        <v>0.10321100917431193</v>
      </c>
      <c r="D72" s="299">
        <v>109104.18</v>
      </c>
      <c r="E72" s="447">
        <v>9.4156735055452315E-2</v>
      </c>
      <c r="F72" s="409"/>
      <c r="G72" s="297" t="s">
        <v>136</v>
      </c>
      <c r="H72" s="298">
        <v>15</v>
      </c>
      <c r="I72" s="446">
        <v>0.13274336283185842</v>
      </c>
      <c r="J72" s="298">
        <v>96104.18</v>
      </c>
      <c r="K72" s="447">
        <v>8.5890964660939012E-2</v>
      </c>
      <c r="L72" s="409"/>
      <c r="M72" s="409"/>
      <c r="N72" s="409"/>
      <c r="O72" s="282"/>
      <c r="P72" s="408"/>
      <c r="Q72" s="408"/>
      <c r="R72" s="4"/>
      <c r="S72" s="409"/>
      <c r="T72" s="409"/>
      <c r="U72" s="409"/>
      <c r="V72" s="409"/>
      <c r="W72" s="282"/>
      <c r="X72" s="408"/>
      <c r="Y72" s="408"/>
      <c r="Z72" s="4"/>
      <c r="AA72" s="409"/>
      <c r="AB72" s="409"/>
      <c r="AC72" s="409"/>
      <c r="AD72" s="409"/>
      <c r="AE72" s="282"/>
    </row>
    <row r="73" spans="1:31" ht="15" x14ac:dyDescent="0.25">
      <c r="A73" s="297" t="s">
        <v>137</v>
      </c>
      <c r="B73" s="298">
        <v>875</v>
      </c>
      <c r="C73" s="446">
        <v>3.34480122324159</v>
      </c>
      <c r="D73" s="299">
        <v>475274.83</v>
      </c>
      <c r="E73" s="447">
        <v>0.41016142779163128</v>
      </c>
      <c r="F73" s="409"/>
      <c r="G73" s="297" t="s">
        <v>137</v>
      </c>
      <c r="H73" s="298">
        <v>152</v>
      </c>
      <c r="I73" s="446">
        <v>1.345132743362832</v>
      </c>
      <c r="J73" s="298">
        <v>373577.02</v>
      </c>
      <c r="K73" s="447">
        <v>0.3338761188426862</v>
      </c>
      <c r="L73" s="409"/>
      <c r="M73" s="409"/>
      <c r="N73" s="409"/>
      <c r="O73" s="282"/>
      <c r="P73" s="408"/>
      <c r="Q73" s="408"/>
      <c r="R73" s="4"/>
      <c r="S73" s="409"/>
      <c r="T73" s="409"/>
      <c r="U73" s="409"/>
      <c r="V73" s="409"/>
      <c r="W73" s="282"/>
      <c r="X73" s="408"/>
      <c r="Y73" s="408"/>
      <c r="Z73" s="4"/>
      <c r="AA73" s="409"/>
      <c r="AB73" s="409"/>
      <c r="AC73" s="409"/>
      <c r="AD73" s="409"/>
      <c r="AE73" s="282"/>
    </row>
    <row r="74" spans="1:31" ht="15" x14ac:dyDescent="0.25">
      <c r="A74" s="297" t="s">
        <v>138</v>
      </c>
      <c r="B74" s="298">
        <v>2172</v>
      </c>
      <c r="C74" s="446">
        <v>8.3027522935779814</v>
      </c>
      <c r="D74" s="299">
        <v>1044172.79</v>
      </c>
      <c r="E74" s="447">
        <v>0.90111946893457651</v>
      </c>
      <c r="F74" s="409"/>
      <c r="G74" s="297" t="s">
        <v>138</v>
      </c>
      <c r="H74" s="298">
        <v>451</v>
      </c>
      <c r="I74" s="446">
        <v>3.9911504424778763</v>
      </c>
      <c r="J74" s="298">
        <v>935709.21</v>
      </c>
      <c r="K74" s="447">
        <v>0.83626921002837917</v>
      </c>
      <c r="L74" s="409"/>
      <c r="M74" s="409"/>
      <c r="N74" s="409"/>
      <c r="O74" s="282"/>
      <c r="P74" s="408"/>
      <c r="Q74" s="408"/>
      <c r="R74" s="4"/>
      <c r="S74" s="409"/>
      <c r="T74" s="409"/>
      <c r="U74" s="409"/>
      <c r="V74" s="409"/>
      <c r="W74" s="282"/>
      <c r="X74" s="408"/>
      <c r="Y74" s="408"/>
      <c r="Z74" s="4"/>
      <c r="AA74" s="409"/>
      <c r="AB74" s="409"/>
      <c r="AC74" s="409"/>
      <c r="AD74" s="409"/>
      <c r="AE74" s="282"/>
    </row>
    <row r="75" spans="1:31" ht="15" x14ac:dyDescent="0.25">
      <c r="A75" s="297" t="s">
        <v>139</v>
      </c>
      <c r="B75" s="298">
        <v>369</v>
      </c>
      <c r="C75" s="446">
        <v>1.4105504587155964</v>
      </c>
      <c r="D75" s="299">
        <v>1090917.3799999999</v>
      </c>
      <c r="E75" s="447">
        <v>0.94145997629099254</v>
      </c>
      <c r="F75" s="409"/>
      <c r="G75" s="297" t="s">
        <v>139</v>
      </c>
      <c r="H75" s="298">
        <v>184</v>
      </c>
      <c r="I75" s="446">
        <v>1.6283185840707965</v>
      </c>
      <c r="J75" s="298">
        <v>905588.79</v>
      </c>
      <c r="K75" s="447">
        <v>0.80934975730746073</v>
      </c>
      <c r="L75" s="409"/>
      <c r="M75" s="409"/>
      <c r="N75" s="409"/>
      <c r="O75" s="282"/>
      <c r="P75" s="408"/>
      <c r="Q75" s="408"/>
      <c r="R75" s="4"/>
      <c r="S75" s="409"/>
      <c r="T75" s="409"/>
      <c r="U75" s="409"/>
      <c r="V75" s="409"/>
      <c r="W75" s="282"/>
      <c r="X75" s="408"/>
      <c r="Y75" s="408"/>
      <c r="Z75" s="4"/>
      <c r="AA75" s="409"/>
      <c r="AB75" s="409"/>
      <c r="AC75" s="409"/>
      <c r="AD75" s="409"/>
      <c r="AE75" s="282"/>
    </row>
    <row r="76" spans="1:31" ht="15" x14ac:dyDescent="0.25">
      <c r="A76" s="297" t="s">
        <v>140</v>
      </c>
      <c r="B76" s="298">
        <v>66</v>
      </c>
      <c r="C76" s="446">
        <v>0.25229357798165136</v>
      </c>
      <c r="D76" s="299">
        <v>142088.93</v>
      </c>
      <c r="E76" s="447">
        <v>0.1226225222197968</v>
      </c>
      <c r="F76" s="410"/>
      <c r="G76" s="297" t="s">
        <v>140</v>
      </c>
      <c r="H76" s="298">
        <v>15</v>
      </c>
      <c r="I76" s="446">
        <v>0.13274336283185842</v>
      </c>
      <c r="J76" s="298">
        <v>142088.93</v>
      </c>
      <c r="K76" s="447">
        <v>0.1269888080345791</v>
      </c>
      <c r="L76" s="410"/>
      <c r="M76" s="410"/>
      <c r="N76" s="410"/>
      <c r="O76" s="283"/>
      <c r="P76" s="408"/>
      <c r="Q76" s="408"/>
      <c r="R76" s="4"/>
      <c r="S76" s="410"/>
      <c r="T76" s="410"/>
      <c r="U76" s="410"/>
      <c r="V76" s="410"/>
      <c r="W76" s="283"/>
      <c r="X76" s="408"/>
      <c r="Y76" s="408"/>
      <c r="Z76" s="4"/>
      <c r="AA76" s="410"/>
      <c r="AB76" s="410"/>
      <c r="AC76" s="410"/>
      <c r="AD76" s="410"/>
      <c r="AE76" s="283"/>
    </row>
    <row r="77" spans="1:31" ht="15" x14ac:dyDescent="0.25">
      <c r="A77" s="297" t="s">
        <v>141</v>
      </c>
      <c r="B77" s="298">
        <v>388</v>
      </c>
      <c r="C77" s="446">
        <v>1.4831804281345566</v>
      </c>
      <c r="D77" s="299">
        <v>1103260.75</v>
      </c>
      <c r="E77" s="447">
        <v>0.95211228510978785</v>
      </c>
      <c r="F77" s="409"/>
      <c r="G77" s="297" t="s">
        <v>141</v>
      </c>
      <c r="H77" s="298">
        <v>216</v>
      </c>
      <c r="I77" s="446">
        <v>1.9115044247787611</v>
      </c>
      <c r="J77" s="298">
        <v>1039585.31</v>
      </c>
      <c r="K77" s="447">
        <v>0.92910615462554624</v>
      </c>
      <c r="L77" s="409"/>
      <c r="M77" s="409"/>
      <c r="N77" s="409"/>
      <c r="O77" s="282"/>
      <c r="P77" s="408"/>
      <c r="Q77" s="281"/>
      <c r="R77" s="4"/>
      <c r="S77" s="409"/>
      <c r="T77" s="409"/>
      <c r="U77" s="409"/>
      <c r="V77" s="409"/>
      <c r="W77" s="282"/>
      <c r="X77" s="408"/>
      <c r="Y77" s="281"/>
      <c r="Z77" s="4"/>
      <c r="AA77" s="409"/>
      <c r="AB77" s="409"/>
      <c r="AC77" s="409"/>
      <c r="AD77" s="409"/>
      <c r="AE77" s="282"/>
    </row>
    <row r="78" spans="1:31" ht="15" x14ac:dyDescent="0.25">
      <c r="A78" s="297" t="s">
        <v>142</v>
      </c>
      <c r="B78" s="298">
        <v>456</v>
      </c>
      <c r="C78" s="446">
        <v>1.7431192660550459</v>
      </c>
      <c r="D78" s="299">
        <v>1638614.32</v>
      </c>
      <c r="E78" s="447">
        <v>1.4141215706521066</v>
      </c>
      <c r="F78" s="409"/>
      <c r="G78" s="297" t="s">
        <v>142</v>
      </c>
      <c r="H78" s="298">
        <v>191</v>
      </c>
      <c r="I78" s="446">
        <v>1.6902654867256637</v>
      </c>
      <c r="J78" s="298">
        <v>1610839.07</v>
      </c>
      <c r="K78" s="447">
        <v>1.4396514452943656</v>
      </c>
      <c r="L78" s="409"/>
      <c r="M78" s="409"/>
      <c r="N78" s="409"/>
      <c r="O78" s="282"/>
      <c r="P78" s="408"/>
      <c r="Q78" s="408"/>
      <c r="R78" s="4"/>
      <c r="S78" s="409"/>
      <c r="T78" s="409"/>
      <c r="U78" s="409"/>
      <c r="V78" s="409"/>
      <c r="W78" s="282"/>
      <c r="X78" s="408"/>
      <c r="Y78" s="408"/>
      <c r="Z78" s="4"/>
      <c r="AA78" s="409"/>
      <c r="AB78" s="409"/>
      <c r="AC78" s="409"/>
      <c r="AD78" s="409"/>
      <c r="AE78" s="282"/>
    </row>
    <row r="79" spans="1:31" ht="15" x14ac:dyDescent="0.25">
      <c r="A79" s="297" t="s">
        <v>143</v>
      </c>
      <c r="B79" s="298">
        <v>820</v>
      </c>
      <c r="C79" s="446">
        <v>3.1345565749235473</v>
      </c>
      <c r="D79" s="299">
        <v>1014503.2</v>
      </c>
      <c r="E79" s="447">
        <v>0.87551465961531949</v>
      </c>
      <c r="F79" s="409"/>
      <c r="G79" s="297" t="s">
        <v>143</v>
      </c>
      <c r="H79" s="298">
        <v>194</v>
      </c>
      <c r="I79" s="446">
        <v>1.7168141592920354</v>
      </c>
      <c r="J79" s="298">
        <v>994556.23</v>
      </c>
      <c r="K79" s="447">
        <v>0.88886241997222937</v>
      </c>
      <c r="L79" s="409"/>
      <c r="M79" s="409"/>
      <c r="N79" s="409"/>
      <c r="O79" s="282"/>
      <c r="P79" s="408"/>
      <c r="Q79" s="408"/>
      <c r="R79" s="17"/>
      <c r="S79" s="409"/>
      <c r="T79" s="409"/>
      <c r="U79" s="409"/>
      <c r="V79" s="409"/>
      <c r="W79" s="282"/>
      <c r="X79" s="408"/>
      <c r="Y79" s="408"/>
      <c r="Z79" s="17"/>
      <c r="AA79" s="409"/>
      <c r="AB79" s="409"/>
      <c r="AC79" s="409"/>
      <c r="AD79" s="409"/>
      <c r="AE79" s="282"/>
    </row>
    <row r="80" spans="1:31" ht="15" x14ac:dyDescent="0.25">
      <c r="A80" s="297" t="s">
        <v>144</v>
      </c>
      <c r="B80" s="298">
        <v>382</v>
      </c>
      <c r="C80" s="446">
        <v>1.4602446483180429</v>
      </c>
      <c r="D80" s="299">
        <v>414968.65</v>
      </c>
      <c r="E80" s="447">
        <v>0.35811728968009038</v>
      </c>
      <c r="F80" s="409"/>
      <c r="G80" s="297" t="s">
        <v>144</v>
      </c>
      <c r="H80" s="298">
        <v>94</v>
      </c>
      <c r="I80" s="446">
        <v>0.83185840707964598</v>
      </c>
      <c r="J80" s="298">
        <v>391478.22</v>
      </c>
      <c r="K80" s="447">
        <v>0.34987491657019815</v>
      </c>
      <c r="L80" s="409"/>
      <c r="M80" s="409"/>
      <c r="N80" s="409"/>
      <c r="O80" s="282"/>
      <c r="P80" s="408"/>
      <c r="Q80" s="408"/>
      <c r="R80" s="4"/>
      <c r="S80" s="409"/>
      <c r="T80" s="409"/>
      <c r="U80" s="409"/>
      <c r="V80" s="409"/>
      <c r="W80" s="282"/>
      <c r="X80" s="408"/>
      <c r="Y80" s="408"/>
      <c r="Z80" s="4"/>
      <c r="AA80" s="409"/>
      <c r="AB80" s="409"/>
      <c r="AC80" s="409"/>
      <c r="AD80" s="409"/>
      <c r="AE80" s="282"/>
    </row>
    <row r="81" spans="1:31" ht="15" x14ac:dyDescent="0.25">
      <c r="A81" s="297" t="s">
        <v>145</v>
      </c>
      <c r="B81" s="298">
        <v>11</v>
      </c>
      <c r="C81" s="446">
        <v>4.2048929663608563E-2</v>
      </c>
      <c r="D81" s="299">
        <v>47053.26</v>
      </c>
      <c r="E81" s="447">
        <v>4.060688907900057E-2</v>
      </c>
      <c r="F81" s="409"/>
      <c r="G81" s="297" t="s">
        <v>145</v>
      </c>
      <c r="H81" s="298">
        <v>5</v>
      </c>
      <c r="I81" s="446">
        <v>4.4247787610619468E-2</v>
      </c>
      <c r="J81" s="298">
        <v>40496.589999999997</v>
      </c>
      <c r="K81" s="447">
        <v>3.6192922936115118E-2</v>
      </c>
      <c r="L81" s="409"/>
      <c r="M81" s="409"/>
      <c r="N81" s="409"/>
      <c r="O81" s="282"/>
      <c r="P81" s="408"/>
      <c r="Q81" s="408"/>
      <c r="R81" s="4"/>
      <c r="S81" s="409"/>
      <c r="T81" s="409"/>
      <c r="U81" s="409"/>
      <c r="V81" s="409"/>
      <c r="W81" s="282"/>
      <c r="X81" s="408"/>
      <c r="Y81" s="408"/>
      <c r="Z81" s="4"/>
      <c r="AA81" s="409"/>
      <c r="AB81" s="409"/>
      <c r="AC81" s="409"/>
      <c r="AD81" s="409"/>
      <c r="AE81" s="282"/>
    </row>
    <row r="82" spans="1:31" ht="15" x14ac:dyDescent="0.25">
      <c r="A82" s="297" t="s">
        <v>146</v>
      </c>
      <c r="B82" s="298">
        <v>7</v>
      </c>
      <c r="C82" s="446">
        <v>2.6758409785932722E-2</v>
      </c>
      <c r="D82" s="299">
        <v>44176.79</v>
      </c>
      <c r="E82" s="447">
        <v>3.8124500011185232E-2</v>
      </c>
      <c r="F82" s="409"/>
      <c r="G82" s="297" t="s">
        <v>146</v>
      </c>
      <c r="H82" s="298">
        <v>4</v>
      </c>
      <c r="I82" s="446">
        <v>3.5398230088495575E-2</v>
      </c>
      <c r="J82" s="298">
        <v>44176.79</v>
      </c>
      <c r="K82" s="447">
        <v>3.9482019499294661E-2</v>
      </c>
      <c r="L82" s="409"/>
      <c r="M82" s="409"/>
      <c r="N82" s="409"/>
      <c r="O82" s="282"/>
      <c r="P82" s="408"/>
      <c r="Q82" s="408"/>
      <c r="R82" s="4"/>
      <c r="S82" s="409"/>
      <c r="T82" s="409"/>
      <c r="U82" s="409"/>
      <c r="V82" s="409"/>
      <c r="W82" s="282"/>
      <c r="X82" s="408"/>
      <c r="Y82" s="408"/>
      <c r="Z82" s="4"/>
      <c r="AA82" s="409"/>
      <c r="AB82" s="409"/>
      <c r="AC82" s="409"/>
      <c r="AD82" s="409"/>
      <c r="AE82" s="282"/>
    </row>
    <row r="83" spans="1:31" ht="15" x14ac:dyDescent="0.25">
      <c r="A83" s="297" t="s">
        <v>147</v>
      </c>
      <c r="B83" s="298">
        <v>85</v>
      </c>
      <c r="C83" s="446">
        <v>0.32492354740061163</v>
      </c>
      <c r="D83" s="299">
        <v>350782.14</v>
      </c>
      <c r="E83" s="447">
        <v>0.30272443290591233</v>
      </c>
      <c r="F83" s="409"/>
      <c r="G83" s="297" t="s">
        <v>147</v>
      </c>
      <c r="H83" s="298">
        <v>60</v>
      </c>
      <c r="I83" s="446">
        <v>0.53097345132743368</v>
      </c>
      <c r="J83" s="298">
        <v>345697.66</v>
      </c>
      <c r="K83" s="447">
        <v>0.30895956344905401</v>
      </c>
      <c r="L83" s="409"/>
      <c r="M83" s="409"/>
      <c r="N83" s="409"/>
      <c r="O83" s="282"/>
      <c r="P83" s="408"/>
      <c r="Q83" s="408"/>
      <c r="R83" s="4"/>
      <c r="S83" s="409"/>
      <c r="T83" s="409"/>
      <c r="U83" s="409"/>
      <c r="V83" s="409"/>
      <c r="W83" s="282"/>
      <c r="X83" s="408"/>
      <c r="Y83" s="408"/>
      <c r="Z83" s="4"/>
      <c r="AA83" s="409"/>
      <c r="AB83" s="409"/>
      <c r="AC83" s="409"/>
      <c r="AD83" s="409"/>
      <c r="AE83" s="282"/>
    </row>
    <row r="84" spans="1:31" ht="15" x14ac:dyDescent="0.25">
      <c r="A84" s="297" t="s">
        <v>148</v>
      </c>
      <c r="B84" s="298">
        <v>285</v>
      </c>
      <c r="C84" s="446">
        <v>1.0894495412844036</v>
      </c>
      <c r="D84" s="299">
        <v>2205763.1</v>
      </c>
      <c r="E84" s="447">
        <v>1.9035700722171522</v>
      </c>
      <c r="F84" s="410"/>
      <c r="G84" s="297" t="s">
        <v>148</v>
      </c>
      <c r="H84" s="298">
        <v>146</v>
      </c>
      <c r="I84" s="446">
        <v>1.2920353982300885</v>
      </c>
      <c r="J84" s="298">
        <v>2188570.17</v>
      </c>
      <c r="K84" s="447">
        <v>1.9559857139351824</v>
      </c>
      <c r="L84" s="410"/>
      <c r="M84" s="410"/>
      <c r="N84" s="410"/>
      <c r="O84" s="283"/>
      <c r="P84" s="411"/>
      <c r="Q84" s="411"/>
      <c r="R84" s="19"/>
      <c r="S84" s="410"/>
      <c r="T84" s="410"/>
      <c r="U84" s="410"/>
      <c r="V84" s="410"/>
      <c r="W84" s="283"/>
      <c r="X84" s="411"/>
      <c r="Y84" s="411"/>
      <c r="Z84" s="19"/>
      <c r="AA84" s="410"/>
      <c r="AB84" s="410"/>
      <c r="AC84" s="410"/>
      <c r="AD84" s="410"/>
      <c r="AE84" s="283"/>
    </row>
    <row r="85" spans="1:31" ht="15" x14ac:dyDescent="0.25">
      <c r="A85" s="297" t="s">
        <v>149</v>
      </c>
      <c r="B85" s="298">
        <v>164</v>
      </c>
      <c r="C85" s="446">
        <v>0.62691131498470953</v>
      </c>
      <c r="D85" s="299">
        <v>1021099.42</v>
      </c>
      <c r="E85" s="447">
        <v>0.88120718705934109</v>
      </c>
      <c r="F85" s="409"/>
      <c r="G85" s="297" t="s">
        <v>149</v>
      </c>
      <c r="H85" s="298">
        <v>53</v>
      </c>
      <c r="I85" s="446">
        <v>0.46902654867256638</v>
      </c>
      <c r="J85" s="298">
        <v>1014754.75</v>
      </c>
      <c r="K85" s="447">
        <v>0.90691439614562031</v>
      </c>
      <c r="L85" s="409"/>
      <c r="M85" s="409"/>
      <c r="N85" s="409"/>
      <c r="O85" s="282"/>
      <c r="P85" s="408"/>
      <c r="Q85" s="281"/>
      <c r="R85" s="4"/>
      <c r="S85" s="409"/>
      <c r="T85" s="409"/>
      <c r="U85" s="409"/>
      <c r="V85" s="409"/>
      <c r="W85" s="282"/>
      <c r="X85" s="408"/>
      <c r="Y85" s="281"/>
      <c r="Z85" s="4"/>
      <c r="AA85" s="409"/>
      <c r="AB85" s="409"/>
      <c r="AC85" s="409"/>
      <c r="AD85" s="409"/>
      <c r="AE85" s="282"/>
    </row>
    <row r="86" spans="1:31" s="364" customFormat="1" ht="21" x14ac:dyDescent="0.4">
      <c r="A86" s="297" t="s">
        <v>150</v>
      </c>
      <c r="B86" s="298">
        <v>15</v>
      </c>
      <c r="C86" s="446">
        <v>5.7339449541284407E-2</v>
      </c>
      <c r="D86" s="299">
        <v>102518.95</v>
      </c>
      <c r="E86" s="447">
        <v>8.8473691964076562E-2</v>
      </c>
      <c r="F86" s="360"/>
      <c r="G86" s="297" t="s">
        <v>150</v>
      </c>
      <c r="H86" s="298">
        <v>11</v>
      </c>
      <c r="I86" s="446">
        <v>9.7345132743362831E-2</v>
      </c>
      <c r="J86" s="298">
        <v>102518.95</v>
      </c>
      <c r="K86" s="447">
        <v>9.1624022092759896E-2</v>
      </c>
      <c r="L86" s="360"/>
      <c r="M86" s="360"/>
      <c r="N86" s="360"/>
      <c r="O86" s="361"/>
      <c r="P86" s="362"/>
      <c r="Q86" s="362"/>
      <c r="R86" s="363"/>
      <c r="S86" s="360"/>
      <c r="T86" s="360"/>
      <c r="U86" s="360"/>
      <c r="V86" s="360"/>
      <c r="W86" s="361"/>
      <c r="X86" s="362"/>
      <c r="Y86" s="362"/>
      <c r="Z86" s="363"/>
      <c r="AA86" s="360"/>
      <c r="AB86" s="360"/>
      <c r="AC86" s="360"/>
      <c r="AD86" s="360"/>
      <c r="AE86" s="361"/>
    </row>
    <row r="87" spans="1:31" ht="15" x14ac:dyDescent="0.25">
      <c r="A87" s="297" t="s">
        <v>151</v>
      </c>
      <c r="B87" s="298">
        <v>388</v>
      </c>
      <c r="C87" s="446">
        <v>1.4831804281345566</v>
      </c>
      <c r="D87" s="299">
        <v>524859.79</v>
      </c>
      <c r="E87" s="447">
        <v>0.45295316997286761</v>
      </c>
      <c r="F87" s="409"/>
      <c r="G87" s="297" t="s">
        <v>151</v>
      </c>
      <c r="H87" s="298">
        <v>209</v>
      </c>
      <c r="I87" s="446">
        <v>1.8495575221238938</v>
      </c>
      <c r="J87" s="298">
        <v>510894.47</v>
      </c>
      <c r="K87" s="447">
        <v>0.45660052318472688</v>
      </c>
      <c r="L87" s="409"/>
      <c r="M87" s="409"/>
      <c r="N87" s="409"/>
      <c r="O87" s="282"/>
      <c r="P87" s="408"/>
      <c r="Q87" s="408"/>
      <c r="R87" s="17"/>
      <c r="S87" s="409"/>
      <c r="T87" s="409"/>
      <c r="U87" s="409"/>
      <c r="V87" s="409"/>
      <c r="W87" s="282"/>
      <c r="X87" s="408"/>
      <c r="Y87" s="408"/>
      <c r="Z87" s="17"/>
      <c r="AA87" s="409"/>
      <c r="AB87" s="409"/>
      <c r="AC87" s="409"/>
      <c r="AD87" s="409"/>
      <c r="AE87" s="282"/>
    </row>
    <row r="88" spans="1:31" ht="15" x14ac:dyDescent="0.25">
      <c r="A88" s="297" t="s">
        <v>152</v>
      </c>
      <c r="B88" s="298">
        <v>662</v>
      </c>
      <c r="C88" s="446">
        <v>2.5305810397553516</v>
      </c>
      <c r="D88" s="299">
        <v>190394.07</v>
      </c>
      <c r="E88" s="447">
        <v>0.16430978176197503</v>
      </c>
      <c r="F88" s="409"/>
      <c r="G88" s="297" t="s">
        <v>152</v>
      </c>
      <c r="H88" s="298">
        <v>440</v>
      </c>
      <c r="I88" s="446">
        <v>3.8938053097345131</v>
      </c>
      <c r="J88" s="298">
        <v>174064.58</v>
      </c>
      <c r="K88" s="447">
        <v>0.15556633113670176</v>
      </c>
      <c r="L88" s="409"/>
      <c r="M88" s="409"/>
      <c r="N88" s="409"/>
      <c r="O88" s="282"/>
      <c r="P88" s="408"/>
      <c r="Q88" s="408"/>
      <c r="R88" s="4"/>
      <c r="S88" s="409"/>
      <c r="T88" s="409"/>
      <c r="U88" s="409"/>
      <c r="V88" s="409"/>
      <c r="W88" s="282"/>
      <c r="X88" s="408"/>
      <c r="Y88" s="408"/>
      <c r="Z88" s="4"/>
      <c r="AA88" s="409"/>
      <c r="AB88" s="409"/>
      <c r="AC88" s="409"/>
      <c r="AD88" s="409"/>
      <c r="AE88" s="282"/>
    </row>
    <row r="89" spans="1:31" ht="15" x14ac:dyDescent="0.25">
      <c r="A89" s="297" t="s">
        <v>186</v>
      </c>
      <c r="B89" s="298">
        <v>2</v>
      </c>
      <c r="C89" s="446">
        <v>7.6452599388379203E-3</v>
      </c>
      <c r="D89" s="299">
        <v>800</v>
      </c>
      <c r="E89" s="447">
        <v>6.9039873673366003E-4</v>
      </c>
      <c r="F89" s="409"/>
      <c r="G89" s="297" t="s">
        <v>186</v>
      </c>
      <c r="H89" s="298">
        <v>1</v>
      </c>
      <c r="I89" s="446">
        <v>8.8495575221238937E-3</v>
      </c>
      <c r="J89" s="298">
        <v>800</v>
      </c>
      <c r="K89" s="447">
        <v>7.1498213427086317E-4</v>
      </c>
      <c r="L89" s="409"/>
      <c r="M89" s="409"/>
      <c r="N89" s="409"/>
      <c r="O89" s="282"/>
      <c r="P89" s="408"/>
      <c r="Q89" s="408"/>
      <c r="R89" s="4"/>
      <c r="S89" s="409"/>
      <c r="T89" s="409"/>
      <c r="U89" s="409"/>
      <c r="V89" s="409"/>
      <c r="W89" s="282"/>
      <c r="X89" s="408"/>
      <c r="Y89" s="408"/>
      <c r="Z89" s="4"/>
      <c r="AA89" s="409"/>
      <c r="AB89" s="409"/>
      <c r="AC89" s="409"/>
      <c r="AD89" s="409"/>
      <c r="AE89" s="282"/>
    </row>
    <row r="90" spans="1:31" ht="15" x14ac:dyDescent="0.25">
      <c r="A90" s="297" t="s">
        <v>153</v>
      </c>
      <c r="B90" s="298">
        <v>183</v>
      </c>
      <c r="C90" s="446">
        <v>0.69954128440366969</v>
      </c>
      <c r="D90" s="299">
        <v>241443.98</v>
      </c>
      <c r="E90" s="447">
        <v>0.20836577347993385</v>
      </c>
      <c r="F90" s="409"/>
      <c r="G90" s="297" t="s">
        <v>153</v>
      </c>
      <c r="H90" s="298">
        <v>41</v>
      </c>
      <c r="I90" s="446">
        <v>0.36283185840707965</v>
      </c>
      <c r="J90" s="298">
        <v>215651.05</v>
      </c>
      <c r="K90" s="447">
        <v>0.19273330998344079</v>
      </c>
      <c r="L90" s="409"/>
      <c r="M90" s="409"/>
      <c r="N90" s="409"/>
      <c r="O90" s="282">
        <v>0</v>
      </c>
      <c r="P90" s="408"/>
      <c r="Q90" s="408"/>
      <c r="R90" s="4"/>
      <c r="S90" s="409"/>
      <c r="T90" s="409"/>
      <c r="U90" s="409"/>
      <c r="V90" s="409"/>
      <c r="W90" s="282">
        <v>0</v>
      </c>
      <c r="X90" s="408"/>
      <c r="Y90" s="408"/>
      <c r="Z90" s="4"/>
      <c r="AA90" s="409"/>
      <c r="AB90" s="409"/>
      <c r="AC90" s="409"/>
      <c r="AD90" s="409"/>
      <c r="AE90" s="282"/>
    </row>
    <row r="91" spans="1:31" s="388" customFormat="1" ht="21.6" thickBot="1" x14ac:dyDescent="0.3">
      <c r="A91" s="382" t="s">
        <v>181</v>
      </c>
      <c r="B91" s="383">
        <v>26160</v>
      </c>
      <c r="C91" s="384">
        <v>100.00000000000001</v>
      </c>
      <c r="D91" s="385">
        <v>115875067.18000002</v>
      </c>
      <c r="E91" s="386">
        <v>100</v>
      </c>
      <c r="F91" s="412"/>
      <c r="G91" s="382" t="s">
        <v>181</v>
      </c>
      <c r="H91" s="383">
        <v>11300</v>
      </c>
      <c r="I91" s="384">
        <v>99.999999999999972</v>
      </c>
      <c r="J91" s="385">
        <v>111890907.71000002</v>
      </c>
      <c r="K91" s="386">
        <v>99.999999999999915</v>
      </c>
      <c r="L91" s="412"/>
      <c r="M91" s="412"/>
      <c r="N91" s="412">
        <v>0</v>
      </c>
      <c r="O91" s="387">
        <v>0</v>
      </c>
      <c r="P91" s="413"/>
      <c r="Q91" s="413"/>
      <c r="R91" s="17"/>
      <c r="S91" s="412"/>
      <c r="T91" s="412">
        <v>0</v>
      </c>
      <c r="U91" s="412">
        <v>0</v>
      </c>
      <c r="V91" s="412">
        <v>0</v>
      </c>
      <c r="W91" s="387">
        <v>0</v>
      </c>
      <c r="X91" s="413"/>
      <c r="Y91" s="413"/>
      <c r="Z91" s="17"/>
      <c r="AA91" s="412"/>
      <c r="AB91" s="412"/>
      <c r="AC91" s="412"/>
      <c r="AD91" s="412"/>
      <c r="AE91" s="387"/>
    </row>
    <row r="92" spans="1:31" ht="13.8" thickTop="1" x14ac:dyDescent="0.25">
      <c r="A92" s="416" t="s">
        <v>237</v>
      </c>
      <c r="B92" s="279"/>
      <c r="C92" s="409"/>
      <c r="D92" s="409"/>
      <c r="E92" s="409"/>
      <c r="F92" s="409"/>
      <c r="G92" s="416" t="s">
        <v>237</v>
      </c>
      <c r="I92" s="408"/>
      <c r="J92" s="17"/>
      <c r="K92" s="409"/>
      <c r="L92" s="409"/>
      <c r="M92" s="416" t="s">
        <v>237</v>
      </c>
      <c r="N92" s="409"/>
      <c r="O92" s="282"/>
      <c r="P92" s="408"/>
      <c r="Q92" s="408"/>
      <c r="R92" s="4"/>
      <c r="S92" s="416" t="s">
        <v>237</v>
      </c>
      <c r="T92" s="409"/>
      <c r="U92" s="409"/>
      <c r="V92" s="409"/>
      <c r="W92" s="282"/>
      <c r="X92" s="408"/>
      <c r="Y92" s="408"/>
      <c r="Z92" s="4"/>
      <c r="AA92" s="409"/>
      <c r="AB92" s="409"/>
      <c r="AC92" s="409"/>
      <c r="AD92" s="409"/>
      <c r="AE92" s="282"/>
    </row>
    <row r="93" spans="1:31" ht="15" x14ac:dyDescent="0.25">
      <c r="A93" s="429" t="s">
        <v>188</v>
      </c>
      <c r="B93" s="279"/>
      <c r="C93" s="409"/>
      <c r="D93" s="409"/>
      <c r="E93" s="409"/>
      <c r="F93" s="410"/>
      <c r="G93" s="429" t="s">
        <v>188</v>
      </c>
      <c r="I93" s="408"/>
      <c r="J93" s="4"/>
      <c r="K93" s="409"/>
      <c r="L93" s="410"/>
      <c r="M93" s="429" t="s">
        <v>188</v>
      </c>
      <c r="O93" s="283"/>
      <c r="P93" s="411"/>
      <c r="Q93" s="411"/>
      <c r="R93" s="19"/>
      <c r="S93" s="429" t="s">
        <v>188</v>
      </c>
      <c r="T93" s="416"/>
      <c r="U93" s="410"/>
      <c r="V93" s="410"/>
      <c r="W93" s="283"/>
      <c r="X93" s="411"/>
      <c r="Y93" s="411"/>
      <c r="Z93" s="19"/>
      <c r="AA93" s="410"/>
      <c r="AB93" s="410"/>
      <c r="AC93" s="410"/>
      <c r="AD93" s="410"/>
      <c r="AE93" s="283"/>
    </row>
    <row r="94" spans="1:31" ht="15" x14ac:dyDescent="0.25">
      <c r="A94" s="429"/>
      <c r="B94" s="310"/>
      <c r="C94" s="410"/>
      <c r="D94" s="410"/>
      <c r="E94" s="410"/>
      <c r="F94" s="409"/>
      <c r="G94" s="429"/>
      <c r="I94" s="408"/>
      <c r="J94" s="4"/>
      <c r="K94" s="409"/>
      <c r="L94" s="409"/>
      <c r="M94" s="429"/>
      <c r="O94" s="282"/>
      <c r="P94" s="408"/>
      <c r="Q94" s="281"/>
      <c r="R94" s="4"/>
      <c r="S94" s="429"/>
      <c r="T94" s="424"/>
      <c r="U94" s="409"/>
      <c r="V94" s="409"/>
      <c r="W94" s="282"/>
      <c r="X94" s="408"/>
      <c r="Y94" s="281"/>
      <c r="Z94" s="4"/>
      <c r="AA94" s="409"/>
      <c r="AB94" s="409"/>
      <c r="AC94" s="409"/>
      <c r="AD94" s="409"/>
      <c r="AE94" s="282"/>
    </row>
    <row r="95" spans="1:31" ht="15" x14ac:dyDescent="0.25">
      <c r="A95" s="429"/>
      <c r="B95" s="279"/>
      <c r="C95" s="409"/>
      <c r="D95" s="409"/>
      <c r="E95" s="409"/>
      <c r="F95" s="409"/>
      <c r="G95" s="429"/>
      <c r="I95" s="408"/>
      <c r="J95" s="4"/>
      <c r="K95" s="409"/>
      <c r="L95" s="409"/>
      <c r="M95" s="409"/>
      <c r="N95" s="429"/>
      <c r="O95" s="282"/>
      <c r="P95" s="408"/>
      <c r="Q95" s="408"/>
      <c r="R95" s="4"/>
      <c r="S95" s="409"/>
      <c r="T95" s="429"/>
      <c r="U95" s="409"/>
      <c r="V95" s="409"/>
      <c r="W95" s="282"/>
      <c r="X95" s="408"/>
      <c r="Y95" s="408"/>
      <c r="Z95" s="4"/>
      <c r="AA95" s="409"/>
      <c r="AB95" s="409"/>
      <c r="AC95" s="409"/>
      <c r="AD95" s="409"/>
      <c r="AE95" s="282"/>
    </row>
    <row r="96" spans="1:31" x14ac:dyDescent="0.25">
      <c r="B96" s="279"/>
      <c r="C96" s="409"/>
      <c r="D96" s="409"/>
      <c r="E96" s="409"/>
      <c r="F96" s="409"/>
      <c r="G96" s="282"/>
      <c r="I96" s="408"/>
      <c r="J96" s="4"/>
      <c r="K96" s="409"/>
      <c r="L96" s="409"/>
      <c r="M96" s="409"/>
      <c r="N96" s="409"/>
      <c r="O96" s="282"/>
      <c r="P96" s="408"/>
      <c r="Q96" s="408"/>
      <c r="R96" s="17"/>
      <c r="S96" s="409"/>
      <c r="T96" s="409"/>
      <c r="U96" s="409"/>
      <c r="V96" s="409"/>
      <c r="W96" s="282"/>
      <c r="X96" s="408"/>
      <c r="Y96" s="408"/>
      <c r="Z96" s="17"/>
      <c r="AA96" s="409"/>
      <c r="AB96" s="409"/>
      <c r="AC96" s="409"/>
      <c r="AD96" s="409"/>
      <c r="AE96" s="282"/>
    </row>
    <row r="97" spans="1:31" x14ac:dyDescent="0.25">
      <c r="B97" s="309"/>
      <c r="C97" s="409"/>
      <c r="D97" s="409"/>
      <c r="E97" s="409"/>
      <c r="F97" s="409"/>
      <c r="G97" s="416"/>
      <c r="H97" s="417"/>
      <c r="I97" s="411"/>
      <c r="J97" s="19"/>
      <c r="K97" s="410"/>
      <c r="L97" s="409"/>
      <c r="M97" s="409"/>
      <c r="N97" s="409"/>
      <c r="O97" s="282"/>
      <c r="P97" s="408"/>
      <c r="Q97" s="408"/>
      <c r="R97" s="4"/>
      <c r="S97" s="409"/>
      <c r="T97" s="409"/>
      <c r="U97" s="409"/>
      <c r="V97" s="409"/>
      <c r="W97" s="282"/>
      <c r="X97" s="408"/>
      <c r="Y97" s="408"/>
      <c r="Z97" s="4"/>
      <c r="AA97" s="409"/>
      <c r="AB97" s="409"/>
      <c r="AC97" s="409"/>
      <c r="AD97" s="409"/>
      <c r="AE97" s="282"/>
    </row>
    <row r="98" spans="1:31" x14ac:dyDescent="0.25">
      <c r="B98" s="279"/>
      <c r="C98" s="409"/>
      <c r="D98" s="409"/>
      <c r="E98" s="409"/>
      <c r="F98" s="409"/>
      <c r="G98" s="246"/>
      <c r="I98" s="281"/>
      <c r="J98" s="4"/>
      <c r="K98" s="409"/>
      <c r="L98" s="409"/>
      <c r="M98" s="409"/>
      <c r="N98" s="409"/>
      <c r="O98" s="282"/>
      <c r="P98" s="408"/>
      <c r="Q98" s="408"/>
      <c r="R98" s="4"/>
      <c r="S98" s="409"/>
      <c r="T98" s="409"/>
      <c r="U98" s="409"/>
      <c r="V98" s="409"/>
      <c r="W98" s="282"/>
      <c r="X98" s="408"/>
      <c r="Y98" s="408"/>
      <c r="Z98" s="4"/>
      <c r="AA98" s="409"/>
      <c r="AB98" s="409"/>
      <c r="AC98" s="409"/>
      <c r="AD98" s="409"/>
      <c r="AE98" s="282"/>
    </row>
    <row r="99" spans="1:31" x14ac:dyDescent="0.25">
      <c r="A99" s="414"/>
      <c r="B99" s="279"/>
      <c r="C99" s="409"/>
      <c r="D99" s="409"/>
      <c r="E99" s="409"/>
      <c r="F99" s="409"/>
      <c r="I99" s="408"/>
      <c r="J99" s="4"/>
      <c r="K99" s="409"/>
      <c r="L99" s="409"/>
      <c r="M99" s="409"/>
      <c r="N99" s="409"/>
      <c r="O99" s="282"/>
      <c r="P99" s="408"/>
      <c r="Q99" s="408"/>
      <c r="R99" s="4"/>
      <c r="S99" s="409"/>
      <c r="T99" s="409"/>
      <c r="U99" s="409"/>
      <c r="V99" s="409"/>
      <c r="W99" s="282"/>
      <c r="X99" s="408"/>
      <c r="Y99" s="408"/>
      <c r="Z99" s="4"/>
      <c r="AA99" s="409"/>
      <c r="AB99" s="409"/>
      <c r="AC99" s="409"/>
      <c r="AD99" s="409"/>
      <c r="AE99" s="282"/>
    </row>
    <row r="100" spans="1:31" x14ac:dyDescent="0.25">
      <c r="B100" s="279"/>
      <c r="C100" s="409"/>
      <c r="D100" s="409"/>
      <c r="E100" s="409"/>
      <c r="F100" s="409"/>
      <c r="I100" s="408"/>
      <c r="J100" s="17"/>
      <c r="K100" s="409"/>
      <c r="L100" s="409"/>
      <c r="M100" s="409"/>
      <c r="N100" s="409"/>
      <c r="O100" s="282"/>
      <c r="P100" s="408"/>
      <c r="Q100" s="408"/>
      <c r="R100" s="4"/>
      <c r="S100" s="409"/>
      <c r="T100" s="409"/>
      <c r="U100" s="409"/>
      <c r="V100" s="409"/>
      <c r="W100" s="282"/>
      <c r="X100" s="408"/>
      <c r="Y100" s="408"/>
      <c r="Z100" s="4"/>
      <c r="AA100" s="409"/>
      <c r="AB100" s="409"/>
      <c r="AC100" s="409"/>
      <c r="AD100" s="409"/>
      <c r="AE100" s="282"/>
    </row>
    <row r="101" spans="1:31" x14ac:dyDescent="0.25">
      <c r="B101" s="279"/>
      <c r="C101" s="409"/>
      <c r="D101" s="409"/>
      <c r="E101" s="409"/>
      <c r="F101" s="410"/>
      <c r="I101" s="408"/>
      <c r="J101" s="4"/>
      <c r="K101" s="409"/>
      <c r="L101" s="410"/>
      <c r="M101" s="410"/>
      <c r="N101" s="410"/>
      <c r="O101" s="283"/>
      <c r="P101" s="411"/>
      <c r="Q101" s="411"/>
      <c r="R101" s="19"/>
      <c r="S101" s="410"/>
      <c r="T101" s="410"/>
      <c r="U101" s="410"/>
      <c r="V101" s="410"/>
      <c r="W101" s="283"/>
      <c r="X101" s="411"/>
      <c r="Y101" s="411"/>
      <c r="Z101" s="19"/>
      <c r="AA101" s="410"/>
      <c r="AB101" s="410"/>
      <c r="AC101" s="410"/>
      <c r="AD101" s="410"/>
      <c r="AE101" s="283"/>
    </row>
    <row r="102" spans="1:31" s="10" customFormat="1" ht="13.8" x14ac:dyDescent="0.25">
      <c r="A102" s="414"/>
      <c r="B102" s="310"/>
      <c r="C102" s="410"/>
      <c r="D102" s="410"/>
      <c r="E102" s="410"/>
      <c r="F102" s="274"/>
      <c r="G102" s="282"/>
      <c r="H102" s="415"/>
      <c r="I102" s="408"/>
      <c r="J102" s="4"/>
      <c r="K102" s="409"/>
      <c r="L102" s="274"/>
      <c r="M102" s="274"/>
      <c r="N102" s="274"/>
      <c r="O102" s="285"/>
      <c r="P102" s="301"/>
      <c r="Q102" s="300"/>
      <c r="R102" s="273"/>
      <c r="S102" s="274"/>
      <c r="T102" s="274"/>
      <c r="U102" s="274"/>
      <c r="V102" s="274"/>
      <c r="W102" s="285"/>
      <c r="X102" s="301"/>
      <c r="Y102" s="300"/>
      <c r="Z102" s="273"/>
      <c r="AA102" s="274"/>
      <c r="AB102" s="274"/>
      <c r="AC102" s="274"/>
      <c r="AD102" s="274"/>
      <c r="AE102" s="285"/>
    </row>
    <row r="103" spans="1:31" s="10" customFormat="1" ht="13.8" x14ac:dyDescent="0.25">
      <c r="A103" s="284"/>
      <c r="B103" s="311"/>
      <c r="C103" s="274"/>
      <c r="D103" s="274"/>
      <c r="E103" s="274"/>
      <c r="F103" s="274"/>
      <c r="G103" s="282"/>
      <c r="H103" s="415"/>
      <c r="I103" s="408"/>
      <c r="J103" s="4"/>
      <c r="K103" s="409"/>
      <c r="L103" s="274"/>
      <c r="M103" s="274"/>
      <c r="N103" s="274"/>
      <c r="O103" s="285"/>
      <c r="P103" s="301"/>
      <c r="Q103" s="302"/>
      <c r="R103" s="273"/>
      <c r="S103" s="274"/>
      <c r="T103" s="274"/>
      <c r="U103" s="274"/>
      <c r="V103" s="274"/>
      <c r="W103" s="285"/>
      <c r="X103" s="301"/>
      <c r="Y103" s="302"/>
      <c r="Z103" s="273"/>
      <c r="AA103" s="274"/>
      <c r="AB103" s="274"/>
      <c r="AC103" s="274"/>
      <c r="AD103" s="274"/>
      <c r="AE103" s="285"/>
    </row>
    <row r="104" spans="1:31" s="10" customFormat="1" ht="13.8" x14ac:dyDescent="0.25">
      <c r="A104" s="286"/>
      <c r="B104" s="311"/>
      <c r="C104" s="274"/>
      <c r="D104" s="274"/>
      <c r="E104" s="274"/>
      <c r="F104" s="274"/>
      <c r="G104" s="282"/>
      <c r="H104" s="415"/>
      <c r="I104" s="408"/>
      <c r="J104" s="4"/>
      <c r="K104" s="409"/>
      <c r="L104" s="274"/>
      <c r="M104" s="274"/>
      <c r="N104" s="274"/>
      <c r="O104" s="285"/>
      <c r="P104" s="301"/>
      <c r="Q104" s="301"/>
      <c r="R104" s="275"/>
      <c r="S104" s="274"/>
      <c r="T104" s="274"/>
      <c r="U104" s="274"/>
      <c r="V104" s="274"/>
      <c r="W104" s="285"/>
      <c r="X104" s="301"/>
      <c r="Y104" s="301"/>
      <c r="Z104" s="275"/>
      <c r="AA104" s="274"/>
      <c r="AB104" s="274"/>
      <c r="AC104" s="274"/>
      <c r="AD104" s="274"/>
      <c r="AE104" s="285"/>
    </row>
    <row r="105" spans="1:31" s="10" customFormat="1" ht="13.8" x14ac:dyDescent="0.25">
      <c r="A105" s="287"/>
      <c r="B105" s="312"/>
      <c r="C105" s="274"/>
      <c r="D105" s="274"/>
      <c r="E105" s="274"/>
      <c r="F105" s="274"/>
      <c r="G105" s="283"/>
      <c r="H105" s="417"/>
      <c r="I105" s="411"/>
      <c r="J105" s="19"/>
      <c r="K105" s="410"/>
      <c r="L105" s="274"/>
      <c r="M105" s="274"/>
      <c r="N105" s="274"/>
      <c r="O105" s="285"/>
      <c r="P105" s="301"/>
      <c r="Q105" s="301"/>
      <c r="R105" s="273"/>
      <c r="S105" s="274"/>
      <c r="T105" s="274"/>
      <c r="U105" s="274"/>
      <c r="V105" s="274"/>
      <c r="W105" s="285"/>
      <c r="X105" s="301"/>
      <c r="Y105" s="301"/>
      <c r="Z105" s="273"/>
      <c r="AA105" s="274"/>
      <c r="AB105" s="274"/>
      <c r="AC105" s="274"/>
      <c r="AD105" s="274"/>
      <c r="AE105" s="285"/>
    </row>
    <row r="106" spans="1:31" s="10" customFormat="1" ht="13.8" x14ac:dyDescent="0.25">
      <c r="A106" s="287"/>
      <c r="B106" s="311"/>
      <c r="C106" s="274"/>
      <c r="D106" s="274"/>
      <c r="E106" s="274"/>
      <c r="F106" s="274"/>
      <c r="G106" s="285"/>
      <c r="H106" s="314"/>
      <c r="I106" s="300"/>
      <c r="J106" s="273"/>
      <c r="K106" s="274"/>
      <c r="L106" s="274"/>
      <c r="M106" s="274"/>
      <c r="N106" s="274"/>
      <c r="O106" s="285"/>
      <c r="P106" s="301"/>
      <c r="Q106" s="301"/>
      <c r="R106" s="273"/>
      <c r="S106" s="274"/>
      <c r="T106" s="274"/>
      <c r="U106" s="274"/>
      <c r="V106" s="274"/>
      <c r="W106" s="285"/>
      <c r="X106" s="301"/>
      <c r="Y106" s="301"/>
      <c r="Z106" s="273"/>
      <c r="AA106" s="274"/>
      <c r="AB106" s="274"/>
      <c r="AC106" s="274"/>
      <c r="AD106" s="274"/>
      <c r="AE106" s="285"/>
    </row>
    <row r="107" spans="1:31" s="10" customFormat="1" ht="13.8" x14ac:dyDescent="0.25">
      <c r="A107" s="287"/>
      <c r="B107" s="311"/>
      <c r="C107" s="274"/>
      <c r="D107" s="274"/>
      <c r="E107" s="274"/>
      <c r="F107" s="274"/>
      <c r="G107" s="285"/>
      <c r="H107" s="314"/>
      <c r="I107" s="302"/>
      <c r="J107" s="273"/>
      <c r="K107" s="274"/>
      <c r="L107" s="274"/>
      <c r="M107" s="274"/>
      <c r="N107" s="274"/>
      <c r="O107" s="285"/>
      <c r="P107" s="301"/>
      <c r="Q107" s="301"/>
      <c r="R107" s="273"/>
      <c r="S107" s="274"/>
      <c r="T107" s="274"/>
      <c r="U107" s="274"/>
      <c r="V107" s="274"/>
      <c r="W107" s="285"/>
      <c r="X107" s="301"/>
      <c r="Y107" s="301"/>
      <c r="Z107" s="273"/>
      <c r="AA107" s="274"/>
      <c r="AB107" s="274"/>
      <c r="AC107" s="274"/>
      <c r="AD107" s="274"/>
      <c r="AE107" s="285"/>
    </row>
    <row r="108" spans="1:31" s="10" customFormat="1" ht="13.8" x14ac:dyDescent="0.25">
      <c r="A108" s="287"/>
      <c r="B108" s="311"/>
      <c r="C108" s="274"/>
      <c r="D108" s="274"/>
      <c r="E108" s="274"/>
      <c r="F108" s="274"/>
      <c r="G108" s="285"/>
      <c r="H108" s="314"/>
      <c r="I108" s="301"/>
      <c r="J108" s="275"/>
      <c r="K108" s="274"/>
      <c r="L108" s="274"/>
      <c r="M108" s="274"/>
      <c r="N108" s="274"/>
      <c r="O108" s="285"/>
      <c r="P108" s="301"/>
      <c r="Q108" s="301"/>
      <c r="R108" s="273"/>
      <c r="S108" s="274"/>
      <c r="T108" s="274"/>
      <c r="U108" s="274"/>
      <c r="V108" s="274"/>
      <c r="W108" s="285"/>
      <c r="X108" s="301"/>
      <c r="Y108" s="301"/>
      <c r="Z108" s="273"/>
      <c r="AA108" s="274"/>
      <c r="AB108" s="274"/>
      <c r="AC108" s="274"/>
      <c r="AD108" s="274"/>
      <c r="AE108" s="285"/>
    </row>
    <row r="109" spans="1:31" s="76" customFormat="1" ht="17.399999999999999" customHeight="1" x14ac:dyDescent="0.25">
      <c r="A109" s="287"/>
      <c r="B109" s="311"/>
      <c r="C109" s="274"/>
      <c r="D109" s="274"/>
      <c r="E109" s="274"/>
      <c r="F109" s="289"/>
      <c r="G109" s="285"/>
      <c r="H109" s="314"/>
      <c r="I109" s="301"/>
      <c r="J109" s="273"/>
      <c r="K109" s="274"/>
      <c r="L109" s="289"/>
      <c r="M109" s="289"/>
      <c r="N109" s="289"/>
      <c r="O109" s="289"/>
      <c r="P109" s="303"/>
      <c r="Q109" s="303"/>
      <c r="R109" s="289"/>
      <c r="S109" s="289"/>
      <c r="T109" s="289"/>
      <c r="U109" s="289"/>
      <c r="V109" s="289"/>
      <c r="W109" s="289"/>
      <c r="X109" s="303"/>
      <c r="Y109" s="303"/>
      <c r="Z109" s="289"/>
      <c r="AA109" s="289"/>
      <c r="AB109" s="289"/>
      <c r="AC109" s="289"/>
      <c r="AD109" s="289"/>
      <c r="AE109" s="289"/>
    </row>
    <row r="110" spans="1:31" ht="15.6" x14ac:dyDescent="0.25">
      <c r="A110" s="288"/>
      <c r="B110" s="313"/>
      <c r="C110" s="289"/>
      <c r="D110" s="289"/>
      <c r="E110" s="289"/>
      <c r="F110" s="418"/>
      <c r="G110" s="285"/>
      <c r="H110" s="314"/>
      <c r="I110" s="301"/>
      <c r="J110" s="273"/>
      <c r="K110" s="274"/>
      <c r="L110" s="304"/>
      <c r="M110" s="419"/>
      <c r="N110" s="419"/>
      <c r="O110" s="305"/>
      <c r="P110" s="408"/>
      <c r="Q110" s="408"/>
      <c r="R110" s="408"/>
      <c r="S110" s="304"/>
      <c r="T110" s="304"/>
      <c r="U110" s="419"/>
      <c r="V110" s="419"/>
      <c r="W110" s="305"/>
      <c r="X110" s="408"/>
      <c r="Y110" s="408"/>
      <c r="Z110" s="408"/>
      <c r="AA110" s="304"/>
      <c r="AB110" s="304"/>
      <c r="AC110" s="419"/>
      <c r="AD110" s="419"/>
      <c r="AE110" s="305"/>
    </row>
    <row r="111" spans="1:31" ht="13.8" x14ac:dyDescent="0.25">
      <c r="A111" s="416"/>
      <c r="C111" s="2"/>
      <c r="D111" s="2"/>
      <c r="E111" s="418"/>
      <c r="F111" s="420"/>
      <c r="G111" s="285"/>
      <c r="H111" s="314"/>
      <c r="I111" s="301"/>
      <c r="J111" s="273"/>
      <c r="K111" s="274"/>
      <c r="L111" s="421"/>
      <c r="M111" s="421"/>
      <c r="N111" s="421"/>
      <c r="O111" s="305"/>
      <c r="P111" s="408"/>
      <c r="Q111" s="306"/>
      <c r="R111" s="408"/>
      <c r="S111" s="419"/>
      <c r="T111" s="421"/>
      <c r="U111" s="421"/>
      <c r="V111" s="421"/>
      <c r="W111" s="305"/>
      <c r="X111" s="408"/>
      <c r="Y111" s="306"/>
      <c r="Z111" s="408"/>
      <c r="AA111" s="419"/>
      <c r="AB111" s="421"/>
      <c r="AC111" s="421"/>
      <c r="AD111" s="421"/>
      <c r="AE111" s="305"/>
    </row>
    <row r="112" spans="1:31" ht="13.8" x14ac:dyDescent="0.25">
      <c r="A112" s="16"/>
      <c r="C112" s="418"/>
      <c r="D112" s="420"/>
      <c r="E112" s="420"/>
      <c r="G112" s="285"/>
      <c r="H112" s="314"/>
      <c r="I112" s="301"/>
      <c r="J112" s="273"/>
      <c r="K112" s="274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8"/>
      <c r="Z112" s="408"/>
      <c r="AA112" s="408"/>
      <c r="AB112" s="408"/>
      <c r="AC112" s="408"/>
      <c r="AD112" s="408"/>
      <c r="AE112" s="408"/>
    </row>
    <row r="113" spans="1:31" ht="15.6" x14ac:dyDescent="0.25">
      <c r="G113" s="289"/>
      <c r="H113" s="315"/>
      <c r="I113" s="303"/>
      <c r="J113" s="289"/>
      <c r="K113" s="289"/>
    </row>
    <row r="114" spans="1:31" x14ac:dyDescent="0.25">
      <c r="F114" s="418"/>
      <c r="G114" s="1"/>
      <c r="I114" s="408"/>
      <c r="J114" s="408"/>
      <c r="K114" s="304"/>
      <c r="L114" s="2"/>
      <c r="M114" s="418"/>
      <c r="N114" s="418"/>
      <c r="O114" s="1"/>
      <c r="Q114" s="245"/>
      <c r="R114" s="416"/>
      <c r="S114" s="2"/>
      <c r="T114" s="2"/>
      <c r="U114" s="418"/>
      <c r="V114" s="418"/>
      <c r="W114" s="1"/>
      <c r="Y114" s="245"/>
      <c r="Z114" s="416"/>
      <c r="AA114" s="2"/>
      <c r="AB114" s="2"/>
      <c r="AC114" s="418"/>
      <c r="AD114" s="418"/>
      <c r="AE114" s="1"/>
    </row>
    <row r="115" spans="1:31" x14ac:dyDescent="0.25">
      <c r="A115" s="245"/>
      <c r="C115" s="2"/>
      <c r="D115" s="2"/>
      <c r="E115" s="418"/>
      <c r="F115" s="420"/>
      <c r="G115" s="1"/>
      <c r="I115" s="306"/>
      <c r="J115" s="408"/>
      <c r="K115" s="419"/>
      <c r="L115" s="420"/>
      <c r="M115" s="420"/>
      <c r="N115" s="420"/>
      <c r="O115" s="1"/>
      <c r="Q115" s="416"/>
      <c r="R115" s="16"/>
      <c r="S115" s="418"/>
      <c r="T115" s="420"/>
      <c r="U115" s="420"/>
      <c r="V115" s="420"/>
      <c r="W115" s="1"/>
      <c r="Y115" s="416"/>
      <c r="Z115" s="16"/>
      <c r="AA115" s="418"/>
      <c r="AB115" s="420"/>
      <c r="AC115" s="420"/>
      <c r="AD115" s="420"/>
      <c r="AE115" s="1"/>
    </row>
    <row r="116" spans="1:31" x14ac:dyDescent="0.25">
      <c r="A116" s="416"/>
      <c r="C116" s="418"/>
      <c r="D116" s="420"/>
      <c r="E116" s="420"/>
      <c r="I116" s="408"/>
      <c r="J116" s="408"/>
      <c r="K116" s="408"/>
    </row>
    <row r="118" spans="1:31" x14ac:dyDescent="0.25">
      <c r="G118" s="1"/>
      <c r="I118" s="245"/>
      <c r="J118" s="416"/>
      <c r="K118" s="2"/>
    </row>
    <row r="119" spans="1:31" x14ac:dyDescent="0.25">
      <c r="G119" s="1"/>
      <c r="I119" s="416"/>
      <c r="J119" s="16"/>
      <c r="K119" s="418"/>
    </row>
  </sheetData>
  <hyperlinks>
    <hyperlink ref="A93" r:id="rId1" location="empleo" display="https://www.euskadi.eus/web01-s2lanju/es/contenidos/informacion/estadisticastrabajo/es_esttraba/index.shtml#empleo" xr:uid="{00000000-0004-0000-0400-000000000000}"/>
    <hyperlink ref="G93" r:id="rId2" location="empleo" display="https://www.euskadi.eus/web01-s2lanju/es/contenidos/informacion/estadisticastrabajo/es_esttraba/index.shtml#empleo" xr:uid="{00000000-0004-0000-0400-000001000000}"/>
    <hyperlink ref="M93" r:id="rId3" location="empleo" display="https://www.euskadi.eus/web01-s2lanju/es/contenidos/informacion/estadisticastrabajo/es_esttraba/index.shtml#empleo" xr:uid="{00000000-0004-0000-0400-000002000000}"/>
    <hyperlink ref="S93" r:id="rId4" location="empleo" display="https://www.euskadi.eus/web01-s2lanju/es/contenidos/informacion/estadisticastrabajo/es_esttraba/index.shtml#empleo" xr:uid="{00000000-0004-0000-0400-000003000000}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13" ma:contentTypeDescription="Create a new document." ma:contentTypeScope="" ma:versionID="3f55bf8167ab87c47ffe570ef87ff393">
  <xsd:schema xmlns:xsd="http://www.w3.org/2001/XMLSchema" xmlns:xs="http://www.w3.org/2001/XMLSchema" xmlns:p="http://schemas.microsoft.com/office/2006/metadata/properties" xmlns:ns3="206c6aec-f80a-41ea-b81e-b6d0985a3131" xmlns:ns4="26db5dee-7c46-40d8-8231-4a14d1913bbc" targetNamespace="http://schemas.microsoft.com/office/2006/metadata/properties" ma:root="true" ma:fieldsID="bce7cefcb26622e503cb9eb9939b1bed" ns3:_="" ns4:_="">
    <xsd:import namespace="206c6aec-f80a-41ea-b81e-b6d0985a3131"/>
    <xsd:import namespace="26db5dee-7c46-40d8-8231-4a14d1913b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5dee-7c46-40d8-8231-4a14d1913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954AA9-D224-4F91-9531-90C72E7F7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26db5dee-7c46-40d8-8231-4a14d1913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5DCE-3B8F-478A-96B0-83DB5E6AC390}">
  <ds:schemaRefs>
    <ds:schemaRef ds:uri="http://www.w3.org/XML/1998/namespace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26db5dee-7c46-40d8-8231-4a14d1913bb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2023 por Mes y TH</vt:lpstr>
      <vt:lpstr>Conciliaciones 2023</vt:lpstr>
      <vt:lpstr>CI Tablas 2013-2023</vt:lpstr>
      <vt:lpstr>Conciliaciones 2007-2023</vt:lpstr>
      <vt:lpstr>Conciliaciones 2023 CNAE-2</vt:lpstr>
      <vt:lpstr>'CI Tablas 2013-2023'!Área_de_impresión</vt:lpstr>
      <vt:lpstr>'Conciliaciones 2007-2023'!Área_de_impresión</vt:lpstr>
      <vt:lpstr>'Conciliaciones 2023'!Área_de_impresión</vt:lpstr>
      <vt:lpstr>'Conciliaciones 2023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2022-01-12T10:47:20Z</cp:lastPrinted>
  <dcterms:created xsi:type="dcterms:W3CDTF">2002-03-12T16:13:42Z</dcterms:created>
  <dcterms:modified xsi:type="dcterms:W3CDTF">2024-01-30T13:22:22Z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