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ORTA MENORES\2019-10-15\Marta\Tablas Anexo_definitivas\"/>
    </mc:Choice>
  </mc:AlternateContent>
  <bookViews>
    <workbookView xWindow="0" yWindow="0" windowWidth="16380" windowHeight="8190" tabRatio="500" activeTab="7"/>
  </bookViews>
  <sheets>
    <sheet name="Aurkibidea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definedNames>
    <definedName name="_xlfn_RANK_EQ">NA()</definedName>
    <definedName name="IDX" localSheetId="8">'8'!$B$22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0" i="2" l="1"/>
  <c r="E20" i="2" s="1"/>
  <c r="D19" i="2"/>
  <c r="D18" i="2"/>
  <c r="D17" i="2"/>
  <c r="E17" i="2" s="1"/>
  <c r="D16" i="2"/>
  <c r="D15" i="2"/>
  <c r="D14" i="2"/>
  <c r="D13" i="2"/>
  <c r="E13" i="2" s="1"/>
  <c r="D12" i="2"/>
  <c r="D11" i="2"/>
  <c r="D10" i="2"/>
  <c r="D9" i="2"/>
  <c r="E9" i="2" s="1"/>
  <c r="D8" i="2"/>
  <c r="D7" i="2"/>
  <c r="D6" i="2"/>
  <c r="E11" i="2" s="1"/>
  <c r="E7" i="2" l="1"/>
  <c r="E15" i="2"/>
  <c r="E19" i="2"/>
  <c r="E14" i="2"/>
  <c r="E18" i="2"/>
  <c r="E12" i="2"/>
  <c r="E10" i="2"/>
  <c r="E8" i="2"/>
  <c r="E16" i="2"/>
</calcChain>
</file>

<file path=xl/sharedStrings.xml><?xml version="1.0" encoding="utf-8"?>
<sst xmlns="http://schemas.openxmlformats.org/spreadsheetml/2006/main" count="576" uniqueCount="303">
  <si>
    <t>Causas de defunción</t>
  </si>
  <si>
    <t>2001-2012</t>
  </si>
  <si>
    <t>2001-2004</t>
  </si>
  <si>
    <t>2005-2008</t>
  </si>
  <si>
    <t>2009-2012</t>
  </si>
  <si>
    <t>%</t>
  </si>
  <si>
    <t>[39,4 : 47,2]</t>
  </si>
  <si>
    <t>[35,1 : 42,7]</t>
  </si>
  <si>
    <t>[27 : 33,8]</t>
  </si>
  <si>
    <t>[16,4 : 21,5]</t>
  </si>
  <si>
    <t>[12,6 : 17,4]</t>
  </si>
  <si>
    <t>[8,3 : 12,4]</t>
  </si>
  <si>
    <t>[5,9 : 9,3]</t>
  </si>
  <si>
    <t>[5,8 : 8,9]</t>
  </si>
  <si>
    <t>[3,5 : 5,9]</t>
  </si>
  <si>
    <t>[2,3 : 4,6]</t>
  </si>
  <si>
    <t>[3,5 : 6,3]</t>
  </si>
  <si>
    <t>[4,3 : 7,3]</t>
  </si>
  <si>
    <t>[3,0 : 5,5]</t>
  </si>
  <si>
    <t>[2,6 : 4,8]</t>
  </si>
  <si>
    <t>[2,2 : 4,3]</t>
  </si>
  <si>
    <t>[1,6 : 3,6]</t>
  </si>
  <si>
    <t>[1,0 : 2,7]</t>
  </si>
  <si>
    <t>[0,8 : 2,3]</t>
  </si>
  <si>
    <t>[0,5 : 1,9]</t>
  </si>
  <si>
    <t>[1,0 : 2,6]</t>
  </si>
  <si>
    <t>[0,3 : 1,5]</t>
  </si>
  <si>
    <t>[0,2 : 1,1]</t>
  </si>
  <si>
    <t>[0,6 : 2,1]</t>
  </si>
  <si>
    <t>[0,0 : 0,5]</t>
  </si>
  <si>
    <t>[0,4 : 1,7]</t>
  </si>
  <si>
    <t>[0,2 : 1,2]</t>
  </si>
  <si>
    <t>[0,1 : 0,9]</t>
  </si>
  <si>
    <t>[-0,1 : 0,3]</t>
  </si>
  <si>
    <t>[0,3 : 1,4]</t>
  </si>
  <si>
    <t>[-0,1 : 0,2]</t>
  </si>
  <si>
    <t>[-0,1  : 0,5]</t>
  </si>
  <si>
    <t>[0,1 : 1,0]</t>
  </si>
  <si>
    <t>[-0,1:- 0,4]</t>
  </si>
  <si>
    <t>[-0,1 : 0,5]</t>
  </si>
  <si>
    <t>[-0,1  : 0,2]</t>
  </si>
  <si>
    <t>[-0,1 : 0,4]</t>
  </si>
  <si>
    <t>-</t>
  </si>
  <si>
    <t>[24,7 : 31,3]</t>
  </si>
  <si>
    <t>[20,8 : 26,8]</t>
  </si>
  <si>
    <t>[18,1 : 23,7]</t>
  </si>
  <si>
    <t>[4,8 : 7,9]</t>
  </si>
  <si>
    <t>[5,1 : 8,1]</t>
  </si>
  <si>
    <t>[4,4 : 7,3]</t>
  </si>
  <si>
    <t>[4,9 : 8,0]</t>
  </si>
  <si>
    <t>[2,2 : 4,6]</t>
  </si>
  <si>
    <t>[3,6 : 6,4]</t>
  </si>
  <si>
    <t>[2,6 : 5,0]</t>
  </si>
  <si>
    <t>[1,8 : 3,7]</t>
  </si>
  <si>
    <t>[1,8 : 3,8]</t>
  </si>
  <si>
    <t>[2,1 : 4,4]</t>
  </si>
  <si>
    <t>[1,9 : 4,2]</t>
  </si>
  <si>
    <t>[0,6 : 2,0]</t>
  </si>
  <si>
    <t>[1,4 : 3,3]</t>
  </si>
  <si>
    <t>[1,0 : 2,5]</t>
  </si>
  <si>
    <t>[0,0 : 0,9]</t>
  </si>
  <si>
    <t>[0,1 : 1,1]</t>
  </si>
  <si>
    <t>[0,0 : 0,8]</t>
  </si>
  <si>
    <t>[0,0 : 0,7]</t>
  </si>
  <si>
    <t>1-4</t>
  </si>
  <si>
    <t>5-9</t>
  </si>
  <si>
    <t>10-14</t>
  </si>
  <si>
    <t>15-19</t>
  </si>
  <si>
    <t>20-24</t>
  </si>
  <si>
    <t>II</t>
  </si>
  <si>
    <t>[1,02 : 1,82]</t>
  </si>
  <si>
    <t>[0,76 : 1,38]</t>
  </si>
  <si>
    <t>[0,74 : 1,50]</t>
  </si>
  <si>
    <t>III</t>
  </si>
  <si>
    <t>[1,02 : 1,84]</t>
  </si>
  <si>
    <t>[0,80 : 1,46]</t>
  </si>
  <si>
    <t>[0,84 : 1,69]</t>
  </si>
  <si>
    <t>IV</t>
  </si>
  <si>
    <t>[0,97 : 1,78]</t>
  </si>
  <si>
    <t>[0,65 : 1,25]</t>
  </si>
  <si>
    <t>[0,73 : 1,53]</t>
  </si>
  <si>
    <t>[1,17 : 2,10]</t>
  </si>
  <si>
    <t>[0,93 : 1,70]</t>
  </si>
  <si>
    <t>[0,93 : 1,89]</t>
  </si>
  <si>
    <t>:</t>
  </si>
  <si>
    <t>[0,86 : 6,93]</t>
  </si>
  <si>
    <t>[0,75 : 4,24]</t>
  </si>
  <si>
    <t>[0,56 : 2,55]</t>
  </si>
  <si>
    <t>[0,16 : 2,80]</t>
  </si>
  <si>
    <t>[0,29 : 2,44]</t>
  </si>
  <si>
    <t>[0,53 : 2,53]</t>
  </si>
  <si>
    <t>[1,05 : 8,48]</t>
  </si>
  <si>
    <t>[0,56 : 3,77]</t>
  </si>
  <si>
    <t>[0,18 : 1,46]</t>
  </si>
  <si>
    <t>[0,18 : 3,23]</t>
  </si>
  <si>
    <t>[0,59 : 3,97]</t>
  </si>
  <si>
    <t>[0,53 : 2,72]</t>
  </si>
  <si>
    <t>[0,82 : 1,94]</t>
  </si>
  <si>
    <t>[0,58 : 1,53]</t>
  </si>
  <si>
    <t>[0,54 : 1,87]</t>
  </si>
  <si>
    <t>[0,98 : 2,27]</t>
  </si>
  <si>
    <t>[0,66 : 1,72]</t>
  </si>
  <si>
    <t>[0,57 : 2,00]</t>
  </si>
  <si>
    <t>[0,88 : 2,11]</t>
  </si>
  <si>
    <t>[0,41 : 1,25]</t>
  </si>
  <si>
    <t>[0,60 : 2,16]</t>
  </si>
  <si>
    <t>[0,89 : 2,14]</t>
  </si>
  <si>
    <t>[0,80 : 2,08]</t>
  </si>
  <si>
    <t>[0,71 : 2,47]</t>
  </si>
  <si>
    <t>[0,66 : 1,42]</t>
  </si>
  <si>
    <t>[0,98 : 2,28]</t>
  </si>
  <si>
    <t>[0,82 : 1,86]</t>
  </si>
  <si>
    <t>[0,90 : 1,86]</t>
  </si>
  <si>
    <t>[0,90 : 2,14]</t>
  </si>
  <si>
    <t>[0,58 : 1,40]</t>
  </si>
  <si>
    <t>[0,87 : 1,84]</t>
  </si>
  <si>
    <t>[1,10 : 2,59]</t>
  </si>
  <si>
    <t>[0,58 : 1,44]</t>
  </si>
  <si>
    <t>[0,91 : 1,91]</t>
  </si>
  <si>
    <t>[1,08 : 2,56]</t>
  </si>
  <si>
    <t>[0,79 : 1,86]</t>
  </si>
  <si>
    <t>[0,38 : 2,67]</t>
  </si>
  <si>
    <t>[0,54 : 4,24]</t>
  </si>
  <si>
    <t>[0,38 : 3,38]</t>
  </si>
  <si>
    <t>[0,34 : 2,59]</t>
  </si>
  <si>
    <t>[0,59 : 4,66]</t>
  </si>
  <si>
    <t>[0,43 : 3,78]</t>
  </si>
  <si>
    <t>[0,18 : 1,96]</t>
  </si>
  <si>
    <t>[0,09 : 2,11]</t>
  </si>
  <si>
    <t>[0,08 : 2,07]</t>
  </si>
  <si>
    <t>[0,12 : 1,73]</t>
  </si>
  <si>
    <t>[0,34 : 3,61]</t>
  </si>
  <si>
    <t>[0,42 : 4,08]</t>
  </si>
  <si>
    <t>[0,54 : 2,52]</t>
  </si>
  <si>
    <t>[0,42 : 3,21]</t>
  </si>
  <si>
    <t>[1,62 : 31,28]</t>
  </si>
  <si>
    <t>[0,58 : 2,70]</t>
  </si>
  <si>
    <t>[0,61 : 4,19]</t>
  </si>
  <si>
    <t>[0,69 : 17,03]</t>
  </si>
  <si>
    <t>[0,69 : 3,14]</t>
  </si>
  <si>
    <t>[0,86 : 5,56]</t>
  </si>
  <si>
    <t>[0,48 : 14,25]</t>
  </si>
  <si>
    <t>[0,66 : 3,08]</t>
  </si>
  <si>
    <t>[0,72 : 4,95]</t>
  </si>
  <si>
    <t>[0,50 : 15,03]</t>
  </si>
  <si>
    <t>Período</t>
  </si>
  <si>
    <t>[1,10 : 2,09]</t>
  </si>
  <si>
    <t>[0,99 : 2,28]</t>
  </si>
  <si>
    <t>[0,84 : 1,67]</t>
  </si>
  <si>
    <t>[1,09 : 2,69]</t>
  </si>
  <si>
    <t>[0,89 : 1,96]</t>
  </si>
  <si>
    <t>[0,63 : 1,63]</t>
  </si>
  <si>
    <t>[0,34 : 3,57]</t>
  </si>
  <si>
    <t>[0,11 : 1,49]</t>
  </si>
  <si>
    <t>[0,46 : 3,58]</t>
  </si>
  <si>
    <t>[0,21 : 2,56]</t>
  </si>
  <si>
    <t>[0,34 : 2,16]</t>
  </si>
  <si>
    <t>[0,25 : 3,48]</t>
  </si>
  <si>
    <t>[0,90 : 2,28]</t>
  </si>
  <si>
    <t>[0,69 : 3,72]</t>
  </si>
  <si>
    <t>[0,66 : 2,01]</t>
  </si>
  <si>
    <t>[0,92 : 7,24]</t>
  </si>
  <si>
    <t>[0,70 : 2,82]</t>
  </si>
  <si>
    <t>[0,28 : 3,49]</t>
  </si>
  <si>
    <t>[11,8 : 40,8]</t>
  </si>
  <si>
    <t>[4,1 : 29,0]</t>
  </si>
  <si>
    <t>[-5,4 : 26,0]</t>
  </si>
  <si>
    <t>[7,7 : 30,4]</t>
  </si>
  <si>
    <t>[-1,7 : 22,7]</t>
  </si>
  <si>
    <t>[-9,9 : 16,0]</t>
  </si>
  <si>
    <t>[-3,0 - 6,3]</t>
  </si>
  <si>
    <t>[-6,8 : -0,4]</t>
  </si>
  <si>
    <t>[-3,1 : 7,5]</t>
  </si>
  <si>
    <t>[-5,1 : 2,8]</t>
  </si>
  <si>
    <t>[-5,8 : 4,8]</t>
  </si>
  <si>
    <t>[-7,0 : 5,4]</t>
  </si>
  <si>
    <t>[-0,3 : 17,4]</t>
  </si>
  <si>
    <t>[-1,2 : 9,5]</t>
  </si>
  <si>
    <t>[-5,5 : 13,1]</t>
  </si>
  <si>
    <t>[0,0 : 9,8]</t>
  </si>
  <si>
    <t>[-5,3 : 11,1]</t>
  </si>
  <si>
    <t>[-5,0 : 7,5]</t>
  </si>
  <si>
    <t>A00-B99; R75</t>
  </si>
  <si>
    <t>C00-D48</t>
  </si>
  <si>
    <t>D50-D89</t>
  </si>
  <si>
    <t>E00-E90</t>
  </si>
  <si>
    <t>F00-F99</t>
  </si>
  <si>
    <t>G00-G99; H00-H59; H60-H95</t>
  </si>
  <si>
    <t>I00-I99</t>
  </si>
  <si>
    <t>J0-J99</t>
  </si>
  <si>
    <t>K00-K93</t>
  </si>
  <si>
    <t>M00-M99</t>
  </si>
  <si>
    <t>N00-N99</t>
  </si>
  <si>
    <t>P00-P96</t>
  </si>
  <si>
    <t>Q00-Q99</t>
  </si>
  <si>
    <t>R00-R74; R76-R99</t>
  </si>
  <si>
    <r>
      <t>c</t>
    </r>
    <r>
      <rPr>
        <sz val="10"/>
        <color rgb="FF000000"/>
        <rFont val="Verdana"/>
        <family val="2"/>
      </rPr>
      <t xml:space="preserve"> Hilkortasun tasa estandarizatua x 100.000</t>
    </r>
  </si>
  <si>
    <r>
      <t>d</t>
    </r>
    <r>
      <rPr>
        <sz val="10"/>
        <color rgb="FF000000"/>
        <rFont val="Verdana"/>
        <family val="2"/>
      </rPr>
      <t xml:space="preserve"> Konfiantza-tartea</t>
    </r>
  </si>
  <si>
    <r>
      <t xml:space="preserve">b </t>
    </r>
    <r>
      <rPr>
        <sz val="10"/>
        <color rgb="FF000000"/>
        <rFont val="Verdana"/>
        <family val="2"/>
      </rPr>
      <t>Tasa gordina x 100.000</t>
    </r>
  </si>
  <si>
    <r>
      <t>HK</t>
    </r>
    <r>
      <rPr>
        <b/>
        <vertAlign val="superscript"/>
        <sz val="11"/>
        <color rgb="FF000000"/>
        <rFont val="Calibri"/>
        <family val="2"/>
      </rPr>
      <t>a</t>
    </r>
  </si>
  <si>
    <r>
      <rPr>
        <b/>
        <sz val="11"/>
        <color rgb="FF000000"/>
        <rFont val="Calibri"/>
        <family val="2"/>
      </rPr>
      <t>HK</t>
    </r>
    <r>
      <rPr>
        <b/>
        <vertAlign val="superscript"/>
        <sz val="11"/>
        <color rgb="FF000000"/>
        <rFont val="Calibri"/>
        <family val="2"/>
      </rPr>
      <t>a</t>
    </r>
  </si>
  <si>
    <r>
      <t>TG</t>
    </r>
    <r>
      <rPr>
        <b/>
        <vertAlign val="superscript"/>
        <sz val="11"/>
        <color rgb="FF000000"/>
        <rFont val="Calibri"/>
        <family val="2"/>
      </rPr>
      <t>b</t>
    </r>
  </si>
  <si>
    <r>
      <t>ATE</t>
    </r>
    <r>
      <rPr>
        <b/>
        <vertAlign val="superscript"/>
        <sz val="11"/>
        <color rgb="FF000000"/>
        <rFont val="Calibri"/>
        <family val="2"/>
      </rPr>
      <t>c</t>
    </r>
  </si>
  <si>
    <r>
      <t>KT</t>
    </r>
    <r>
      <rPr>
        <b/>
        <vertAlign val="superscript"/>
        <sz val="11"/>
        <color rgb="FF000000"/>
        <rFont val="Calibri"/>
        <family val="2"/>
      </rPr>
      <t>d</t>
    </r>
    <r>
      <rPr>
        <b/>
        <sz val="11"/>
        <color rgb="FF000000"/>
        <rFont val="Calibri"/>
        <family val="2"/>
      </rPr>
      <t xml:space="preserve"> 95 %</t>
    </r>
  </si>
  <si>
    <t>Heriotza-kausak</t>
  </si>
  <si>
    <t>Gizonezkoak</t>
  </si>
  <si>
    <t>&lt;&lt;&lt;Aurkibidea&lt;&lt;&lt;</t>
  </si>
  <si>
    <t>1. Gaixotasun infekzioso eta parasitario batzuk</t>
  </si>
  <si>
    <t>2. Tumore gaiztoak</t>
  </si>
  <si>
    <t>3. Odoleko gaixotasunak eta immunitate-asaldura batzuk</t>
  </si>
  <si>
    <t>4. Gaixotasun endokrinoak</t>
  </si>
  <si>
    <t>5. Trastorno mentalak</t>
  </si>
  <si>
    <t>6. Nerbio-sistemako eta zentzumen-organoetako gaixotasunak</t>
  </si>
  <si>
    <t>7. Zirkulazio-sistemako gaixotasunak</t>
  </si>
  <si>
    <t>8. Arnasketa-sistemako gaixotasunak</t>
  </si>
  <si>
    <t>9. Digestio-sistemako gaixotasunak</t>
  </si>
  <si>
    <t>10. Sist. muskulu eskeletikoaren eta ehun konektiboako gaixotasunak</t>
  </si>
  <si>
    <t>11. Sistema genitourinariko gaixotasunak</t>
  </si>
  <si>
    <t>12. Jaiotza inguruko denboraldian sortutako egoera batzuk</t>
  </si>
  <si>
    <t>13. Sortzetiko malformazioak, deformazioak eta kromosoma-anormaltasunak</t>
  </si>
  <si>
    <t>14. Sintomak, zeinuak eta emaitza kliniko eta laborategiko anormalak, beste inon sailkatu gabeak</t>
  </si>
  <si>
    <t>Heriotza-kausa guztiak</t>
  </si>
  <si>
    <t>Jaiotza inguruko denboraldian sortutako egoera batzuk</t>
  </si>
  <si>
    <t>Tumore gaiztoak</t>
  </si>
  <si>
    <t>Sortzetiko malformazioak, deformazioak eta kromosoma-anormaltasunak</t>
  </si>
  <si>
    <t>Nerbio-sistemako eta zentzumen-organoetako gaixotasunak</t>
  </si>
  <si>
    <t>Zirkulazio-sistemako gaixotasunak</t>
  </si>
  <si>
    <t>Beste inon sailkatu gabeak</t>
  </si>
  <si>
    <t>Gaixotasun infekzioso eta parasitario batzuk</t>
  </si>
  <si>
    <t>Arnasketa-sistemako gaixotasunak</t>
  </si>
  <si>
    <t>Gaixotasun endokrinoak</t>
  </si>
  <si>
    <t>Odoleko gaixotasunak eta immunitate-asaldura batzuk</t>
  </si>
  <si>
    <t>Digestio-sistemako gaixotasunak</t>
  </si>
  <si>
    <t>Sistema genitourinarioko gaixotasunak</t>
  </si>
  <si>
    <t xml:space="preserve"> Sist. muskulu eskeletikoaren eta ehun konektiboako gaixotasunak</t>
  </si>
  <si>
    <t>Sist. muskulu eskeletikoaren eta ehun konektiboko gaixotasunak</t>
  </si>
  <si>
    <t>Trastorno mentalak</t>
  </si>
  <si>
    <t>Emakumezkoak</t>
  </si>
  <si>
    <t>HK</t>
  </si>
  <si>
    <t>TG</t>
  </si>
  <si>
    <r>
      <t xml:space="preserve">Adin taldeak </t>
    </r>
    <r>
      <rPr>
        <sz val="11"/>
        <color rgb="FF000000"/>
        <rFont val="Calibri"/>
        <family val="2"/>
      </rPr>
      <t>(urtetan)</t>
    </r>
  </si>
  <si>
    <t>25 urte baino gutxiago</t>
  </si>
  <si>
    <t>1 baino gutxiago</t>
  </si>
  <si>
    <r>
      <t>AE</t>
    </r>
    <r>
      <rPr>
        <b/>
        <vertAlign val="superscript"/>
        <sz val="9"/>
        <color rgb="FF000000"/>
        <rFont val="Calibri"/>
        <family val="2"/>
      </rPr>
      <t>b</t>
    </r>
  </si>
  <si>
    <r>
      <t>HK</t>
    </r>
    <r>
      <rPr>
        <b/>
        <vertAlign val="superscript"/>
        <sz val="9"/>
        <color rgb="FF000000"/>
        <rFont val="Calibri"/>
        <family val="2"/>
      </rPr>
      <t>a</t>
    </r>
  </si>
  <si>
    <t>Biztanleak</t>
  </si>
  <si>
    <r>
      <t>KT</t>
    </r>
    <r>
      <rPr>
        <b/>
        <vertAlign val="superscript"/>
        <sz val="9"/>
        <color rgb="FF000000"/>
        <rFont val="Calibri"/>
        <family val="2"/>
      </rPr>
      <t xml:space="preserve">c </t>
    </r>
    <r>
      <rPr>
        <b/>
        <sz val="9"/>
        <color rgb="FF000000"/>
        <rFont val="Calibri"/>
        <family val="2"/>
      </rPr>
      <t>95 %</t>
    </r>
  </si>
  <si>
    <t>AE</t>
  </si>
  <si>
    <t>KT 95 %</t>
  </si>
  <si>
    <r>
      <t>c</t>
    </r>
    <r>
      <rPr>
        <vertAlign val="superscript"/>
        <sz val="8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>% 95eko konfiantza-tartea</t>
    </r>
  </si>
  <si>
    <r>
      <t>a</t>
    </r>
    <r>
      <rPr>
        <sz val="10"/>
        <color rgb="FF000000"/>
        <rFont val="Verdana"/>
        <family val="2"/>
      </rPr>
      <t xml:space="preserve"> Desberdintasun-indize erlatiboa</t>
    </r>
  </si>
  <si>
    <r>
      <t>b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% 95eko konfiantza-tartea</t>
    </r>
  </si>
  <si>
    <r>
      <t>KT</t>
    </r>
    <r>
      <rPr>
        <b/>
        <vertAlign val="superscript"/>
        <sz val="11"/>
        <color rgb="FF000000"/>
        <rFont val="Calibri"/>
        <family val="2"/>
      </rPr>
      <t>b</t>
    </r>
    <r>
      <rPr>
        <b/>
        <sz val="11"/>
        <color rgb="FF000000"/>
        <rFont val="Calibri"/>
        <family val="2"/>
      </rPr>
      <t xml:space="preserve"> 95 %</t>
    </r>
  </si>
  <si>
    <r>
      <t>DIE</t>
    </r>
    <r>
      <rPr>
        <b/>
        <vertAlign val="superscript"/>
        <sz val="11"/>
        <color rgb="FF000000"/>
        <rFont val="Calibri"/>
        <family val="2"/>
      </rPr>
      <t>a</t>
    </r>
  </si>
  <si>
    <t>DIE</t>
  </si>
  <si>
    <t>Emakomezkoak</t>
  </si>
  <si>
    <t>MDI</t>
  </si>
  <si>
    <r>
      <t>MDI</t>
    </r>
    <r>
      <rPr>
        <b/>
        <vertAlign val="superscript"/>
        <sz val="11"/>
        <color rgb="FF000000"/>
        <rFont val="Calibri"/>
        <family val="2"/>
      </rPr>
      <t>a</t>
    </r>
  </si>
  <si>
    <r>
      <t>a</t>
    </r>
    <r>
      <rPr>
        <sz val="9.1999999999999993"/>
        <color rgb="FF000000"/>
        <rFont val="Verdana"/>
        <family val="2"/>
      </rPr>
      <t xml:space="preserve"> Maldaren desberdintasun-indizea, 100.000ko heriotza-tasan adierazita </t>
    </r>
  </si>
  <si>
    <r>
      <t>a</t>
    </r>
    <r>
      <rPr>
        <sz val="10"/>
        <color rgb="FF000000"/>
        <rFont val="Verdana"/>
        <family val="2"/>
      </rPr>
      <t xml:space="preserve"> Biztanleriaren frakzio-egozgarria</t>
    </r>
  </si>
  <si>
    <t>Guztiak</t>
  </si>
  <si>
    <t>Egozgarriak</t>
  </si>
  <si>
    <r>
      <t>BFE</t>
    </r>
    <r>
      <rPr>
        <b/>
        <vertAlign val="superscript"/>
        <sz val="11"/>
        <color rgb="FF000000"/>
        <rFont val="Calibri"/>
        <family val="2"/>
      </rPr>
      <t xml:space="preserve">a </t>
    </r>
    <r>
      <rPr>
        <b/>
        <sz val="11"/>
        <color rgb="FF000000"/>
        <rFont val="Calibri"/>
        <family val="2"/>
      </rPr>
      <t>(%)</t>
    </r>
  </si>
  <si>
    <t>GNS*-10 kodea</t>
  </si>
  <si>
    <t>V00-Y89</t>
  </si>
  <si>
    <r>
      <rPr>
        <b/>
        <vertAlign val="superscript"/>
        <sz val="10"/>
        <color theme="1"/>
        <rFont val="Verdana"/>
        <family val="2"/>
      </rPr>
      <t xml:space="preserve">* </t>
    </r>
    <r>
      <rPr>
        <sz val="10"/>
        <color theme="1"/>
        <rFont val="Verdana"/>
        <family val="2"/>
      </rPr>
      <t>Gaixotasunen Nazioarteko Sailkapena - 10. berraztertzea</t>
    </r>
  </si>
  <si>
    <r>
      <t xml:space="preserve">Iturria: Eusko Jaurlaritza. </t>
    </r>
    <r>
      <rPr>
        <u/>
        <sz val="11"/>
        <rFont val="Calibri"/>
        <family val="2"/>
      </rPr>
      <t>Osasun Saila. Desberdintasun sozioekonomikoak heriotza-kausa guztien eta heriotza-kausa nagusien ondoriozko hilkortasunean biztanle gazteetan. EAE, 2001-2004, 2005-2008 y 2009-2012</t>
    </r>
  </si>
  <si>
    <t>A3.-Heriotzen banaketa biztanle gazteetan (24 urte eta gutxiago) heriotza-kausaren eta adin-taldearen arabera, urtealdiari eta sexuari jarraiki. EAE, 2001-2004, 2005-2008 y 2009-2012</t>
  </si>
  <si>
    <t>Heriotzen banaketa biztanle gazteetan (24 urte eta gutxiago) heriotza-kausaren eta adin-taldearen arabera, urtealdiari eta sexuari jarraiki. EAE, 2001-2004, 2005-2008 y 2009-2012</t>
  </si>
  <si>
    <t>A1.-Heriotzen banaketa gizon gazteetan (24 urte eta gutxiago) heriotza-kausa nagusien arabera, urtealdiari jarraiki. EAE, 2001-2004, 2005-2008 y 2009-2012</t>
  </si>
  <si>
    <t>A2.-Heriotzen banaketa emakume gazteetan (24 urte eta gutxiago) heriotza-kausa nagusien arabera, urtealdiari jarraiki. EAE, 2001-2004, 2005-2008 y 2009-2012</t>
  </si>
  <si>
    <t>Heriotzen banaketa gizon gazteetan (24 urte eta gutxiago) heriotza-kausa nagusien arabera, urtealdiari jarraiki. EAE, 2001-2004, 2005-2008 y 2009-2012</t>
  </si>
  <si>
    <t>Heriotzen banaketa emakume gazteetan (24 urte eta gutxiago) heriotza-kausa nagusien arabera, urtealdiari jarraiki. EAE, 2001-2004, 2005-2008 y 2009-2012</t>
  </si>
  <si>
    <t>A6.-Desberdintasun-indize erlatiboa heriotza-kausaren eta urtealdiaren arabera, sexuari jarraiki biztanle gazteetan (24 urte eta gutxiago). EAE, 2001-2004, 2005-2008 y 2009-2012</t>
  </si>
  <si>
    <t>Desberdintasun-indize erlatiboa heriotza-kausaren eta urtealdiaren arabera, sexuari jarraiki biztanle gazteetan (24 urte eta gutxiago). EAE, 2001-2004, 2005-2008 y 2009-2012</t>
  </si>
  <si>
    <t>A7.-Maldaren desberdintasun-indize heriotza-kausaren eta urtealdiaren arabera, sexuari jarraiki biztanle gazteetan (24 urte eta gutxiago). EAE, 2001-2004, 2005-2008 y 2009-2012</t>
  </si>
  <si>
    <t>Maldaren desberdintasun-indize heriotza-kausaren eta urtealdiaren arabera, sexuari jarraiki biztanle gazteetan (24 urte eta gutxiago). EAE, 2001-2004, 2005-2008 y 2009-2012</t>
  </si>
  <si>
    <t>Biztanleriaren arrisku egozgarria heriotza-kausaren eta urtealdiaren arabera, sexuari jarraiki biztanle gazteetan (24 urte eta gutxiago). EAE, 2001-2004, 2005-2008 y 2009-2012</t>
  </si>
  <si>
    <t>A9.-Hautatutako heriotza-kausak, GNS-10. sailkapenaren arabera</t>
  </si>
  <si>
    <t>Hautatutako heriotza-kausak, GNS-10. sailkapenaren arabera</t>
  </si>
  <si>
    <r>
      <t xml:space="preserve">Iturria: </t>
    </r>
    <r>
      <rPr>
        <u/>
        <sz val="11"/>
        <rFont val="Calibri"/>
        <family val="2"/>
      </rPr>
      <t>Eusko Jaurlaritza. Osasun Saila. Desberdintasun sozioekonomikoak heriotza-kausa guztien eta heriotza-kausa nagusien ondoriozko hilkortasunean biztanle gazteetan. EAE, 2001-2004, 2005-2008 y 2009-2012</t>
    </r>
  </si>
  <si>
    <t>15. Kanpo-kausak</t>
  </si>
  <si>
    <r>
      <t>a</t>
    </r>
    <r>
      <rPr>
        <sz val="10"/>
        <color rgb="FF000000"/>
        <rFont val="Verdana"/>
        <family val="2"/>
      </rPr>
      <t xml:space="preserve"> Hildakoen kopurua</t>
    </r>
  </si>
  <si>
    <t>Kanpo-kausak</t>
  </si>
  <si>
    <t>Konpo-kausak</t>
  </si>
  <si>
    <t>Gabezia-kintila</t>
  </si>
  <si>
    <t>I (gutxieneko gabezia)</t>
  </si>
  <si>
    <t>V (gehieneko gabezia)</t>
  </si>
  <si>
    <r>
      <t>a</t>
    </r>
    <r>
      <rPr>
        <sz val="8"/>
        <color rgb="FF000000"/>
        <rFont val="Verdana"/>
        <family val="2"/>
      </rPr>
      <t xml:space="preserve"> Hildakoen kopurua</t>
    </r>
  </si>
  <si>
    <t>Urtealdia</t>
  </si>
  <si>
    <t>Hildakoen kopurua</t>
  </si>
  <si>
    <r>
      <t>b</t>
    </r>
    <r>
      <rPr>
        <vertAlign val="superscript"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>Hilkortasun tasa gordina x 100.000</t>
    </r>
  </si>
  <si>
    <r>
      <t>*</t>
    </r>
    <r>
      <rPr>
        <sz val="8"/>
        <color rgb="FF000000"/>
        <rFont val="Verdana"/>
        <family val="2"/>
      </rPr>
      <t xml:space="preserve"> Gorriz AE-ren emaitza estatistikoki nabarmenak adierzten dira</t>
    </r>
  </si>
  <si>
    <t>Hilkortasun-arrisku erlatiboa heriotza-kausaren eta gabezia-mailaren arabera, urtealdiari eta sexuari jarraiki gizon gazteetan (24 urte eta gutxiago). EAE, 2001-2004, 2005-2008 y 2009-2012</t>
  </si>
  <si>
    <r>
      <t>b</t>
    </r>
    <r>
      <rPr>
        <sz val="8"/>
        <color rgb="FF000000"/>
        <rFont val="Verdana"/>
        <family val="2"/>
      </rPr>
      <t xml:space="preserve"> Hilkortasun-arrisku erlatiboa pribazio-kintilaren arabera, gabezia gutxieneko kintila erreferentziatzat hartuta</t>
    </r>
  </si>
  <si>
    <t>Hilkortasun-arrisku erlatiboa heriotza-kausaren eta gabezia-mailaren arabera, urtealdiari eta sexuari jarraiki emakume gazteetan (24 urte eta gutxiago). EAE, 2001-2004, 2005-2008 y 2009-2012</t>
  </si>
  <si>
    <r>
      <t xml:space="preserve">* </t>
    </r>
    <r>
      <rPr>
        <sz val="10"/>
        <color rgb="FF000000"/>
        <rFont val="Verdana"/>
        <family val="2"/>
      </rPr>
      <t>Gorriz MDI-ren emaitza estatistikoki nabarmenak adierazten dira</t>
    </r>
  </si>
  <si>
    <r>
      <t xml:space="preserve">* </t>
    </r>
    <r>
      <rPr>
        <sz val="10"/>
        <color rgb="FF000000"/>
        <rFont val="Verdana"/>
        <family val="2"/>
      </rPr>
      <t>Gorriz DIE-ren emaitza estatistikoki nabarmenak adierazten dira</t>
    </r>
  </si>
  <si>
    <t>A8.-Biztanleriaren arrisku-egozgarria heriotza-kausaren eta urtealdiaren arabera, sexuari jarraiki biztanle gazteetan (24 urte eta gutxiago). EAE, 2001-2004, 2005-2008 y 2009-2012</t>
  </si>
  <si>
    <t>A4.-Hilkortasun-arrisku erlatiboa heriotza-kausaren eta gabezia-mailaren arabera, urtealdiari eta sexuari jarraiki gizon gazteetan (24 urte eta gutxiago). EAE, 2001-2004, 2005-2008 y 2009-2012</t>
  </si>
  <si>
    <t>A5.-Hilkortasun-arrisku erlatiboa heriotza-kausaren eta gabezia-mailaren arabera, urtealdiari eta sexuari jarraiki emakume gazteetan (24 urte eta gutxiago). EAE, 2001-2004, 2005-2008 y 2009-2012</t>
  </si>
  <si>
    <t>Desberdintasun sozioekonomikoak heriotza-kausa guztien eta heriotza-kausa nagusien ondoriozko hilkortasunean biztanle gazteetan.
EAE 2001-2004, 2005-2008 eta 2009-2012</t>
  </si>
  <si>
    <r>
      <t xml:space="preserve">Iturria: </t>
    </r>
    <r>
      <rPr>
        <u/>
        <sz val="10"/>
        <rFont val="Arial"/>
        <family val="2"/>
      </rPr>
      <t>Eusko Jaurlaritza. Osasun Saila. Desberdintasun sozioekonomikoak heriotza-kausa guztien eta heriotza-kausa nagusien ondoriozko hilkortasunean biztanle gazteetan. EAE, 2001-2004, 2005-2008 y 2009-2012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</si>
</sst>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m"/>
    <numFmt numFmtId="166" formatCode="mm/yy"/>
  </numFmts>
  <fonts count="51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20"/>
      <color rgb="FF00CCFF"/>
      <name val="Arial"/>
      <family val="2"/>
    </font>
    <font>
      <sz val="10"/>
      <color rgb="FF666699"/>
      <name val="Arial"/>
      <family val="2"/>
    </font>
    <font>
      <b/>
      <sz val="11"/>
      <color rgb="FF666699"/>
      <name val="Arial"/>
      <family val="2"/>
    </font>
    <font>
      <sz val="11"/>
      <color rgb="FF666699"/>
      <name val="Arial"/>
      <family val="2"/>
    </font>
    <font>
      <b/>
      <i/>
      <sz val="12"/>
      <color rgb="FF666699"/>
      <name val="Arial"/>
      <family val="2"/>
    </font>
    <font>
      <b/>
      <u/>
      <sz val="11"/>
      <color rgb="FF666699"/>
      <name val="Arial"/>
      <family val="2"/>
    </font>
    <font>
      <u/>
      <sz val="10"/>
      <color rgb="FF0000FF"/>
      <name val="Arial"/>
      <family val="2"/>
    </font>
    <font>
      <sz val="11"/>
      <name val="Calibri"/>
      <family val="2"/>
    </font>
    <font>
      <sz val="24"/>
      <color rgb="FF333399"/>
      <name val="Arial"/>
      <family val="2"/>
    </font>
    <font>
      <b/>
      <sz val="18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Verdana"/>
      <family val="2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14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vertAlign val="superscript"/>
      <sz val="8"/>
      <color rgb="FF000000"/>
      <name val="Verdana"/>
      <family val="2"/>
    </font>
    <font>
      <sz val="8"/>
      <color rgb="FF000000"/>
      <name val="Verdana"/>
      <family val="2"/>
    </font>
    <font>
      <vertAlign val="superscript"/>
      <sz val="8"/>
      <color rgb="FF000000"/>
      <name val="Verdana"/>
      <family val="2"/>
    </font>
    <font>
      <b/>
      <sz val="9"/>
      <name val="Calibri"/>
      <family val="2"/>
    </font>
    <font>
      <sz val="11"/>
      <color rgb="FFFF0000"/>
      <name val="Calibri"/>
      <family val="2"/>
    </font>
    <font>
      <sz val="7"/>
      <name val="Arial"/>
      <family val="2"/>
    </font>
    <font>
      <b/>
      <sz val="10"/>
      <color rgb="FF000000"/>
      <name val="Verdana"/>
      <family val="2"/>
    </font>
    <font>
      <b/>
      <vertAlign val="superscript"/>
      <sz val="9.1999999999999993"/>
      <color rgb="FF000000"/>
      <name val="Verdana"/>
      <family val="2"/>
    </font>
    <font>
      <sz val="9.1999999999999993"/>
      <color rgb="FF000000"/>
      <name val="Verdana"/>
      <family val="2"/>
    </font>
    <font>
      <b/>
      <sz val="16"/>
      <color rgb="FF000000"/>
      <name val="Calibri"/>
      <family val="2"/>
    </font>
    <font>
      <sz val="11"/>
      <color rgb="FF00CCFF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rgb="FF00000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sz val="18"/>
      <color theme="4" tint="-0.249977111117893"/>
      <name val="Arial"/>
      <family val="2"/>
    </font>
    <font>
      <b/>
      <sz val="24"/>
      <color rgb="FF00CCFF"/>
      <name val="Arial"/>
      <family val="2"/>
    </font>
    <font>
      <b/>
      <sz val="16"/>
      <name val="Calibri"/>
      <family val="2"/>
    </font>
    <font>
      <sz val="18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808080"/>
      </patternFill>
    </fill>
  </fills>
  <borders count="9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ck">
        <color auto="1"/>
      </top>
      <bottom style="thick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 style="medium">
        <color rgb="FF00CC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medium">
        <color rgb="FFFFFFFF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FFFFFF"/>
      </right>
      <top style="medium">
        <color auto="1"/>
      </top>
      <bottom style="thin">
        <color auto="1"/>
      </bottom>
      <diagonal/>
    </border>
    <border>
      <left style="medium">
        <color rgb="FFFFFFFF"/>
      </left>
      <right style="thin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medium">
        <color auto="1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 style="hair">
        <color rgb="FF00CCFF"/>
      </bottom>
      <diagonal/>
    </border>
    <border>
      <left style="thin">
        <color rgb="FFFFFFFF"/>
      </left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thin">
        <color rgb="FFFFFFFF"/>
      </left>
      <right style="thin">
        <color rgb="FFFFFFFF"/>
      </right>
      <top style="hair">
        <color rgb="FF00CCFF"/>
      </top>
      <bottom style="medium">
        <color rgb="FF00CC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dashed">
        <color rgb="FFFFFFFF"/>
      </left>
      <right style="dashed">
        <color rgb="FFFFFFFF"/>
      </right>
      <top style="dashed">
        <color rgb="FFFFFFFF"/>
      </top>
      <bottom style="dashed">
        <color rgb="FFFFFFFF"/>
      </bottom>
      <diagonal/>
    </border>
    <border>
      <left style="dashed">
        <color rgb="FFFFFFFF"/>
      </left>
      <right style="dashed">
        <color rgb="FFFFFFFF"/>
      </right>
      <top style="dashed">
        <color rgb="FFFFFFFF"/>
      </top>
      <bottom/>
      <diagonal/>
    </border>
    <border>
      <left style="dashed">
        <color rgb="FFFFFFFF"/>
      </left>
      <right style="dashed">
        <color rgb="FFFFFFFF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dashed">
        <color rgb="FFFFFFFF"/>
      </left>
      <right style="dashed">
        <color rgb="FFFFFFFF"/>
      </right>
      <top/>
      <bottom style="dashed">
        <color rgb="FFFFFFFF"/>
      </bottom>
      <diagonal/>
    </border>
    <border>
      <left style="dashed">
        <color rgb="FFFFFFFF"/>
      </left>
      <right style="medium">
        <color rgb="FFFFFFFF"/>
      </right>
      <top style="medium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thin">
        <color auto="1"/>
      </top>
      <bottom style="thin">
        <color auto="1"/>
      </bottom>
      <diagonal/>
    </border>
    <border>
      <left/>
      <right style="dashed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/>
      <top style="thin">
        <color auto="1"/>
      </top>
      <bottom style="medium">
        <color rgb="FFFFFFFF"/>
      </bottom>
      <diagonal/>
    </border>
    <border>
      <left/>
      <right style="medium">
        <color rgb="FFFFFFFF"/>
      </right>
      <top style="thin">
        <color auto="1"/>
      </top>
      <bottom style="medium">
        <color rgb="FFFFFFFF"/>
      </bottom>
      <diagonal/>
    </border>
    <border>
      <left/>
      <right style="dashed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dashed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thin">
        <color auto="1"/>
      </bottom>
      <diagonal/>
    </border>
    <border>
      <left/>
      <right style="medium">
        <color rgb="FFFFFFFF"/>
      </right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FFFF"/>
      </left>
      <right/>
      <top/>
      <bottom style="medium">
        <color auto="1"/>
      </bottom>
      <diagonal/>
    </border>
    <border>
      <left style="dashed">
        <color rgb="FFFFFFFF"/>
      </left>
      <right/>
      <top style="medium">
        <color rgb="FF00CCFF"/>
      </top>
      <bottom/>
      <diagonal/>
    </border>
    <border>
      <left style="dashed">
        <color rgb="FFFFFFFF"/>
      </left>
      <right/>
      <top style="hair">
        <color rgb="FF00CCFF"/>
      </top>
      <bottom style="hair">
        <color rgb="FF00CCFF"/>
      </bottom>
      <diagonal/>
    </border>
    <border>
      <left style="dashed">
        <color rgb="FFFFFFFF"/>
      </left>
      <right/>
      <top style="hair">
        <color rgb="FF00CCFF"/>
      </top>
      <bottom style="medium">
        <color rgb="FF00CC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medium">
        <color rgb="FF00CCFF"/>
      </top>
      <bottom/>
      <diagonal/>
    </border>
    <border>
      <left style="thin">
        <color rgb="FFFFFFFF"/>
      </left>
      <right/>
      <top style="hair">
        <color rgb="FF00CCFF"/>
      </top>
      <bottom style="hair">
        <color rgb="FF00CCFF"/>
      </bottom>
      <diagonal/>
    </border>
    <border>
      <left/>
      <right/>
      <top style="hair">
        <color rgb="FF00CCFF"/>
      </top>
      <bottom style="hair">
        <color rgb="FF00CCFF"/>
      </bottom>
      <diagonal/>
    </border>
    <border>
      <left style="hair">
        <color rgb="FFFFFFFF"/>
      </left>
      <right style="thin">
        <color rgb="FFFFFFFF"/>
      </right>
      <top style="hair">
        <color rgb="FF00CCFF"/>
      </top>
      <bottom style="hair">
        <color rgb="FF00CCFF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thin">
        <color auto="1"/>
      </top>
      <bottom style="medium">
        <color auto="1"/>
      </bottom>
      <diagonal/>
    </border>
    <border>
      <left/>
      <right style="thin">
        <color rgb="FFFFFFFF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auto="1"/>
      </top>
      <bottom/>
      <diagonal/>
    </border>
    <border>
      <left style="medium">
        <color rgb="FFFFFFFF"/>
      </left>
      <right/>
      <top style="thin">
        <color auto="1"/>
      </top>
      <bottom style="medium">
        <color auto="1"/>
      </bottom>
      <diagonal/>
    </border>
    <border>
      <left style="medium">
        <color rgb="FFFFFFFF"/>
      </left>
      <right style="thin">
        <color rgb="FFFFFFFF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 style="thin">
        <color rgb="FFFFFFFF"/>
      </right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rgb="FF00CCFF"/>
      </top>
      <bottom style="medium">
        <color rgb="FF00CCFF"/>
      </bottom>
      <diagonal/>
    </border>
    <border>
      <left/>
      <right/>
      <top style="medium">
        <color rgb="FF00CCFF"/>
      </top>
      <bottom style="medium">
        <color rgb="FF00CCF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 style="medium">
        <color rgb="FF00B0F0"/>
      </top>
      <bottom style="medium">
        <color rgb="FF00B0F0"/>
      </bottom>
      <diagonal/>
    </border>
    <border>
      <left/>
      <right style="thin">
        <color theme="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FFFFFF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rgb="FFFFFFFF"/>
      </bottom>
      <diagonal/>
    </border>
    <border>
      <left style="medium">
        <color rgb="FFFFFFFF"/>
      </left>
      <right style="dashed">
        <color rgb="FFFFFFFF"/>
      </right>
      <top style="thin">
        <color auto="1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auto="1"/>
      </bottom>
      <diagonal/>
    </border>
    <border>
      <left style="medium">
        <color rgb="FFFFFFFF"/>
      </left>
      <right style="dashed">
        <color rgb="FFFFFFFF"/>
      </right>
      <top/>
      <bottom style="medium">
        <color rgb="FFFFFFFF"/>
      </bottom>
      <diagonal/>
    </border>
    <border>
      <left/>
      <right style="dashed">
        <color rgb="FFFFFFFF"/>
      </right>
      <top/>
      <bottom style="medium">
        <color auto="1"/>
      </bottom>
      <diagonal/>
    </border>
    <border>
      <left style="medium">
        <color rgb="FFFFFFFF"/>
      </left>
      <right style="dashed">
        <color rgb="FFFFFFFF"/>
      </right>
      <top/>
      <bottom style="medium">
        <color auto="1"/>
      </bottom>
      <diagonal/>
    </border>
  </borders>
  <cellStyleXfs count="3">
    <xf numFmtId="0" fontId="0" fillId="0" borderId="0"/>
    <xf numFmtId="0" fontId="9" fillId="0" borderId="0" applyBorder="0" applyAlignment="0" applyProtection="0"/>
    <xf numFmtId="0" fontId="1" fillId="0" borderId="0"/>
  </cellStyleXfs>
  <cellXfs count="344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49" fontId="4" fillId="0" borderId="1" xfId="0" applyNumberFormat="1" applyFon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6" xfId="0" applyFont="1" applyBorder="1"/>
    <xf numFmtId="0" fontId="4" fillId="0" borderId="1" xfId="0" applyFont="1" applyBorder="1"/>
    <xf numFmtId="49" fontId="7" fillId="0" borderId="2" xfId="0" applyNumberFormat="1" applyFont="1" applyBorder="1" applyAlignment="1">
      <alignment horizontal="left"/>
    </xf>
    <xf numFmtId="0" fontId="4" fillId="0" borderId="2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/>
    <xf numFmtId="0" fontId="14" fillId="0" borderId="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0" fontId="17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4" xfId="0" applyFont="1" applyBorder="1"/>
    <xf numFmtId="0" fontId="0" fillId="0" borderId="1" xfId="0" applyBorder="1"/>
    <xf numFmtId="0" fontId="0" fillId="0" borderId="2" xfId="0" applyBorder="1"/>
    <xf numFmtId="0" fontId="10" fillId="0" borderId="23" xfId="0" applyFont="1" applyBorder="1"/>
    <xf numFmtId="0" fontId="14" fillId="0" borderId="26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wrapText="1"/>
    </xf>
    <xf numFmtId="164" fontId="14" fillId="3" borderId="28" xfId="0" applyNumberFormat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164" fontId="14" fillId="2" borderId="28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14" fillId="3" borderId="32" xfId="0" applyFont="1" applyFill="1" applyBorder="1" applyAlignment="1">
      <alignment horizontal="center" wrapText="1"/>
    </xf>
    <xf numFmtId="164" fontId="14" fillId="3" borderId="32" xfId="0" applyNumberFormat="1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 wrapText="1"/>
    </xf>
    <xf numFmtId="164" fontId="14" fillId="2" borderId="32" xfId="0" applyNumberFormat="1" applyFont="1" applyFill="1" applyBorder="1" applyAlignment="1">
      <alignment horizontal="center"/>
    </xf>
    <xf numFmtId="0" fontId="10" fillId="3" borderId="32" xfId="0" applyFont="1" applyFill="1" applyBorder="1"/>
    <xf numFmtId="0" fontId="0" fillId="0" borderId="33" xfId="0" applyBorder="1"/>
    <xf numFmtId="0" fontId="0" fillId="0" borderId="4" xfId="0" applyBorder="1"/>
    <xf numFmtId="0" fontId="10" fillId="0" borderId="35" xfId="0" applyFont="1" applyBorder="1"/>
    <xf numFmtId="0" fontId="10" fillId="0" borderId="36" xfId="0" applyFont="1" applyBorder="1"/>
    <xf numFmtId="0" fontId="24" fillId="0" borderId="35" xfId="0" applyFont="1" applyBorder="1"/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3" fontId="24" fillId="0" borderId="45" xfId="0" applyNumberFormat="1" applyFont="1" applyBorder="1" applyAlignment="1">
      <alignment horizontal="center" vertical="center" wrapText="1"/>
    </xf>
    <xf numFmtId="2" fontId="27" fillId="0" borderId="45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3" fontId="24" fillId="2" borderId="45" xfId="0" applyNumberFormat="1" applyFont="1" applyFill="1" applyBorder="1" applyAlignment="1">
      <alignment horizontal="center" vertical="center" wrapText="1"/>
    </xf>
    <xf numFmtId="2" fontId="27" fillId="2" borderId="45" xfId="0" applyNumberFormat="1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2" fontId="28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2" fontId="27" fillId="2" borderId="17" xfId="0" applyNumberFormat="1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3" fontId="24" fillId="0" borderId="51" xfId="0" applyNumberFormat="1" applyFont="1" applyBorder="1" applyAlignment="1">
      <alignment horizontal="center" vertical="center" wrapText="1"/>
    </xf>
    <xf numFmtId="2" fontId="28" fillId="0" borderId="51" xfId="0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2" fontId="27" fillId="2" borderId="51" xfId="0" applyNumberFormat="1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2" fontId="24" fillId="0" borderId="51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3" fontId="24" fillId="0" borderId="54" xfId="0" applyNumberFormat="1" applyFont="1" applyBorder="1" applyAlignment="1">
      <alignment horizontal="center" vertical="center" wrapText="1"/>
    </xf>
    <xf numFmtId="2" fontId="27" fillId="0" borderId="54" xfId="0" applyNumberFormat="1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2" fontId="27" fillId="2" borderId="54" xfId="0" applyNumberFormat="1" applyFont="1" applyFill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2" fontId="28" fillId="0" borderId="54" xfId="0" applyNumberFormat="1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3" fontId="24" fillId="0" borderId="56" xfId="0" applyNumberFormat="1" applyFont="1" applyBorder="1" applyAlignment="1">
      <alignment horizontal="center" vertical="center" wrapText="1"/>
    </xf>
    <xf numFmtId="2" fontId="27" fillId="0" borderId="56" xfId="0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2" fontId="27" fillId="2" borderId="56" xfId="0" applyNumberFormat="1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2" fontId="24" fillId="0" borderId="54" xfId="0" applyNumberFormat="1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3" fontId="24" fillId="0" borderId="59" xfId="0" applyNumberFormat="1" applyFont="1" applyBorder="1" applyAlignment="1">
      <alignment horizontal="center" vertical="center" wrapText="1"/>
    </xf>
    <xf numFmtId="2" fontId="24" fillId="0" borderId="59" xfId="0" applyNumberFormat="1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3" fontId="24" fillId="2" borderId="59" xfId="0" applyNumberFormat="1" applyFont="1" applyFill="1" applyBorder="1" applyAlignment="1">
      <alignment horizontal="center" vertical="center" wrapText="1"/>
    </xf>
    <xf numFmtId="2" fontId="27" fillId="2" borderId="59" xfId="0" applyNumberFormat="1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2" fontId="27" fillId="0" borderId="59" xfId="0" applyNumberFormat="1" applyFont="1" applyBorder="1" applyAlignment="1">
      <alignment horizontal="center" vertical="center" wrapText="1"/>
    </xf>
    <xf numFmtId="0" fontId="10" fillId="0" borderId="35" xfId="0" applyFont="1" applyBorder="1"/>
    <xf numFmtId="0" fontId="27" fillId="0" borderId="46" xfId="0" applyFont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2" fontId="24" fillId="2" borderId="17" xfId="0" applyNumberFormat="1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2" fontId="28" fillId="2" borderId="17" xfId="0" applyNumberFormat="1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2" fontId="28" fillId="2" borderId="51" xfId="0" applyNumberFormat="1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2" fontId="27" fillId="0" borderId="45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2" fontId="28" fillId="0" borderId="54" xfId="0" applyNumberFormat="1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2" fontId="27" fillId="0" borderId="54" xfId="0" applyNumberFormat="1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" borderId="58" xfId="0" applyFont="1" applyFill="1" applyBorder="1" applyAlignment="1">
      <alignment horizontal="center" vertical="center" wrapText="1"/>
    </xf>
    <xf numFmtId="2" fontId="27" fillId="0" borderId="59" xfId="0" applyNumberFormat="1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32" fillId="0" borderId="1" xfId="0" applyFont="1" applyBorder="1"/>
    <xf numFmtId="0" fontId="24" fillId="0" borderId="1" xfId="0" applyFont="1" applyBorder="1"/>
    <xf numFmtId="0" fontId="24" fillId="0" borderId="0" xfId="0" applyFont="1" applyBorder="1"/>
    <xf numFmtId="0" fontId="10" fillId="3" borderId="24" xfId="0" applyFont="1" applyFill="1" applyBorder="1"/>
    <xf numFmtId="0" fontId="14" fillId="3" borderId="24" xfId="0" applyFont="1" applyFill="1" applyBorder="1"/>
    <xf numFmtId="0" fontId="14" fillId="3" borderId="3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2" fontId="33" fillId="3" borderId="23" xfId="0" applyNumberFormat="1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2" fontId="10" fillId="3" borderId="23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2" fontId="2" fillId="3" borderId="29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67" xfId="0" applyFont="1" applyBorder="1"/>
    <xf numFmtId="0" fontId="14" fillId="3" borderId="69" xfId="0" applyFont="1" applyFill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center" vertical="center" wrapText="1"/>
    </xf>
    <xf numFmtId="164" fontId="33" fillId="3" borderId="2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horizontal="center" vertical="center" wrapText="1"/>
    </xf>
    <xf numFmtId="164" fontId="2" fillId="3" borderId="28" xfId="0" applyNumberFormat="1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 wrapText="1"/>
    </xf>
    <xf numFmtId="164" fontId="33" fillId="3" borderId="29" xfId="0" applyNumberFormat="1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2" xfId="0" applyNumberFormat="1" applyFont="1" applyFill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164" fontId="2" fillId="0" borderId="54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4" fontId="2" fillId="0" borderId="7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75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164" fontId="2" fillId="0" borderId="46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39" fillId="0" borderId="33" xfId="0" applyFont="1" applyBorder="1"/>
    <xf numFmtId="0" fontId="39" fillId="0" borderId="1" xfId="0" applyFont="1" applyBorder="1"/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0" fillId="0" borderId="39" xfId="0" applyFont="1" applyBorder="1"/>
    <xf numFmtId="3" fontId="24" fillId="0" borderId="15" xfId="0" applyNumberFormat="1" applyFont="1" applyBorder="1" applyAlignment="1">
      <alignment horizontal="center" vertical="center" wrapText="1"/>
    </xf>
    <xf numFmtId="0" fontId="25" fillId="7" borderId="42" xfId="0" applyFont="1" applyFill="1" applyBorder="1" applyAlignment="1">
      <alignment horizontal="center" vertical="center" wrapText="1"/>
    </xf>
    <xf numFmtId="0" fontId="25" fillId="7" borderId="43" xfId="0" applyFont="1" applyFill="1" applyBorder="1" applyAlignment="1">
      <alignment horizontal="center" vertical="center" wrapText="1"/>
    </xf>
    <xf numFmtId="0" fontId="40" fillId="0" borderId="78" xfId="0" applyFont="1" applyBorder="1" applyAlignment="1">
      <alignment vertical="center" wrapText="1"/>
    </xf>
    <xf numFmtId="0" fontId="40" fillId="0" borderId="78" xfId="0" applyFont="1" applyBorder="1"/>
    <xf numFmtId="0" fontId="0" fillId="0" borderId="88" xfId="0" applyBorder="1" applyAlignment="1">
      <alignment vertical="center"/>
    </xf>
    <xf numFmtId="0" fontId="0" fillId="0" borderId="88" xfId="0" applyBorder="1"/>
    <xf numFmtId="0" fontId="46" fillId="0" borderId="82" xfId="0" applyFont="1" applyBorder="1" applyAlignment="1">
      <alignment horizontal="center" vertical="center"/>
    </xf>
    <xf numFmtId="0" fontId="43" fillId="0" borderId="79" xfId="0" applyFont="1" applyBorder="1" applyAlignment="1">
      <alignment vertical="center"/>
    </xf>
    <xf numFmtId="0" fontId="43" fillId="0" borderId="80" xfId="0" applyFont="1" applyBorder="1" applyAlignment="1">
      <alignment vertical="center"/>
    </xf>
    <xf numFmtId="0" fontId="43" fillId="0" borderId="80" xfId="0" applyFont="1" applyBorder="1" applyAlignment="1">
      <alignment vertical="center" wrapText="1"/>
    </xf>
    <xf numFmtId="0" fontId="43" fillId="0" borderId="81" xfId="0" applyFont="1" applyBorder="1" applyAlignment="1">
      <alignment vertical="center"/>
    </xf>
    <xf numFmtId="0" fontId="24" fillId="0" borderId="46" xfId="0" applyFont="1" applyBorder="1" applyAlignment="1">
      <alignment horizontal="center" vertical="center" wrapText="1"/>
    </xf>
    <xf numFmtId="2" fontId="27" fillId="0" borderId="46" xfId="0" applyNumberFormat="1" applyFont="1" applyBorder="1" applyAlignment="1">
      <alignment horizontal="center" vertical="center" wrapText="1"/>
    </xf>
    <xf numFmtId="3" fontId="24" fillId="2" borderId="46" xfId="0" applyNumberFormat="1" applyFont="1" applyFill="1" applyBorder="1" applyAlignment="1">
      <alignment horizontal="center" vertical="center" wrapText="1"/>
    </xf>
    <xf numFmtId="2" fontId="27" fillId="2" borderId="46" xfId="0" applyNumberFormat="1" applyFont="1" applyFill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3" fontId="24" fillId="0" borderId="46" xfId="0" applyNumberFormat="1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3" fontId="24" fillId="0" borderId="76" xfId="0" applyNumberFormat="1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0" fontId="42" fillId="0" borderId="80" xfId="0" applyFont="1" applyBorder="1" applyAlignment="1">
      <alignment vertical="center" wrapText="1"/>
    </xf>
    <xf numFmtId="0" fontId="42" fillId="0" borderId="81" xfId="0" applyFont="1" applyBorder="1" applyAlignment="1">
      <alignment vertical="center"/>
    </xf>
    <xf numFmtId="0" fontId="4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1" applyFont="1" applyBorder="1" applyAlignment="1" applyProtection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>
      <alignment wrapText="1"/>
    </xf>
    <xf numFmtId="49" fontId="18" fillId="0" borderId="21" xfId="0" applyNumberFormat="1" applyFont="1" applyBorder="1" applyAlignment="1">
      <alignment wrapText="1"/>
    </xf>
    <xf numFmtId="49" fontId="18" fillId="0" borderId="22" xfId="0" applyNumberFormat="1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0" fillId="0" borderId="24" xfId="0" applyFont="1" applyBorder="1" applyAlignment="1">
      <alignment wrapText="1"/>
    </xf>
    <xf numFmtId="49" fontId="18" fillId="0" borderId="20" xfId="0" applyNumberFormat="1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49" fillId="0" borderId="84" xfId="0" applyFont="1" applyBorder="1" applyAlignment="1">
      <alignment wrapText="1"/>
    </xf>
    <xf numFmtId="0" fontId="49" fillId="0" borderId="85" xfId="0" applyFont="1" applyBorder="1" applyAlignment="1">
      <alignment wrapText="1"/>
    </xf>
    <xf numFmtId="0" fontId="29" fillId="3" borderId="61" xfId="0" applyFont="1" applyFill="1" applyBorder="1" applyAlignment="1">
      <alignment horizontal="left" vertical="center" wrapText="1"/>
    </xf>
    <xf numFmtId="0" fontId="31" fillId="3" borderId="62" xfId="0" applyFont="1" applyFill="1" applyBorder="1" applyAlignment="1">
      <alignment horizontal="left" vertical="center" wrapText="1"/>
    </xf>
    <xf numFmtId="0" fontId="21" fillId="0" borderId="86" xfId="0" applyFont="1" applyBorder="1" applyAlignment="1">
      <alignment wrapText="1"/>
    </xf>
    <xf numFmtId="0" fontId="21" fillId="0" borderId="87" xfId="0" applyFont="1" applyBorder="1" applyAlignment="1">
      <alignment wrapText="1"/>
    </xf>
    <xf numFmtId="0" fontId="25" fillId="0" borderId="4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91" xfId="0" applyFont="1" applyBorder="1" applyAlignment="1">
      <alignment horizontal="left" vertical="center" wrapText="1"/>
    </xf>
    <xf numFmtId="0" fontId="25" fillId="0" borderId="94" xfId="0" applyFont="1" applyBorder="1" applyAlignment="1">
      <alignment horizontal="left" vertical="center" wrapText="1"/>
    </xf>
    <xf numFmtId="49" fontId="29" fillId="0" borderId="60" xfId="0" applyNumberFormat="1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wrapText="1"/>
    </xf>
    <xf numFmtId="0" fontId="18" fillId="3" borderId="22" xfId="0" applyFont="1" applyFill="1" applyBorder="1" applyAlignment="1">
      <alignment horizontal="left" vertical="center" wrapText="1"/>
    </xf>
    <xf numFmtId="0" fontId="14" fillId="3" borderId="63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 wrapText="1"/>
    </xf>
    <xf numFmtId="49" fontId="18" fillId="0" borderId="64" xfId="0" applyNumberFormat="1" applyFont="1" applyBorder="1" applyAlignment="1">
      <alignment horizontal="left" vertical="center" wrapText="1"/>
    </xf>
    <xf numFmtId="0" fontId="18" fillId="3" borderId="65" xfId="0" applyFont="1" applyFill="1" applyBorder="1" applyAlignment="1">
      <alignment horizontal="left" vertical="center" wrapText="1"/>
    </xf>
    <xf numFmtId="0" fontId="34" fillId="3" borderId="66" xfId="0" applyFont="1" applyFill="1" applyBorder="1" applyAlignment="1">
      <alignment horizontal="left" vertical="center" wrapText="1"/>
    </xf>
    <xf numFmtId="0" fontId="14" fillId="3" borderId="68" xfId="0" applyFont="1" applyFill="1" applyBorder="1" applyAlignment="1">
      <alignment horizontal="center" wrapText="1"/>
    </xf>
    <xf numFmtId="49" fontId="36" fillId="0" borderId="64" xfId="0" applyNumberFormat="1" applyFont="1" applyBorder="1" applyAlignment="1">
      <alignment horizontal="left" vertical="center" wrapText="1"/>
    </xf>
    <xf numFmtId="0" fontId="38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6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12" fillId="0" borderId="77" xfId="0" applyFont="1" applyBorder="1" applyAlignment="1">
      <alignment horizontal="center" vertical="center" wrapText="1"/>
    </xf>
    <xf numFmtId="0" fontId="44" fillId="0" borderId="89" xfId="0" applyFont="1" applyBorder="1" applyAlignment="1">
      <alignment horizontal="left" wrapText="1"/>
    </xf>
    <xf numFmtId="0" fontId="0" fillId="0" borderId="90" xfId="0" applyBorder="1" applyAlignment="1">
      <alignment wrapText="1"/>
    </xf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1218063</xdr:colOff>
      <xdr:row>22</xdr:row>
      <xdr:rowOff>185683</xdr:rowOff>
    </xdr:from>
    <xdr:to>
      <xdr:col>4</xdr:col>
      <xdr:colOff>182145</xdr:colOff>
      <xdr:row>24</xdr:row>
      <xdr:rowOff>126322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18063" y="6550624"/>
          <a:ext cx="2938808" cy="81469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85804</xdr:colOff>
      <xdr:row>22</xdr:row>
      <xdr:rowOff>68746</xdr:rowOff>
    </xdr:from>
    <xdr:to>
      <xdr:col>16</xdr:col>
      <xdr:colOff>776476</xdr:colOff>
      <xdr:row>24</xdr:row>
      <xdr:rowOff>145892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331157" y="6433687"/>
          <a:ext cx="2528437" cy="9512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216791</xdr:colOff>
      <xdr:row>21</xdr:row>
      <xdr:rowOff>112719</xdr:rowOff>
    </xdr:from>
    <xdr:to>
      <xdr:col>9</xdr:col>
      <xdr:colOff>227231</xdr:colOff>
      <xdr:row>24</xdr:row>
      <xdr:rowOff>171360</xdr:rowOff>
    </xdr:to>
    <xdr:pic>
      <xdr:nvPicPr>
        <xdr:cNvPr id="4" name="1 Imagen"/>
        <xdr:cNvPicPr/>
      </xdr:nvPicPr>
      <xdr:blipFill>
        <a:blip xmlns:r="http://schemas.openxmlformats.org/officeDocument/2006/relationships" r:embed="rId3"/>
        <a:stretch/>
      </xdr:blipFill>
      <xdr:spPr>
        <a:xfrm>
          <a:off x="6447262" y="6354395"/>
          <a:ext cx="1848204" cy="10559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IT27"/>
  <sheetViews>
    <sheetView topLeftCell="A7" zoomScale="85" zoomScaleNormal="85" workbookViewId="0"/>
  </sheetViews>
  <sheetFormatPr baseColWidth="10" defaultColWidth="9.140625" defaultRowHeight="12.75" x14ac:dyDescent="0.2"/>
  <cols>
    <col min="1" max="1" width="18" style="1" customWidth="1"/>
    <col min="2" max="18" width="13.7109375" style="2" customWidth="1"/>
    <col min="19" max="254" width="9.140625" style="2" customWidth="1"/>
    <col min="255" max="1022" width="9.140625" customWidth="1"/>
  </cols>
  <sheetData>
    <row r="1" spans="1:18" ht="35.25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10.25" customHeight="1" thickTop="1" thickBot="1" x14ac:dyDescent="0.25">
      <c r="B2" s="274" t="s">
        <v>301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</row>
    <row r="3" spans="1:18" ht="21.75" customHeight="1" thickTop="1" thickBo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1.75" customHeight="1" thickBot="1" x14ac:dyDescent="0.25">
      <c r="A4" s="5"/>
      <c r="B4" s="276" t="s">
        <v>269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ht="12" customHeight="1" thickBot="1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21" customHeight="1" thickBot="1" x14ac:dyDescent="0.25">
      <c r="A6" s="5"/>
      <c r="B6" s="276" t="s">
        <v>270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</row>
    <row r="7" spans="1:18" ht="12.75" customHeight="1" thickBot="1" x14ac:dyDescent="0.25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26.25" customHeight="1" thickBot="1" x14ac:dyDescent="0.25">
      <c r="A8" s="5"/>
      <c r="B8" s="276" t="s">
        <v>267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</row>
    <row r="9" spans="1:18" ht="9.75" customHeight="1" thickBot="1" x14ac:dyDescent="0.25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30" customHeight="1" thickBot="1" x14ac:dyDescent="0.25">
      <c r="A10" s="5"/>
      <c r="B10" s="276" t="s">
        <v>299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</row>
    <row r="11" spans="1:18" ht="12" customHeight="1" thickBot="1" x14ac:dyDescent="0.25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26.25" customHeight="1" thickBot="1" x14ac:dyDescent="0.25">
      <c r="A12" s="5"/>
      <c r="B12" s="276" t="s">
        <v>300</v>
      </c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</row>
    <row r="13" spans="1:18" ht="12" customHeight="1" thickBot="1" x14ac:dyDescent="0.25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26.25" customHeight="1" thickBot="1" x14ac:dyDescent="0.25">
      <c r="A14" s="5"/>
      <c r="B14" s="276" t="s">
        <v>273</v>
      </c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</row>
    <row r="15" spans="1:18" ht="12" customHeight="1" thickBot="1" x14ac:dyDescent="0.25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26.25" customHeight="1" thickBot="1" x14ac:dyDescent="0.25">
      <c r="A16" s="5"/>
      <c r="B16" s="276" t="s">
        <v>275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</row>
    <row r="17" spans="1:18" ht="12" customHeight="1" thickBot="1" x14ac:dyDescent="0.25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26.25" customHeight="1" thickBot="1" x14ac:dyDescent="0.25">
      <c r="A18" s="8"/>
      <c r="B18" s="276" t="s">
        <v>298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</row>
    <row r="19" spans="1:18" ht="10.5" customHeight="1" thickBo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1.75" customHeight="1" thickBot="1" x14ac:dyDescent="0.25">
      <c r="A20" s="8"/>
      <c r="B20" s="276" t="s">
        <v>278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</row>
    <row r="21" spans="1:18" ht="9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9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34.5" customHeight="1" x14ac:dyDescent="0.2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34.5" customHeight="1" x14ac:dyDescent="0.2">
      <c r="A24" s="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33.75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2.75" customHeight="1" thickBot="1" x14ac:dyDescent="0.25">
      <c r="A26" s="5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 thickBot="1" x14ac:dyDescent="0.25">
      <c r="B27" s="277" t="s">
        <v>266</v>
      </c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</row>
  </sheetData>
  <mergeCells count="11">
    <mergeCell ref="B27:R27"/>
    <mergeCell ref="B12:R12"/>
    <mergeCell ref="B14:R14"/>
    <mergeCell ref="B16:R16"/>
    <mergeCell ref="B18:R18"/>
    <mergeCell ref="B20:R20"/>
    <mergeCell ref="B2:R2"/>
    <mergeCell ref="B4:R4"/>
    <mergeCell ref="B6:R6"/>
    <mergeCell ref="B8:R8"/>
    <mergeCell ref="B10:R10"/>
  </mergeCells>
  <hyperlinks>
    <hyperlink ref="B14" location="6!A1" display="A6.-Índice de desigualdad de la pendiente por sexo, según causa de estudio y periodo en la población joven (24 y menos años de edad). CAPV, 2001-2004, 2005-2008 y 2009-2012"/>
    <hyperlink ref="B16" location="7!A1" display="A7.-Riesgo atribuible poblacional por sexo, según causa de estudio y periodo en la población joven (24 y menos años de edad). CAPV, 2001-2004, 2005-2008 y 2009-2012"/>
    <hyperlink ref="B18" location="8!A1" display="A8.-Causas de defunción seleccionadas en las desigualdades en la mortalidad en la población joven (24 y menos años de edad). CAPV, 2001-2004, 2005-2008 y 2009-2012"/>
    <hyperlink ref="B20" location="8!A1" display="A8.-Causas de defunción seleccionadas en las desigualdades en la mortalidad en la población joven (24 y menos años de edad). CAPV, 2001-2004, 2005-2008 y 2009-2012"/>
    <hyperlink ref="B4:R4" location="'1'!A1" display="A1.-Heriotzen banaketa gizonezko gazteetan (24 urte eta gutxiago) heriotza-kausa nagusien arabera epeari jarraiki. EAE, 2001-2004, 2005-2008 y 2009-2012"/>
    <hyperlink ref="B6:R6" location="'2'!A1" display="A2.-Heriotzen banaketa emakumezko gazteetan (24 urte eta gutxiago) heriotza-kausa nagusien arabera epeari jarraiki. EAE, 2001-2004, 2005-2008 y 2009-2012"/>
    <hyperlink ref="B8:R8" location="'3'!A1" display="A3.-Heriotzen banaketa biztanle gazteetan (24 urte eta gutxiago) heriotza-kausaren eta adin-taldearen arabera, epeari eta sexuari jarraiki. EAE, 2001-2004, 2005-2008 y 2009-2012"/>
    <hyperlink ref="B10:R10" location="'4'!A1" display="A4.-Hilkortasun arrisku erlatiboa heriotza-kausaren eta pribazio-mailaren arabera, epeari eta sexuari jarraiki gizonezko gazteetan (24 urte eta gutxiago). EAE, 2001-2004, 2005-2008 y 2009-2012"/>
    <hyperlink ref="B12:R12" location="'5'!A1" display="A5.-Hilkortasun arrisku erlatiboa heriotza-kausaren eta pribazio-mailaren arabera, epeari eta sexuari jarraiki emakumezko gazteetan (24 urte eta gutxiago). EAE, 2001-2004, 2005-2008 y 2009-2012"/>
    <hyperlink ref="B14:R14" location="'6'!A1" display="A6.-Desberdintasun-indize erlatiboa heriotza-kausaren eta epearen arabera, sexuari jarraiki biztanle gazteetan (24 urte eta gutxiago). EAE, 2001-2004, 2005-2008 y 2009-2012"/>
    <hyperlink ref="B20:R20" location="'9'!A1" display="A9.-Ikerketarako aukeratutako heriotza-kausak, GNS-10. arabera"/>
  </hyperlink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N23"/>
  <sheetViews>
    <sheetView topLeftCell="A16" zoomScaleNormal="100" workbookViewId="0">
      <selection activeCell="B35" sqref="B35"/>
    </sheetView>
  </sheetViews>
  <sheetFormatPr baseColWidth="10" defaultColWidth="9.140625" defaultRowHeight="12.75" x14ac:dyDescent="0.2"/>
  <cols>
    <col min="1" max="1" width="30.140625" style="44" bestFit="1" customWidth="1"/>
    <col min="2" max="2" width="52.28515625" style="44" bestFit="1" customWidth="1"/>
    <col min="3" max="3" width="29.28515625" style="44" customWidth="1"/>
    <col min="4" max="248" width="9.140625" style="44" customWidth="1"/>
    <col min="249" max="1016" width="9.140625" customWidth="1"/>
  </cols>
  <sheetData>
    <row r="1" spans="1:3" ht="36.75" customHeight="1" thickBot="1" x14ac:dyDescent="0.25">
      <c r="A1" s="254" t="s">
        <v>206</v>
      </c>
    </row>
    <row r="2" spans="1:3" ht="54" customHeight="1" thickBot="1" x14ac:dyDescent="0.25">
      <c r="B2" s="341" t="s">
        <v>279</v>
      </c>
      <c r="C2" s="341"/>
    </row>
    <row r="3" spans="1:3" ht="9" customHeight="1" thickBot="1" x14ac:dyDescent="0.25"/>
    <row r="4" spans="1:3" ht="15.75" thickBot="1" x14ac:dyDescent="0.3">
      <c r="A4" s="81"/>
      <c r="B4" s="250" t="s">
        <v>204</v>
      </c>
      <c r="C4" s="251" t="s">
        <v>263</v>
      </c>
    </row>
    <row r="5" spans="1:3" ht="18" customHeight="1" x14ac:dyDescent="0.2">
      <c r="A5" s="81"/>
      <c r="B5" s="270" t="s">
        <v>207</v>
      </c>
      <c r="C5" s="255" t="s">
        <v>182</v>
      </c>
    </row>
    <row r="6" spans="1:3" ht="18" customHeight="1" x14ac:dyDescent="0.2">
      <c r="A6" s="81"/>
      <c r="B6" s="271" t="s">
        <v>208</v>
      </c>
      <c r="C6" s="256" t="s">
        <v>183</v>
      </c>
    </row>
    <row r="7" spans="1:3" ht="18" customHeight="1" x14ac:dyDescent="0.2">
      <c r="A7" s="81"/>
      <c r="B7" s="271" t="s">
        <v>209</v>
      </c>
      <c r="C7" s="256" t="s">
        <v>184</v>
      </c>
    </row>
    <row r="8" spans="1:3" s="238" customFormat="1" ht="18" customHeight="1" x14ac:dyDescent="0.25">
      <c r="A8" s="237"/>
      <c r="B8" s="271" t="s">
        <v>210</v>
      </c>
      <c r="C8" s="256" t="s">
        <v>185</v>
      </c>
    </row>
    <row r="9" spans="1:3" s="238" customFormat="1" ht="18" customHeight="1" x14ac:dyDescent="0.25">
      <c r="A9" s="237"/>
      <c r="B9" s="271" t="s">
        <v>211</v>
      </c>
      <c r="C9" s="256" t="s">
        <v>186</v>
      </c>
    </row>
    <row r="10" spans="1:3" s="238" customFormat="1" ht="33" customHeight="1" x14ac:dyDescent="0.25">
      <c r="A10" s="237"/>
      <c r="B10" s="272" t="s">
        <v>212</v>
      </c>
      <c r="C10" s="257" t="s">
        <v>187</v>
      </c>
    </row>
    <row r="11" spans="1:3" s="238" customFormat="1" ht="18" customHeight="1" x14ac:dyDescent="0.25">
      <c r="A11" s="237"/>
      <c r="B11" s="271" t="s">
        <v>213</v>
      </c>
      <c r="C11" s="256" t="s">
        <v>188</v>
      </c>
    </row>
    <row r="12" spans="1:3" s="238" customFormat="1" ht="18" customHeight="1" x14ac:dyDescent="0.25">
      <c r="A12" s="237"/>
      <c r="B12" s="271" t="s">
        <v>214</v>
      </c>
      <c r="C12" s="256" t="s">
        <v>189</v>
      </c>
    </row>
    <row r="13" spans="1:3" s="238" customFormat="1" ht="18" customHeight="1" x14ac:dyDescent="0.25">
      <c r="A13" s="237"/>
      <c r="B13" s="271" t="s">
        <v>215</v>
      </c>
      <c r="C13" s="256" t="s">
        <v>190</v>
      </c>
    </row>
    <row r="14" spans="1:3" ht="33" customHeight="1" x14ac:dyDescent="0.2">
      <c r="A14" s="81"/>
      <c r="B14" s="272" t="s">
        <v>216</v>
      </c>
      <c r="C14" s="256" t="s">
        <v>191</v>
      </c>
    </row>
    <row r="15" spans="1:3" ht="15" x14ac:dyDescent="0.2">
      <c r="A15" s="81"/>
      <c r="B15" s="271" t="s">
        <v>217</v>
      </c>
      <c r="C15" s="256" t="s">
        <v>192</v>
      </c>
    </row>
    <row r="16" spans="1:3" ht="19.5" customHeight="1" x14ac:dyDescent="0.2">
      <c r="A16" s="81"/>
      <c r="B16" s="272" t="s">
        <v>218</v>
      </c>
      <c r="C16" s="256" t="s">
        <v>193</v>
      </c>
    </row>
    <row r="17" spans="1:3" ht="30" customHeight="1" x14ac:dyDescent="0.2">
      <c r="A17" s="81"/>
      <c r="B17" s="272" t="s">
        <v>219</v>
      </c>
      <c r="C17" s="256" t="s">
        <v>194</v>
      </c>
    </row>
    <row r="18" spans="1:3" ht="33.75" customHeight="1" x14ac:dyDescent="0.2">
      <c r="A18" s="81"/>
      <c r="B18" s="272" t="s">
        <v>220</v>
      </c>
      <c r="C18" s="256" t="s">
        <v>195</v>
      </c>
    </row>
    <row r="19" spans="1:3" ht="18" customHeight="1" thickBot="1" x14ac:dyDescent="0.25">
      <c r="A19" s="81"/>
      <c r="B19" s="273" t="s">
        <v>281</v>
      </c>
      <c r="C19" s="258" t="s">
        <v>264</v>
      </c>
    </row>
    <row r="20" spans="1:3" ht="7.5" customHeight="1" thickBot="1" x14ac:dyDescent="0.25">
      <c r="B20" s="252"/>
      <c r="C20" s="253"/>
    </row>
    <row r="21" spans="1:3" ht="20.25" customHeight="1" thickBot="1" x14ac:dyDescent="0.25">
      <c r="B21" s="342" t="s">
        <v>265</v>
      </c>
      <c r="C21" s="343"/>
    </row>
    <row r="22" spans="1:3" ht="9.75" customHeight="1" thickBot="1" x14ac:dyDescent="0.25">
      <c r="B22" s="82"/>
      <c r="C22" s="82"/>
    </row>
    <row r="23" spans="1:3" ht="45.75" customHeight="1" thickBot="1" x14ac:dyDescent="0.3">
      <c r="B23" s="312" t="s">
        <v>302</v>
      </c>
      <c r="C23" s="313"/>
    </row>
  </sheetData>
  <mergeCells count="3">
    <mergeCell ref="B2:C2"/>
    <mergeCell ref="B21:C21"/>
    <mergeCell ref="B23:C23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6"/>
  <sheetViews>
    <sheetView zoomScaleNormal="100" workbookViewId="0"/>
  </sheetViews>
  <sheetFormatPr baseColWidth="10" defaultColWidth="9.140625" defaultRowHeight="15" x14ac:dyDescent="0.25"/>
  <cols>
    <col min="1" max="1" width="30.140625" style="11" bestFit="1" customWidth="1"/>
    <col min="2" max="2" width="58" style="11" customWidth="1"/>
    <col min="3" max="3" width="0.7109375" style="11" customWidth="1"/>
    <col min="4" max="4" width="5.5703125" style="11" customWidth="1"/>
    <col min="5" max="5" width="5" style="11" customWidth="1"/>
    <col min="6" max="6" width="4.42578125" style="11" customWidth="1"/>
    <col min="7" max="7" width="6" style="11" customWidth="1"/>
    <col min="8" max="9" width="5" style="11" customWidth="1"/>
    <col min="10" max="10" width="11.7109375" style="11" customWidth="1"/>
    <col min="11" max="11" width="4.42578125" style="11" customWidth="1"/>
    <col min="12" max="12" width="6" style="11" customWidth="1"/>
    <col min="13" max="14" width="5" style="11" customWidth="1"/>
    <col min="15" max="15" width="11.7109375" style="11" customWidth="1"/>
    <col min="16" max="16" width="4.42578125" style="11" customWidth="1"/>
    <col min="17" max="17" width="6" style="11" customWidth="1"/>
    <col min="18" max="19" width="5" style="11" customWidth="1"/>
    <col min="20" max="20" width="10.7109375" style="11" customWidth="1"/>
    <col min="21" max="257" width="9.140625" style="11" customWidth="1"/>
    <col min="258" max="1025" width="9.140625" customWidth="1"/>
  </cols>
  <sheetData>
    <row r="1" spans="1:22" ht="45" customHeight="1" thickBot="1" x14ac:dyDescent="0.3">
      <c r="A1" s="254" t="s">
        <v>206</v>
      </c>
      <c r="B1" s="13"/>
      <c r="C1" s="13"/>
      <c r="D1" s="13"/>
      <c r="E1" s="13"/>
    </row>
    <row r="2" spans="1:22" ht="57.75" customHeight="1" thickBot="1" x14ac:dyDescent="0.3">
      <c r="B2" s="278" t="s">
        <v>271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2" ht="15.75" customHeight="1" thickBot="1" x14ac:dyDescent="0.3">
      <c r="B3" s="279" t="s">
        <v>204</v>
      </c>
      <c r="C3" s="14"/>
      <c r="D3" s="280" t="s">
        <v>205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</row>
    <row r="4" spans="1:22" ht="15.75" customHeight="1" thickBot="1" x14ac:dyDescent="0.3">
      <c r="B4" s="279"/>
      <c r="D4" s="281" t="s">
        <v>1</v>
      </c>
      <c r="E4" s="281"/>
      <c r="F4" s="282" t="s">
        <v>2</v>
      </c>
      <c r="G4" s="282"/>
      <c r="H4" s="282"/>
      <c r="I4" s="282"/>
      <c r="J4" s="282"/>
      <c r="K4" s="283" t="s">
        <v>3</v>
      </c>
      <c r="L4" s="283"/>
      <c r="M4" s="283"/>
      <c r="N4" s="283"/>
      <c r="O4" s="283"/>
      <c r="P4" s="282" t="s">
        <v>4</v>
      </c>
      <c r="Q4" s="282"/>
      <c r="R4" s="282"/>
      <c r="S4" s="282"/>
      <c r="T4" s="282"/>
    </row>
    <row r="5" spans="1:22" ht="18" thickBot="1" x14ac:dyDescent="0.3">
      <c r="B5" s="279"/>
      <c r="D5" s="15" t="s">
        <v>199</v>
      </c>
      <c r="E5" s="15" t="s">
        <v>5</v>
      </c>
      <c r="F5" s="239" t="s">
        <v>200</v>
      </c>
      <c r="G5" s="16" t="s">
        <v>5</v>
      </c>
      <c r="H5" s="16" t="s">
        <v>201</v>
      </c>
      <c r="I5" s="16" t="s">
        <v>202</v>
      </c>
      <c r="J5" s="16" t="s">
        <v>203</v>
      </c>
      <c r="K5" s="240" t="s">
        <v>200</v>
      </c>
      <c r="L5" s="241" t="s">
        <v>5</v>
      </c>
      <c r="M5" s="241" t="s">
        <v>201</v>
      </c>
      <c r="N5" s="241" t="s">
        <v>202</v>
      </c>
      <c r="O5" s="241" t="s">
        <v>203</v>
      </c>
      <c r="P5" s="239" t="s">
        <v>200</v>
      </c>
      <c r="Q5" s="16" t="s">
        <v>5</v>
      </c>
      <c r="R5" s="16" t="s">
        <v>201</v>
      </c>
      <c r="S5" s="16" t="s">
        <v>202</v>
      </c>
      <c r="T5" s="16" t="s">
        <v>203</v>
      </c>
    </row>
    <row r="6" spans="1:22" ht="15.75" thickBot="1" x14ac:dyDescent="0.3">
      <c r="B6" s="17" t="s">
        <v>221</v>
      </c>
      <c r="D6" s="242">
        <f t="shared" ref="D6:D20" si="0">F6+K6+P6</f>
        <v>1199</v>
      </c>
      <c r="E6" s="19">
        <v>100</v>
      </c>
      <c r="F6" s="20">
        <v>479</v>
      </c>
      <c r="G6" s="21">
        <v>100</v>
      </c>
      <c r="H6" s="21">
        <v>47.2</v>
      </c>
      <c r="I6" s="21">
        <v>43.3</v>
      </c>
      <c r="J6" s="22" t="s">
        <v>6</v>
      </c>
      <c r="K6" s="23">
        <v>408</v>
      </c>
      <c r="L6" s="24">
        <v>100</v>
      </c>
      <c r="M6" s="24">
        <v>42.3</v>
      </c>
      <c r="N6" s="24">
        <v>38.9</v>
      </c>
      <c r="O6" s="25" t="s">
        <v>7</v>
      </c>
      <c r="P6" s="20">
        <v>312</v>
      </c>
      <c r="Q6" s="21">
        <v>100</v>
      </c>
      <c r="R6" s="21">
        <v>31.8</v>
      </c>
      <c r="S6" s="21">
        <v>30.4</v>
      </c>
      <c r="T6" s="22" t="s">
        <v>8</v>
      </c>
    </row>
    <row r="7" spans="1:22" ht="15.75" thickBot="1" x14ac:dyDescent="0.3">
      <c r="B7" s="26" t="s">
        <v>283</v>
      </c>
      <c r="D7" s="242">
        <f t="shared" si="0"/>
        <v>474</v>
      </c>
      <c r="E7" s="27">
        <f t="shared" ref="E7:E20" si="1">100*D7/$D$6</f>
        <v>39.532944120100083</v>
      </c>
      <c r="F7" s="20">
        <v>224</v>
      </c>
      <c r="G7" s="21">
        <v>46.8</v>
      </c>
      <c r="H7" s="21">
        <v>22.1</v>
      </c>
      <c r="I7" s="21">
        <v>18.899999999999999</v>
      </c>
      <c r="J7" s="22" t="s">
        <v>9</v>
      </c>
      <c r="K7" s="23">
        <v>153</v>
      </c>
      <c r="L7" s="24">
        <v>37.5</v>
      </c>
      <c r="M7" s="24">
        <v>15.9</v>
      </c>
      <c r="N7" s="24">
        <v>15</v>
      </c>
      <c r="O7" s="25" t="s">
        <v>10</v>
      </c>
      <c r="P7" s="20">
        <v>97</v>
      </c>
      <c r="Q7" s="21">
        <v>31.1</v>
      </c>
      <c r="R7" s="21">
        <v>9.9</v>
      </c>
      <c r="S7" s="21">
        <v>10.3</v>
      </c>
      <c r="T7" s="22" t="s">
        <v>11</v>
      </c>
    </row>
    <row r="8" spans="1:22" ht="15.75" thickBot="1" x14ac:dyDescent="0.3">
      <c r="B8" s="26" t="s">
        <v>222</v>
      </c>
      <c r="D8" s="242">
        <f t="shared" si="0"/>
        <v>221</v>
      </c>
      <c r="E8" s="27">
        <f t="shared" si="1"/>
        <v>18.432026688907424</v>
      </c>
      <c r="F8" s="20">
        <v>80</v>
      </c>
      <c r="G8" s="21">
        <v>16.7</v>
      </c>
      <c r="H8" s="21">
        <v>7.9</v>
      </c>
      <c r="I8" s="21">
        <v>7.6</v>
      </c>
      <c r="J8" s="22" t="s">
        <v>12</v>
      </c>
      <c r="K8" s="23">
        <v>85</v>
      </c>
      <c r="L8" s="24">
        <v>20.8</v>
      </c>
      <c r="M8" s="24">
        <v>8.8000000000000007</v>
      </c>
      <c r="N8" s="24">
        <v>7.3</v>
      </c>
      <c r="O8" s="25" t="s">
        <v>13</v>
      </c>
      <c r="P8" s="20">
        <v>56</v>
      </c>
      <c r="Q8" s="21">
        <v>17.899999999999999</v>
      </c>
      <c r="R8" s="21">
        <v>5.7</v>
      </c>
      <c r="S8" s="21">
        <v>4.7</v>
      </c>
      <c r="T8" s="22" t="s">
        <v>14</v>
      </c>
    </row>
    <row r="9" spans="1:22" ht="15.75" thickBot="1" x14ac:dyDescent="0.3">
      <c r="B9" s="26" t="s">
        <v>223</v>
      </c>
      <c r="D9" s="242">
        <f t="shared" si="0"/>
        <v>137</v>
      </c>
      <c r="E9" s="27">
        <f t="shared" si="1"/>
        <v>11.426188490408673</v>
      </c>
      <c r="F9" s="20">
        <v>35</v>
      </c>
      <c r="G9" s="21">
        <v>7.3</v>
      </c>
      <c r="H9" s="21">
        <v>3.4</v>
      </c>
      <c r="I9" s="21">
        <v>3.5</v>
      </c>
      <c r="J9" s="22" t="s">
        <v>15</v>
      </c>
      <c r="K9" s="23">
        <v>46</v>
      </c>
      <c r="L9" s="24">
        <v>11.3</v>
      </c>
      <c r="M9" s="24">
        <v>4.8</v>
      </c>
      <c r="N9" s="24">
        <v>4.9000000000000004</v>
      </c>
      <c r="O9" s="25" t="s">
        <v>16</v>
      </c>
      <c r="P9" s="20">
        <v>56</v>
      </c>
      <c r="Q9" s="21">
        <v>17.899999999999999</v>
      </c>
      <c r="R9" s="21">
        <v>5.7</v>
      </c>
      <c r="S9" s="21">
        <v>5.8</v>
      </c>
      <c r="T9" s="22" t="s">
        <v>17</v>
      </c>
    </row>
    <row r="10" spans="1:22" ht="15.75" customHeight="1" thickBot="1" x14ac:dyDescent="0.3">
      <c r="B10" s="26" t="s">
        <v>224</v>
      </c>
      <c r="D10" s="242">
        <f t="shared" si="0"/>
        <v>124</v>
      </c>
      <c r="E10" s="27">
        <f t="shared" si="1"/>
        <v>10.341951626355296</v>
      </c>
      <c r="F10" s="20">
        <v>45</v>
      </c>
      <c r="G10" s="21">
        <v>9.4</v>
      </c>
      <c r="H10" s="21">
        <v>4.4000000000000004</v>
      </c>
      <c r="I10" s="21">
        <v>4.3</v>
      </c>
      <c r="J10" s="22" t="s">
        <v>18</v>
      </c>
      <c r="K10" s="23">
        <v>42</v>
      </c>
      <c r="L10" s="24">
        <v>10.3</v>
      </c>
      <c r="M10" s="24">
        <v>4.4000000000000004</v>
      </c>
      <c r="N10" s="24">
        <v>3.7</v>
      </c>
      <c r="O10" s="25" t="s">
        <v>19</v>
      </c>
      <c r="P10" s="20">
        <v>37</v>
      </c>
      <c r="Q10" s="21">
        <v>11.9</v>
      </c>
      <c r="R10" s="21">
        <v>3.8</v>
      </c>
      <c r="S10" s="21">
        <v>3.2</v>
      </c>
      <c r="T10" s="22" t="s">
        <v>20</v>
      </c>
    </row>
    <row r="11" spans="1:22" s="28" customFormat="1" ht="15.75" thickBot="1" x14ac:dyDescent="0.3">
      <c r="B11" s="29" t="s">
        <v>225</v>
      </c>
      <c r="D11" s="242">
        <f t="shared" si="0"/>
        <v>72</v>
      </c>
      <c r="E11" s="27">
        <f t="shared" si="1"/>
        <v>6.0050041701417847</v>
      </c>
      <c r="F11" s="20">
        <v>27</v>
      </c>
      <c r="G11" s="21">
        <v>5.6</v>
      </c>
      <c r="H11" s="21">
        <v>2.7</v>
      </c>
      <c r="I11" s="21">
        <v>2.6</v>
      </c>
      <c r="J11" s="22" t="s">
        <v>21</v>
      </c>
      <c r="K11" s="23">
        <v>26</v>
      </c>
      <c r="L11" s="24">
        <v>6.4</v>
      </c>
      <c r="M11" s="24">
        <v>2.7</v>
      </c>
      <c r="N11" s="24">
        <v>2.6</v>
      </c>
      <c r="O11" s="25" t="s">
        <v>21</v>
      </c>
      <c r="P11" s="20">
        <v>19</v>
      </c>
      <c r="Q11" s="21">
        <v>6.1</v>
      </c>
      <c r="R11" s="21">
        <v>1.9</v>
      </c>
      <c r="S11" s="21">
        <v>1.8</v>
      </c>
      <c r="T11" s="22" t="s">
        <v>22</v>
      </c>
      <c r="V11" s="11"/>
    </row>
    <row r="12" spans="1:22" ht="15.75" thickBot="1" x14ac:dyDescent="0.3">
      <c r="B12" s="26" t="s">
        <v>226</v>
      </c>
      <c r="D12" s="242">
        <f t="shared" si="0"/>
        <v>47</v>
      </c>
      <c r="E12" s="27">
        <f t="shared" si="1"/>
        <v>3.9199332777314431</v>
      </c>
      <c r="F12" s="30">
        <v>17</v>
      </c>
      <c r="G12" s="31">
        <v>3.5</v>
      </c>
      <c r="H12" s="31">
        <v>1.7</v>
      </c>
      <c r="I12" s="31">
        <v>1.6</v>
      </c>
      <c r="J12" s="32" t="s">
        <v>23</v>
      </c>
      <c r="K12" s="33">
        <v>18</v>
      </c>
      <c r="L12" s="34">
        <v>4.4000000000000004</v>
      </c>
      <c r="M12" s="34">
        <v>1.9</v>
      </c>
      <c r="N12" s="34">
        <v>1.8</v>
      </c>
      <c r="O12" s="35" t="s">
        <v>22</v>
      </c>
      <c r="P12" s="30">
        <v>12</v>
      </c>
      <c r="Q12" s="31">
        <v>3.8</v>
      </c>
      <c r="R12" s="31">
        <v>1.2</v>
      </c>
      <c r="S12" s="31">
        <v>1.2</v>
      </c>
      <c r="T12" s="32" t="s">
        <v>24</v>
      </c>
    </row>
    <row r="13" spans="1:22" ht="15.75" thickBot="1" x14ac:dyDescent="0.3">
      <c r="B13" s="26" t="s">
        <v>227</v>
      </c>
      <c r="D13" s="242">
        <f t="shared" si="0"/>
        <v>36</v>
      </c>
      <c r="E13" s="27">
        <f t="shared" si="1"/>
        <v>3.0025020850708923</v>
      </c>
      <c r="F13" s="30">
        <v>19</v>
      </c>
      <c r="G13" s="31">
        <v>4</v>
      </c>
      <c r="H13" s="31">
        <v>1.9</v>
      </c>
      <c r="I13" s="31">
        <v>1.8</v>
      </c>
      <c r="J13" s="32" t="s">
        <v>25</v>
      </c>
      <c r="K13" s="33">
        <v>10</v>
      </c>
      <c r="L13" s="34">
        <v>2.5</v>
      </c>
      <c r="M13" s="34">
        <v>1</v>
      </c>
      <c r="N13" s="34">
        <v>0.9</v>
      </c>
      <c r="O13" s="35" t="s">
        <v>26</v>
      </c>
      <c r="P13" s="30">
        <v>7</v>
      </c>
      <c r="Q13" s="31">
        <v>2.2000000000000002</v>
      </c>
      <c r="R13" s="31">
        <v>0.7</v>
      </c>
      <c r="S13" s="31">
        <v>0.6</v>
      </c>
      <c r="T13" s="32" t="s">
        <v>27</v>
      </c>
    </row>
    <row r="14" spans="1:22" ht="15.75" thickBot="1" x14ac:dyDescent="0.3">
      <c r="B14" s="26" t="s">
        <v>228</v>
      </c>
      <c r="D14" s="242">
        <f t="shared" si="0"/>
        <v>29</v>
      </c>
      <c r="E14" s="27">
        <f t="shared" si="1"/>
        <v>2.4186822351959965</v>
      </c>
      <c r="F14" s="30">
        <v>12</v>
      </c>
      <c r="G14" s="31">
        <v>2.5</v>
      </c>
      <c r="H14" s="31">
        <v>1.2</v>
      </c>
      <c r="I14" s="31">
        <v>1.2</v>
      </c>
      <c r="J14" s="32" t="s">
        <v>24</v>
      </c>
      <c r="K14" s="33">
        <v>14</v>
      </c>
      <c r="L14" s="34">
        <v>3.4</v>
      </c>
      <c r="M14" s="34">
        <v>1.5</v>
      </c>
      <c r="N14" s="34">
        <v>1.3</v>
      </c>
      <c r="O14" s="35" t="s">
        <v>28</v>
      </c>
      <c r="P14" s="30">
        <v>3</v>
      </c>
      <c r="Q14" s="31">
        <v>1</v>
      </c>
      <c r="R14" s="31">
        <v>0.3</v>
      </c>
      <c r="S14" s="31">
        <v>0.3</v>
      </c>
      <c r="T14" s="32" t="s">
        <v>29</v>
      </c>
    </row>
    <row r="15" spans="1:22" ht="15.75" thickBot="1" x14ac:dyDescent="0.3">
      <c r="B15" s="26" t="s">
        <v>229</v>
      </c>
      <c r="D15" s="242">
        <f t="shared" si="0"/>
        <v>25</v>
      </c>
      <c r="E15" s="27">
        <f t="shared" si="1"/>
        <v>2.085070892410342</v>
      </c>
      <c r="F15" s="30">
        <v>11</v>
      </c>
      <c r="G15" s="31">
        <v>2.2999999999999998</v>
      </c>
      <c r="H15" s="31">
        <v>1.1000000000000001</v>
      </c>
      <c r="I15" s="31">
        <v>1</v>
      </c>
      <c r="J15" s="32" t="s">
        <v>30</v>
      </c>
      <c r="K15" s="33">
        <v>7</v>
      </c>
      <c r="L15" s="34">
        <v>1.7</v>
      </c>
      <c r="M15" s="34">
        <v>0.7</v>
      </c>
      <c r="N15" s="34">
        <v>0.7</v>
      </c>
      <c r="O15" s="35" t="s">
        <v>31</v>
      </c>
      <c r="P15" s="30">
        <v>7</v>
      </c>
      <c r="Q15" s="31">
        <v>2.2000000000000002</v>
      </c>
      <c r="R15" s="31">
        <v>0.7</v>
      </c>
      <c r="S15" s="31">
        <v>0.7</v>
      </c>
      <c r="T15" s="32" t="s">
        <v>27</v>
      </c>
    </row>
    <row r="16" spans="1:22" ht="15.75" thickBot="1" x14ac:dyDescent="0.3">
      <c r="B16" s="26" t="s">
        <v>230</v>
      </c>
      <c r="D16" s="242">
        <f t="shared" si="0"/>
        <v>15</v>
      </c>
      <c r="E16" s="27">
        <f t="shared" si="1"/>
        <v>1.2510425354462051</v>
      </c>
      <c r="F16" s="30">
        <v>5</v>
      </c>
      <c r="G16" s="31">
        <v>1</v>
      </c>
      <c r="H16" s="31">
        <v>0.5</v>
      </c>
      <c r="I16" s="31">
        <v>0.5</v>
      </c>
      <c r="J16" s="32" t="s">
        <v>32</v>
      </c>
      <c r="K16" s="33">
        <v>1</v>
      </c>
      <c r="L16" s="34">
        <v>0.2</v>
      </c>
      <c r="M16" s="34">
        <v>0.1</v>
      </c>
      <c r="N16" s="34">
        <v>0.1</v>
      </c>
      <c r="O16" s="35" t="s">
        <v>33</v>
      </c>
      <c r="P16" s="30">
        <v>9</v>
      </c>
      <c r="Q16" s="31">
        <v>2.9</v>
      </c>
      <c r="R16" s="31">
        <v>0.9</v>
      </c>
      <c r="S16" s="31">
        <v>0.9</v>
      </c>
      <c r="T16" s="32" t="s">
        <v>34</v>
      </c>
    </row>
    <row r="17" spans="2:20" ht="15.75" thickBot="1" x14ac:dyDescent="0.3">
      <c r="B17" s="26" t="s">
        <v>231</v>
      </c>
      <c r="D17" s="242">
        <f t="shared" si="0"/>
        <v>9</v>
      </c>
      <c r="E17" s="27">
        <f t="shared" si="1"/>
        <v>0.75062552126772308</v>
      </c>
      <c r="F17" s="30">
        <v>1</v>
      </c>
      <c r="G17" s="31">
        <v>0.2</v>
      </c>
      <c r="H17" s="31">
        <v>0.1</v>
      </c>
      <c r="I17" s="31">
        <v>0.1</v>
      </c>
      <c r="J17" s="32" t="s">
        <v>35</v>
      </c>
      <c r="K17" s="33">
        <v>2</v>
      </c>
      <c r="L17" s="34">
        <v>0.5</v>
      </c>
      <c r="M17" s="34">
        <v>0.2</v>
      </c>
      <c r="N17" s="34">
        <v>0.2</v>
      </c>
      <c r="O17" s="35" t="s">
        <v>36</v>
      </c>
      <c r="P17" s="30">
        <v>6</v>
      </c>
      <c r="Q17" s="31">
        <v>1.9</v>
      </c>
      <c r="R17" s="31">
        <v>0.6</v>
      </c>
      <c r="S17" s="31">
        <v>0.6</v>
      </c>
      <c r="T17" s="32" t="s">
        <v>37</v>
      </c>
    </row>
    <row r="18" spans="2:20" ht="15.75" thickBot="1" x14ac:dyDescent="0.3">
      <c r="B18" s="26" t="s">
        <v>232</v>
      </c>
      <c r="D18" s="242">
        <f t="shared" si="0"/>
        <v>5</v>
      </c>
      <c r="E18" s="27">
        <f t="shared" si="1"/>
        <v>0.4170141784820684</v>
      </c>
      <c r="F18" s="30">
        <v>2</v>
      </c>
      <c r="G18" s="31">
        <v>0.4</v>
      </c>
      <c r="H18" s="31">
        <v>0.2</v>
      </c>
      <c r="I18" s="31">
        <v>0.2</v>
      </c>
      <c r="J18" s="32" t="s">
        <v>38</v>
      </c>
      <c r="K18" s="33">
        <v>2</v>
      </c>
      <c r="L18" s="34">
        <v>0.5</v>
      </c>
      <c r="M18" s="34">
        <v>0.2</v>
      </c>
      <c r="N18" s="34">
        <v>0.2</v>
      </c>
      <c r="O18" s="35" t="s">
        <v>39</v>
      </c>
      <c r="P18" s="30">
        <v>1</v>
      </c>
      <c r="Q18" s="31">
        <v>0.3</v>
      </c>
      <c r="R18" s="31">
        <v>0.1</v>
      </c>
      <c r="S18" s="31">
        <v>0.1</v>
      </c>
      <c r="T18" s="32" t="s">
        <v>35</v>
      </c>
    </row>
    <row r="19" spans="2:20" ht="15.75" thickBot="1" x14ac:dyDescent="0.3">
      <c r="B19" s="26" t="s">
        <v>233</v>
      </c>
      <c r="D19" s="242">
        <f t="shared" si="0"/>
        <v>4</v>
      </c>
      <c r="E19" s="27">
        <f t="shared" si="1"/>
        <v>0.33361134278565469</v>
      </c>
      <c r="F19" s="30">
        <v>1</v>
      </c>
      <c r="G19" s="31">
        <v>0.2</v>
      </c>
      <c r="H19" s="31">
        <v>0.1</v>
      </c>
      <c r="I19" s="31">
        <v>0.1</v>
      </c>
      <c r="J19" s="32" t="s">
        <v>40</v>
      </c>
      <c r="K19" s="33">
        <v>2</v>
      </c>
      <c r="L19" s="34">
        <v>0.5</v>
      </c>
      <c r="M19" s="34">
        <v>0.2</v>
      </c>
      <c r="N19" s="34">
        <v>0.2</v>
      </c>
      <c r="O19" s="35" t="s">
        <v>41</v>
      </c>
      <c r="P19" s="30">
        <v>1</v>
      </c>
      <c r="Q19" s="31">
        <v>0.3</v>
      </c>
      <c r="R19" s="31">
        <v>0.1</v>
      </c>
      <c r="S19" s="31">
        <v>0.1</v>
      </c>
      <c r="T19" s="32" t="s">
        <v>33</v>
      </c>
    </row>
    <row r="20" spans="2:20" ht="15.75" thickBot="1" x14ac:dyDescent="0.3">
      <c r="B20" s="36" t="s">
        <v>234</v>
      </c>
      <c r="C20" s="37"/>
      <c r="D20" s="243">
        <f t="shared" si="0"/>
        <v>1</v>
      </c>
      <c r="E20" s="39">
        <f t="shared" si="1"/>
        <v>8.3402835696413671E-2</v>
      </c>
      <c r="F20" s="40">
        <v>0</v>
      </c>
      <c r="G20" s="41">
        <v>0</v>
      </c>
      <c r="H20" s="41">
        <v>0</v>
      </c>
      <c r="I20" s="41">
        <v>0</v>
      </c>
      <c r="J20" s="40" t="s">
        <v>42</v>
      </c>
      <c r="K20" s="38">
        <v>0</v>
      </c>
      <c r="L20" s="39">
        <v>0</v>
      </c>
      <c r="M20" s="39">
        <v>0</v>
      </c>
      <c r="N20" s="39">
        <v>0</v>
      </c>
      <c r="O20" s="38" t="s">
        <v>42</v>
      </c>
      <c r="P20" s="40">
        <v>1</v>
      </c>
      <c r="Q20" s="41">
        <v>0.3</v>
      </c>
      <c r="R20" s="41">
        <v>0.1</v>
      </c>
      <c r="S20" s="41">
        <v>0.1</v>
      </c>
      <c r="T20" s="40" t="s">
        <v>33</v>
      </c>
    </row>
    <row r="21" spans="2:20" ht="7.5" customHeight="1" thickBot="1" x14ac:dyDescent="0.3">
      <c r="B21" s="42"/>
      <c r="C21" s="42"/>
      <c r="D21" s="42"/>
      <c r="E21" s="42"/>
    </row>
    <row r="22" spans="2:20" ht="17.25" customHeight="1" x14ac:dyDescent="0.25">
      <c r="B22" s="284" t="s">
        <v>282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</row>
    <row r="23" spans="2:20" ht="17.25" customHeight="1" x14ac:dyDescent="0.25">
      <c r="B23" s="285" t="s">
        <v>198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</row>
    <row r="24" spans="2:20" ht="17.25" customHeight="1" x14ac:dyDescent="0.25">
      <c r="B24" s="285" t="s">
        <v>196</v>
      </c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</row>
    <row r="25" spans="2:20" ht="17.25" customHeight="1" thickBot="1" x14ac:dyDescent="0.3">
      <c r="B25" s="286" t="s">
        <v>197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30" customHeight="1" thickBot="1" x14ac:dyDescent="0.3">
      <c r="B26" s="287" t="s">
        <v>266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</row>
  </sheetData>
  <mergeCells count="12">
    <mergeCell ref="B22:T22"/>
    <mergeCell ref="B23:T23"/>
    <mergeCell ref="B24:T24"/>
    <mergeCell ref="B25:T25"/>
    <mergeCell ref="B26:T26"/>
    <mergeCell ref="B2:T2"/>
    <mergeCell ref="B3:B5"/>
    <mergeCell ref="D3:T3"/>
    <mergeCell ref="D4:E4"/>
    <mergeCell ref="F4:J4"/>
    <mergeCell ref="K4:O4"/>
    <mergeCell ref="P4:T4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27"/>
  <sheetViews>
    <sheetView zoomScaleNormal="100" workbookViewId="0"/>
  </sheetViews>
  <sheetFormatPr baseColWidth="10" defaultColWidth="9.140625" defaultRowHeight="15" x14ac:dyDescent="0.25"/>
  <cols>
    <col min="1" max="1" width="30.140625" style="11" bestFit="1" customWidth="1"/>
    <col min="2" max="2" width="60.42578125" style="11" customWidth="1"/>
    <col min="3" max="3" width="0.85546875" style="11" customWidth="1"/>
    <col min="4" max="5" width="5.42578125" style="11" customWidth="1"/>
    <col min="6" max="6" width="4.140625" style="11" customWidth="1"/>
    <col min="7" max="7" width="5.7109375" style="11" customWidth="1"/>
    <col min="8" max="8" width="4.7109375" style="11" customWidth="1"/>
    <col min="9" max="9" width="5.140625" style="11" bestFit="1" customWidth="1"/>
    <col min="10" max="10" width="11" style="11" customWidth="1"/>
    <col min="11" max="11" width="4.140625" style="11" customWidth="1"/>
    <col min="12" max="12" width="5.7109375" style="11" customWidth="1"/>
    <col min="13" max="13" width="4.7109375" style="11" customWidth="1"/>
    <col min="14" max="14" width="5.140625" style="11" bestFit="1" customWidth="1"/>
    <col min="15" max="15" width="11" style="11" customWidth="1"/>
    <col min="16" max="16" width="4.140625" style="11" customWidth="1"/>
    <col min="17" max="17" width="5.7109375" style="11" customWidth="1"/>
    <col min="18" max="18" width="4.7109375" style="11" customWidth="1"/>
    <col min="19" max="19" width="5.140625" style="11" bestFit="1" customWidth="1"/>
    <col min="20" max="20" width="11" style="11" customWidth="1"/>
    <col min="21" max="257" width="9.140625" style="11" customWidth="1"/>
    <col min="258" max="1025" width="9.140625" customWidth="1"/>
  </cols>
  <sheetData>
    <row r="1" spans="1:21" ht="41.25" customHeight="1" thickBot="1" x14ac:dyDescent="0.3">
      <c r="A1" s="254" t="s">
        <v>206</v>
      </c>
    </row>
    <row r="2" spans="1:21" ht="59.25" customHeight="1" thickBot="1" x14ac:dyDescent="0.3">
      <c r="B2" s="278" t="s">
        <v>272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1" ht="15" customHeight="1" thickBot="1" x14ac:dyDescent="0.3">
      <c r="A3" s="43"/>
      <c r="B3" s="279" t="s">
        <v>204</v>
      </c>
      <c r="C3" s="14"/>
      <c r="D3" s="280" t="s">
        <v>237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43"/>
    </row>
    <row r="4" spans="1:21" ht="15.75" customHeight="1" thickBot="1" x14ac:dyDescent="0.3">
      <c r="A4" s="43"/>
      <c r="B4" s="288"/>
      <c r="D4" s="281" t="s">
        <v>1</v>
      </c>
      <c r="E4" s="281"/>
      <c r="F4" s="282" t="s">
        <v>2</v>
      </c>
      <c r="G4" s="282"/>
      <c r="H4" s="282"/>
      <c r="I4" s="282"/>
      <c r="J4" s="282"/>
      <c r="K4" s="283" t="s">
        <v>3</v>
      </c>
      <c r="L4" s="283"/>
      <c r="M4" s="283"/>
      <c r="N4" s="283"/>
      <c r="O4" s="283"/>
      <c r="P4" s="282" t="s">
        <v>4</v>
      </c>
      <c r="Q4" s="282"/>
      <c r="R4" s="282"/>
      <c r="S4" s="282"/>
      <c r="T4" s="282"/>
      <c r="U4" s="43"/>
    </row>
    <row r="5" spans="1:21" ht="15.75" customHeight="1" thickBot="1" x14ac:dyDescent="0.3">
      <c r="B5" s="288"/>
      <c r="D5" s="15" t="s">
        <v>199</v>
      </c>
      <c r="E5" s="15" t="s">
        <v>5</v>
      </c>
      <c r="F5" s="239" t="s">
        <v>200</v>
      </c>
      <c r="G5" s="16" t="s">
        <v>5</v>
      </c>
      <c r="H5" s="16" t="s">
        <v>201</v>
      </c>
      <c r="I5" s="16" t="s">
        <v>202</v>
      </c>
      <c r="J5" s="16" t="s">
        <v>203</v>
      </c>
      <c r="K5" s="240" t="s">
        <v>200</v>
      </c>
      <c r="L5" s="241" t="s">
        <v>5</v>
      </c>
      <c r="M5" s="241" t="s">
        <v>201</v>
      </c>
      <c r="N5" s="241" t="s">
        <v>202</v>
      </c>
      <c r="O5" s="241" t="s">
        <v>203</v>
      </c>
      <c r="P5" s="239" t="s">
        <v>200</v>
      </c>
      <c r="Q5" s="16" t="s">
        <v>5</v>
      </c>
      <c r="R5" s="16" t="s">
        <v>201</v>
      </c>
      <c r="S5" s="16" t="s">
        <v>202</v>
      </c>
      <c r="T5" s="16" t="s">
        <v>203</v>
      </c>
    </row>
    <row r="6" spans="1:21" ht="15.75" thickBot="1" x14ac:dyDescent="0.3">
      <c r="B6" s="17" t="s">
        <v>221</v>
      </c>
      <c r="D6" s="18">
        <v>747</v>
      </c>
      <c r="E6" s="18">
        <v>100</v>
      </c>
      <c r="F6" s="20">
        <v>285</v>
      </c>
      <c r="G6" s="21">
        <v>100</v>
      </c>
      <c r="H6" s="21">
        <v>29.6</v>
      </c>
      <c r="I6" s="21">
        <v>28</v>
      </c>
      <c r="J6" s="22" t="s">
        <v>43</v>
      </c>
      <c r="K6" s="23">
        <v>244</v>
      </c>
      <c r="L6" s="24">
        <v>100</v>
      </c>
      <c r="M6" s="24">
        <v>26.5</v>
      </c>
      <c r="N6" s="24">
        <v>23.8</v>
      </c>
      <c r="O6" s="25" t="s">
        <v>44</v>
      </c>
      <c r="P6" s="20">
        <v>218</v>
      </c>
      <c r="Q6" s="21">
        <v>100</v>
      </c>
      <c r="R6" s="21">
        <v>23.4</v>
      </c>
      <c r="S6" s="21">
        <v>20.9</v>
      </c>
      <c r="T6" s="22" t="s">
        <v>45</v>
      </c>
    </row>
    <row r="7" spans="1:21" x14ac:dyDescent="0.25">
      <c r="B7" s="26" t="s">
        <v>222</v>
      </c>
      <c r="D7" s="18">
        <v>203</v>
      </c>
      <c r="E7" s="27">
        <v>27.1753681392236</v>
      </c>
      <c r="F7" s="20">
        <v>63</v>
      </c>
      <c r="G7" s="21">
        <v>22.1</v>
      </c>
      <c r="H7" s="21">
        <v>6.5</v>
      </c>
      <c r="I7" s="21">
        <v>6.4</v>
      </c>
      <c r="J7" s="22" t="s">
        <v>46</v>
      </c>
      <c r="K7" s="23">
        <v>73</v>
      </c>
      <c r="L7" s="24">
        <v>29.9</v>
      </c>
      <c r="M7" s="24">
        <v>7.9</v>
      </c>
      <c r="N7" s="24">
        <v>6.6</v>
      </c>
      <c r="O7" s="25" t="s">
        <v>47</v>
      </c>
      <c r="P7" s="20">
        <v>67</v>
      </c>
      <c r="Q7" s="21">
        <v>30.7</v>
      </c>
      <c r="R7" s="21">
        <v>7.2</v>
      </c>
      <c r="S7" s="21">
        <v>5.9</v>
      </c>
      <c r="T7" s="22" t="s">
        <v>48</v>
      </c>
    </row>
    <row r="8" spans="1:21" x14ac:dyDescent="0.25">
      <c r="B8" s="26" t="s">
        <v>283</v>
      </c>
      <c r="D8" s="18">
        <v>146</v>
      </c>
      <c r="E8" s="27">
        <v>19.544846050870099</v>
      </c>
      <c r="F8" s="20">
        <v>69</v>
      </c>
      <c r="G8" s="21">
        <v>24.2</v>
      </c>
      <c r="H8" s="21">
        <v>7.2</v>
      </c>
      <c r="I8" s="21">
        <v>6.4</v>
      </c>
      <c r="J8" s="22" t="s">
        <v>49</v>
      </c>
      <c r="K8" s="23">
        <v>47</v>
      </c>
      <c r="L8" s="24">
        <v>19.3</v>
      </c>
      <c r="M8" s="24">
        <v>5.0999999999999996</v>
      </c>
      <c r="N8" s="24">
        <v>4.9000000000000004</v>
      </c>
      <c r="O8" s="25" t="s">
        <v>16</v>
      </c>
      <c r="P8" s="20">
        <v>30</v>
      </c>
      <c r="Q8" s="21">
        <v>13.8</v>
      </c>
      <c r="R8" s="21">
        <v>3.2</v>
      </c>
      <c r="S8" s="21">
        <v>3.4</v>
      </c>
      <c r="T8" s="22" t="s">
        <v>50</v>
      </c>
    </row>
    <row r="9" spans="1:21" ht="15.75" customHeight="1" x14ac:dyDescent="0.25">
      <c r="B9" s="26" t="s">
        <v>224</v>
      </c>
      <c r="D9" s="18">
        <v>121</v>
      </c>
      <c r="E9" s="27">
        <v>16.198125836680099</v>
      </c>
      <c r="F9" s="20">
        <v>49</v>
      </c>
      <c r="G9" s="21">
        <v>17.2</v>
      </c>
      <c r="H9" s="21">
        <v>5.0999999999999996</v>
      </c>
      <c r="I9" s="21">
        <v>5</v>
      </c>
      <c r="J9" s="22" t="s">
        <v>51</v>
      </c>
      <c r="K9" s="23">
        <v>41</v>
      </c>
      <c r="L9" s="24">
        <v>16.8</v>
      </c>
      <c r="M9" s="24">
        <v>4.5</v>
      </c>
      <c r="N9" s="24">
        <v>3.8</v>
      </c>
      <c r="O9" s="25" t="s">
        <v>52</v>
      </c>
      <c r="P9" s="20">
        <v>31</v>
      </c>
      <c r="Q9" s="21">
        <v>14.2</v>
      </c>
      <c r="R9" s="21">
        <v>3.3</v>
      </c>
      <c r="S9" s="21">
        <v>2.8</v>
      </c>
      <c r="T9" s="22" t="s">
        <v>53</v>
      </c>
    </row>
    <row r="10" spans="1:21" x14ac:dyDescent="0.25">
      <c r="B10" s="26" t="s">
        <v>223</v>
      </c>
      <c r="D10" s="18">
        <v>89</v>
      </c>
      <c r="E10" s="27">
        <v>11.914323962516701</v>
      </c>
      <c r="F10" s="20">
        <v>30</v>
      </c>
      <c r="G10" s="21">
        <v>10.5</v>
      </c>
      <c r="H10" s="21">
        <v>3.1</v>
      </c>
      <c r="I10" s="21">
        <v>2.8</v>
      </c>
      <c r="J10" s="22" t="s">
        <v>54</v>
      </c>
      <c r="K10" s="23">
        <v>31</v>
      </c>
      <c r="L10" s="24">
        <v>12.7</v>
      </c>
      <c r="M10" s="24">
        <v>3.4</v>
      </c>
      <c r="N10" s="24">
        <v>3.3</v>
      </c>
      <c r="O10" s="25" t="s">
        <v>55</v>
      </c>
      <c r="P10" s="20">
        <v>28</v>
      </c>
      <c r="Q10" s="21">
        <v>12.8</v>
      </c>
      <c r="R10" s="21">
        <v>3</v>
      </c>
      <c r="S10" s="21">
        <v>3</v>
      </c>
      <c r="T10" s="22" t="s">
        <v>56</v>
      </c>
    </row>
    <row r="11" spans="1:21" s="28" customFormat="1" ht="16.5" customHeight="1" x14ac:dyDescent="0.25">
      <c r="B11" s="29" t="s">
        <v>225</v>
      </c>
      <c r="D11" s="18">
        <v>56</v>
      </c>
      <c r="E11" s="27">
        <v>7.4966532797858099</v>
      </c>
      <c r="F11" s="20">
        <v>14</v>
      </c>
      <c r="G11" s="21">
        <v>4.9000000000000004</v>
      </c>
      <c r="H11" s="21">
        <v>1.5</v>
      </c>
      <c r="I11" s="21">
        <v>1.3</v>
      </c>
      <c r="J11" s="22" t="s">
        <v>57</v>
      </c>
      <c r="K11" s="23">
        <v>23</v>
      </c>
      <c r="L11" s="24">
        <v>9.4</v>
      </c>
      <c r="M11" s="24">
        <v>2.5</v>
      </c>
      <c r="N11" s="24">
        <v>2.2999999999999998</v>
      </c>
      <c r="O11" s="25" t="s">
        <v>58</v>
      </c>
      <c r="P11" s="20">
        <v>19</v>
      </c>
      <c r="Q11" s="21">
        <v>8.6999999999999993</v>
      </c>
      <c r="R11" s="21">
        <v>2</v>
      </c>
      <c r="S11" s="21">
        <v>1.7</v>
      </c>
      <c r="T11" s="22" t="s">
        <v>59</v>
      </c>
    </row>
    <row r="12" spans="1:21" x14ac:dyDescent="0.25">
      <c r="B12" s="26" t="s">
        <v>226</v>
      </c>
      <c r="D12" s="18">
        <v>30</v>
      </c>
      <c r="E12" s="27">
        <v>4.01606425702811</v>
      </c>
      <c r="F12" s="30">
        <v>13</v>
      </c>
      <c r="G12" s="31">
        <v>4.5999999999999996</v>
      </c>
      <c r="H12" s="31">
        <v>1.3</v>
      </c>
      <c r="I12" s="31">
        <v>1.3</v>
      </c>
      <c r="J12" s="32" t="s">
        <v>57</v>
      </c>
      <c r="K12" s="33">
        <v>5</v>
      </c>
      <c r="L12" s="34">
        <v>2</v>
      </c>
      <c r="M12" s="34">
        <v>0.5</v>
      </c>
      <c r="N12" s="34">
        <v>0.5</v>
      </c>
      <c r="O12" s="35" t="s">
        <v>37</v>
      </c>
      <c r="P12" s="30">
        <v>12</v>
      </c>
      <c r="Q12" s="31">
        <v>5.5</v>
      </c>
      <c r="R12" s="31">
        <v>1.3</v>
      </c>
      <c r="S12" s="31">
        <v>1.2</v>
      </c>
      <c r="T12" s="32" t="s">
        <v>24</v>
      </c>
    </row>
    <row r="13" spans="1:21" x14ac:dyDescent="0.25">
      <c r="B13" s="26" t="s">
        <v>228</v>
      </c>
      <c r="D13" s="18">
        <v>28</v>
      </c>
      <c r="E13" s="27">
        <v>3.7483266398929</v>
      </c>
      <c r="F13" s="30">
        <v>18</v>
      </c>
      <c r="G13" s="31">
        <v>6.3</v>
      </c>
      <c r="H13" s="31">
        <v>1.9</v>
      </c>
      <c r="I13" s="31">
        <v>1.9</v>
      </c>
      <c r="J13" s="32" t="s">
        <v>22</v>
      </c>
      <c r="K13" s="33">
        <v>4</v>
      </c>
      <c r="L13" s="34">
        <v>1.6</v>
      </c>
      <c r="M13" s="34">
        <v>0.4</v>
      </c>
      <c r="N13" s="34">
        <v>0.4</v>
      </c>
      <c r="O13" s="35" t="s">
        <v>60</v>
      </c>
      <c r="P13" s="30">
        <v>6</v>
      </c>
      <c r="Q13" s="31">
        <v>2.8</v>
      </c>
      <c r="R13" s="31">
        <v>0.6</v>
      </c>
      <c r="S13" s="31">
        <v>0.6</v>
      </c>
      <c r="T13" s="32" t="s">
        <v>61</v>
      </c>
    </row>
    <row r="14" spans="1:21" x14ac:dyDescent="0.25">
      <c r="B14" s="26" t="s">
        <v>227</v>
      </c>
      <c r="D14" s="18">
        <v>22</v>
      </c>
      <c r="E14" s="27">
        <v>2.94511378848728</v>
      </c>
      <c r="F14" s="30">
        <v>5</v>
      </c>
      <c r="G14" s="31">
        <v>1.8</v>
      </c>
      <c r="H14" s="31">
        <v>0.5</v>
      </c>
      <c r="I14" s="31">
        <v>0.5</v>
      </c>
      <c r="J14" s="32" t="s">
        <v>37</v>
      </c>
      <c r="K14" s="33">
        <v>9</v>
      </c>
      <c r="L14" s="34">
        <v>3.7</v>
      </c>
      <c r="M14" s="34">
        <v>1</v>
      </c>
      <c r="N14" s="34">
        <v>0.8</v>
      </c>
      <c r="O14" s="35" t="s">
        <v>34</v>
      </c>
      <c r="P14" s="30">
        <v>8</v>
      </c>
      <c r="Q14" s="31">
        <v>3.7</v>
      </c>
      <c r="R14" s="31">
        <v>0.9</v>
      </c>
      <c r="S14" s="31">
        <v>0.7</v>
      </c>
      <c r="T14" s="32" t="s">
        <v>31</v>
      </c>
    </row>
    <row r="15" spans="1:21" x14ac:dyDescent="0.25">
      <c r="B15" s="26" t="s">
        <v>229</v>
      </c>
      <c r="D15" s="18">
        <v>15</v>
      </c>
      <c r="E15" s="27">
        <v>2.0080321285140599</v>
      </c>
      <c r="F15" s="30">
        <v>6</v>
      </c>
      <c r="G15" s="31">
        <v>2.1</v>
      </c>
      <c r="H15" s="31">
        <v>0.6</v>
      </c>
      <c r="I15" s="31">
        <v>0.6</v>
      </c>
      <c r="J15" s="32" t="s">
        <v>37</v>
      </c>
      <c r="K15" s="33">
        <v>4</v>
      </c>
      <c r="L15" s="34">
        <v>1.6</v>
      </c>
      <c r="M15" s="34">
        <v>0.4</v>
      </c>
      <c r="N15" s="34">
        <v>0.4</v>
      </c>
      <c r="O15" s="35" t="s">
        <v>62</v>
      </c>
      <c r="P15" s="30">
        <v>5</v>
      </c>
      <c r="Q15" s="31">
        <v>2.2999999999999998</v>
      </c>
      <c r="R15" s="31">
        <v>0.5</v>
      </c>
      <c r="S15" s="31">
        <v>0.5</v>
      </c>
      <c r="T15" s="32" t="s">
        <v>32</v>
      </c>
    </row>
    <row r="16" spans="1:21" x14ac:dyDescent="0.25">
      <c r="B16" s="26" t="s">
        <v>230</v>
      </c>
      <c r="D16" s="18">
        <v>12</v>
      </c>
      <c r="E16" s="27">
        <v>1.6064257028112501</v>
      </c>
      <c r="F16" s="30">
        <v>3</v>
      </c>
      <c r="G16" s="31">
        <v>1.1000000000000001</v>
      </c>
      <c r="H16" s="31">
        <v>0.3</v>
      </c>
      <c r="I16" s="31">
        <v>0.3</v>
      </c>
      <c r="J16" s="32" t="s">
        <v>63</v>
      </c>
      <c r="K16" s="33">
        <v>2</v>
      </c>
      <c r="L16" s="34">
        <v>0.8</v>
      </c>
      <c r="M16" s="34">
        <v>0.2</v>
      </c>
      <c r="N16" s="34">
        <v>0.2</v>
      </c>
      <c r="O16" s="35" t="s">
        <v>41</v>
      </c>
      <c r="P16" s="30">
        <v>7</v>
      </c>
      <c r="Q16" s="31">
        <v>3.2</v>
      </c>
      <c r="R16" s="31">
        <v>0.8</v>
      </c>
      <c r="S16" s="31">
        <v>0.7</v>
      </c>
      <c r="T16" s="32" t="s">
        <v>27</v>
      </c>
    </row>
    <row r="17" spans="2:20" x14ac:dyDescent="0.25">
      <c r="B17" s="26" t="s">
        <v>231</v>
      </c>
      <c r="D17" s="18">
        <v>10</v>
      </c>
      <c r="E17" s="27">
        <v>1.3386880856760399</v>
      </c>
      <c r="F17" s="30">
        <v>6</v>
      </c>
      <c r="G17" s="31">
        <v>2.1</v>
      </c>
      <c r="H17" s="31">
        <v>0.6</v>
      </c>
      <c r="I17" s="31">
        <v>0.6</v>
      </c>
      <c r="J17" s="32" t="s">
        <v>61</v>
      </c>
      <c r="K17" s="33">
        <v>2</v>
      </c>
      <c r="L17" s="34">
        <v>0.8</v>
      </c>
      <c r="M17" s="34">
        <v>0.2</v>
      </c>
      <c r="N17" s="34">
        <v>0.2</v>
      </c>
      <c r="O17" s="35" t="s">
        <v>41</v>
      </c>
      <c r="P17" s="30">
        <v>2</v>
      </c>
      <c r="Q17" s="31">
        <v>0.9</v>
      </c>
      <c r="R17" s="31">
        <v>0.2</v>
      </c>
      <c r="S17" s="31">
        <v>0.2</v>
      </c>
      <c r="T17" s="32" t="s">
        <v>41</v>
      </c>
    </row>
    <row r="18" spans="2:20" x14ac:dyDescent="0.25">
      <c r="B18" s="26" t="s">
        <v>232</v>
      </c>
      <c r="D18" s="18">
        <v>8</v>
      </c>
      <c r="E18" s="27">
        <v>1.07095046854083</v>
      </c>
      <c r="F18" s="30">
        <v>4</v>
      </c>
      <c r="G18" s="31">
        <v>1.4</v>
      </c>
      <c r="H18" s="31">
        <v>0.4</v>
      </c>
      <c r="I18" s="31">
        <v>0.4</v>
      </c>
      <c r="J18" s="32" t="s">
        <v>63</v>
      </c>
      <c r="K18" s="33">
        <v>2</v>
      </c>
      <c r="L18" s="34">
        <v>0.8</v>
      </c>
      <c r="M18" s="34">
        <v>0.2</v>
      </c>
      <c r="N18" s="34">
        <v>0.2</v>
      </c>
      <c r="O18" s="35" t="s">
        <v>39</v>
      </c>
      <c r="P18" s="30">
        <v>2</v>
      </c>
      <c r="Q18" s="31">
        <v>0.9</v>
      </c>
      <c r="R18" s="31">
        <v>0.2</v>
      </c>
      <c r="S18" s="31">
        <v>0.2</v>
      </c>
      <c r="T18" s="32" t="s">
        <v>41</v>
      </c>
    </row>
    <row r="19" spans="2:20" x14ac:dyDescent="0.25">
      <c r="B19" s="26" t="s">
        <v>235</v>
      </c>
      <c r="D19" s="18">
        <v>5</v>
      </c>
      <c r="E19" s="27">
        <v>0.66934404283801896</v>
      </c>
      <c r="F19" s="30">
        <v>3</v>
      </c>
      <c r="G19" s="31">
        <v>1.1000000000000001</v>
      </c>
      <c r="H19" s="31">
        <v>0.3</v>
      </c>
      <c r="I19" s="31">
        <v>0.3</v>
      </c>
      <c r="J19" s="32" t="s">
        <v>63</v>
      </c>
      <c r="K19" s="33">
        <v>1</v>
      </c>
      <c r="L19" s="34">
        <v>0.4</v>
      </c>
      <c r="M19" s="34">
        <v>0.1</v>
      </c>
      <c r="N19" s="34">
        <v>0.1</v>
      </c>
      <c r="O19" s="35" t="s">
        <v>33</v>
      </c>
      <c r="P19" s="30">
        <v>1</v>
      </c>
      <c r="Q19" s="31">
        <v>0.5</v>
      </c>
      <c r="R19" s="31">
        <v>0.1</v>
      </c>
      <c r="S19" s="31">
        <v>0.1</v>
      </c>
      <c r="T19" s="32" t="s">
        <v>41</v>
      </c>
    </row>
    <row r="20" spans="2:20" x14ac:dyDescent="0.25">
      <c r="B20" s="36" t="s">
        <v>236</v>
      </c>
      <c r="C20" s="37"/>
      <c r="D20" s="38">
        <v>2</v>
      </c>
      <c r="E20" s="39">
        <v>0.267737617135207</v>
      </c>
      <c r="F20" s="40">
        <v>2</v>
      </c>
      <c r="G20" s="41">
        <v>0.7</v>
      </c>
      <c r="H20" s="41">
        <v>0.2</v>
      </c>
      <c r="I20" s="41">
        <v>0.2</v>
      </c>
      <c r="J20" s="40" t="s">
        <v>41</v>
      </c>
      <c r="K20" s="38">
        <v>0</v>
      </c>
      <c r="L20" s="39">
        <v>0</v>
      </c>
      <c r="M20" s="39">
        <v>0</v>
      </c>
      <c r="N20" s="39">
        <v>0</v>
      </c>
      <c r="O20" s="38" t="s">
        <v>42</v>
      </c>
      <c r="P20" s="40">
        <v>0</v>
      </c>
      <c r="Q20" s="41">
        <v>0</v>
      </c>
      <c r="R20" s="41">
        <v>0</v>
      </c>
      <c r="S20" s="41">
        <v>0</v>
      </c>
      <c r="T20" s="40" t="s">
        <v>42</v>
      </c>
    </row>
    <row r="21" spans="2:20" ht="7.5" customHeight="1" thickBot="1" x14ac:dyDescent="0.3">
      <c r="B21" s="42"/>
      <c r="C21" s="4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20" ht="17.25" customHeight="1" x14ac:dyDescent="0.25">
      <c r="B22" s="284" t="s">
        <v>282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</row>
    <row r="23" spans="2:20" ht="17.25" customHeight="1" x14ac:dyDescent="0.25">
      <c r="B23" s="285" t="s">
        <v>198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</row>
    <row r="24" spans="2:20" ht="17.25" customHeight="1" x14ac:dyDescent="0.25">
      <c r="B24" s="285" t="s">
        <v>196</v>
      </c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</row>
    <row r="25" spans="2:20" ht="17.25" customHeight="1" thickBot="1" x14ac:dyDescent="0.3">
      <c r="B25" s="286" t="s">
        <v>197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30.75" customHeight="1" thickBot="1" x14ac:dyDescent="0.3">
      <c r="B26" s="287" t="s">
        <v>266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</row>
    <row r="27" spans="2:20" x14ac:dyDescent="0.25"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</sheetData>
  <mergeCells count="12">
    <mergeCell ref="B22:T22"/>
    <mergeCell ref="B23:T23"/>
    <mergeCell ref="B24:T24"/>
    <mergeCell ref="B25:T25"/>
    <mergeCell ref="B26:T26"/>
    <mergeCell ref="B2:T2"/>
    <mergeCell ref="B3:B5"/>
    <mergeCell ref="D3:T3"/>
    <mergeCell ref="D4:E4"/>
    <mergeCell ref="F4:J4"/>
    <mergeCell ref="K4:O4"/>
    <mergeCell ref="P4:T4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38"/>
  <sheetViews>
    <sheetView topLeftCell="A10" zoomScaleNormal="100" workbookViewId="0">
      <selection activeCell="E37" sqref="E37"/>
    </sheetView>
  </sheetViews>
  <sheetFormatPr baseColWidth="10" defaultColWidth="9.140625" defaultRowHeight="12.75" x14ac:dyDescent="0.2"/>
  <cols>
    <col min="1" max="1" width="30.140625" style="44" bestFit="1" customWidth="1"/>
    <col min="2" max="2" width="22.28515625" style="44" customWidth="1"/>
    <col min="3" max="3" width="17.28515625" style="44" customWidth="1"/>
    <col min="4" max="4" width="1.140625" style="44" customWidth="1"/>
    <col min="5" max="10" width="7.7109375" style="44" customWidth="1"/>
    <col min="11" max="11" width="0.85546875" style="44" customWidth="1"/>
    <col min="12" max="17" width="7.7109375" style="44" customWidth="1"/>
    <col min="18" max="257" width="9.140625" style="44" customWidth="1"/>
    <col min="258" max="1025" width="9.140625" customWidth="1"/>
  </cols>
  <sheetData>
    <row r="1" spans="1:17" ht="23.25" x14ac:dyDescent="0.2">
      <c r="A1" s="254" t="s">
        <v>206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61.5" customHeight="1" x14ac:dyDescent="0.2">
      <c r="A2" s="12"/>
      <c r="B2" s="278" t="s">
        <v>268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7" ht="15" customHeight="1" x14ac:dyDescent="0.25">
      <c r="B3" s="290" t="s">
        <v>204</v>
      </c>
      <c r="C3" s="291" t="s">
        <v>240</v>
      </c>
      <c r="D3" s="46"/>
      <c r="E3" s="292" t="s">
        <v>205</v>
      </c>
      <c r="F3" s="292"/>
      <c r="G3" s="292"/>
      <c r="H3" s="292"/>
      <c r="I3" s="292"/>
      <c r="J3" s="292"/>
      <c r="K3" s="46"/>
      <c r="L3" s="292" t="s">
        <v>237</v>
      </c>
      <c r="M3" s="292"/>
      <c r="N3" s="292"/>
      <c r="O3" s="292"/>
      <c r="P3" s="292"/>
      <c r="Q3" s="292"/>
    </row>
    <row r="4" spans="1:17" ht="15" customHeight="1" x14ac:dyDescent="0.25">
      <c r="B4" s="290"/>
      <c r="C4" s="291"/>
      <c r="D4" s="11"/>
      <c r="E4" s="293" t="s">
        <v>2</v>
      </c>
      <c r="F4" s="293"/>
      <c r="G4" s="294" t="s">
        <v>3</v>
      </c>
      <c r="H4" s="294"/>
      <c r="I4" s="293" t="s">
        <v>4</v>
      </c>
      <c r="J4" s="293"/>
      <c r="K4" s="11"/>
      <c r="L4" s="293" t="s">
        <v>2</v>
      </c>
      <c r="M4" s="293"/>
      <c r="N4" s="294" t="s">
        <v>3</v>
      </c>
      <c r="O4" s="294"/>
      <c r="P4" s="293" t="s">
        <v>4</v>
      </c>
      <c r="Q4" s="293"/>
    </row>
    <row r="5" spans="1:17" ht="17.25" x14ac:dyDescent="0.25">
      <c r="B5" s="290"/>
      <c r="C5" s="291"/>
      <c r="D5" s="11"/>
      <c r="E5" s="244" t="s">
        <v>199</v>
      </c>
      <c r="F5" s="16" t="s">
        <v>201</v>
      </c>
      <c r="G5" s="245" t="s">
        <v>238</v>
      </c>
      <c r="H5" s="241" t="s">
        <v>239</v>
      </c>
      <c r="I5" s="47" t="s">
        <v>238</v>
      </c>
      <c r="J5" s="47" t="s">
        <v>239</v>
      </c>
      <c r="K5" s="11"/>
      <c r="L5" s="47" t="s">
        <v>238</v>
      </c>
      <c r="M5" s="47" t="s">
        <v>239</v>
      </c>
      <c r="N5" s="48" t="s">
        <v>238</v>
      </c>
      <c r="O5" s="48" t="s">
        <v>239</v>
      </c>
      <c r="P5" s="47" t="s">
        <v>238</v>
      </c>
      <c r="Q5" s="47" t="s">
        <v>239</v>
      </c>
    </row>
    <row r="6" spans="1:17" ht="15" x14ac:dyDescent="0.25">
      <c r="B6" s="296" t="s">
        <v>221</v>
      </c>
      <c r="C6" s="49" t="s">
        <v>242</v>
      </c>
      <c r="D6" s="11"/>
      <c r="E6" s="50">
        <v>140</v>
      </c>
      <c r="F6" s="51">
        <v>365.01</v>
      </c>
      <c r="G6" s="52">
        <v>144</v>
      </c>
      <c r="H6" s="53">
        <v>341.12</v>
      </c>
      <c r="I6" s="50">
        <v>109</v>
      </c>
      <c r="J6" s="51">
        <v>252.31</v>
      </c>
      <c r="K6" s="54"/>
      <c r="L6" s="50">
        <v>122</v>
      </c>
      <c r="M6" s="51">
        <v>338.03</v>
      </c>
      <c r="N6" s="52">
        <v>129</v>
      </c>
      <c r="O6" s="53">
        <v>319.31</v>
      </c>
      <c r="P6" s="50">
        <v>120</v>
      </c>
      <c r="Q6" s="51">
        <v>286.5</v>
      </c>
    </row>
    <row r="7" spans="1:17" ht="15" x14ac:dyDescent="0.25">
      <c r="B7" s="296"/>
      <c r="C7" s="55" t="s">
        <v>64</v>
      </c>
      <c r="D7" s="11"/>
      <c r="E7" s="56">
        <v>28</v>
      </c>
      <c r="F7" s="57">
        <v>19.579999999999998</v>
      </c>
      <c r="G7" s="58">
        <v>26</v>
      </c>
      <c r="H7" s="59">
        <v>16.350000000000001</v>
      </c>
      <c r="I7" s="56">
        <v>26</v>
      </c>
      <c r="J7" s="57">
        <v>15.12</v>
      </c>
      <c r="K7" s="54"/>
      <c r="L7" s="56">
        <v>35</v>
      </c>
      <c r="M7" s="57">
        <v>25.78</v>
      </c>
      <c r="N7" s="58">
        <v>21</v>
      </c>
      <c r="O7" s="59">
        <v>13.83</v>
      </c>
      <c r="P7" s="56">
        <v>28</v>
      </c>
      <c r="Q7" s="57">
        <v>17.16</v>
      </c>
    </row>
    <row r="8" spans="1:17" ht="15" x14ac:dyDescent="0.25">
      <c r="B8" s="296"/>
      <c r="C8" s="55" t="s">
        <v>65</v>
      </c>
      <c r="D8" s="11"/>
      <c r="E8" s="56">
        <v>16</v>
      </c>
      <c r="F8" s="57">
        <v>9.7100000000000009</v>
      </c>
      <c r="G8" s="58">
        <v>18</v>
      </c>
      <c r="H8" s="59">
        <v>10.029999999999999</v>
      </c>
      <c r="I8" s="56">
        <v>22</v>
      </c>
      <c r="J8" s="57">
        <v>10.91</v>
      </c>
      <c r="K8" s="54"/>
      <c r="L8" s="56">
        <v>8</v>
      </c>
      <c r="M8" s="57">
        <v>5.14</v>
      </c>
      <c r="N8" s="58">
        <v>16</v>
      </c>
      <c r="O8" s="59">
        <v>9.4</v>
      </c>
      <c r="P8" s="56">
        <v>10</v>
      </c>
      <c r="Q8" s="57">
        <v>5.19</v>
      </c>
    </row>
    <row r="9" spans="1:17" ht="15" x14ac:dyDescent="0.25">
      <c r="B9" s="296"/>
      <c r="C9" s="60" t="s">
        <v>66</v>
      </c>
      <c r="D9" s="11"/>
      <c r="E9" s="56">
        <v>27</v>
      </c>
      <c r="F9" s="57">
        <v>15.89</v>
      </c>
      <c r="G9" s="58">
        <v>23</v>
      </c>
      <c r="H9" s="59">
        <v>13.77</v>
      </c>
      <c r="I9" s="56">
        <v>26</v>
      </c>
      <c r="J9" s="57">
        <v>14.19</v>
      </c>
      <c r="K9" s="54"/>
      <c r="L9" s="56">
        <v>13</v>
      </c>
      <c r="M9" s="57">
        <v>8</v>
      </c>
      <c r="N9" s="58">
        <v>11</v>
      </c>
      <c r="O9" s="59">
        <v>6.95</v>
      </c>
      <c r="P9" s="56">
        <v>11</v>
      </c>
      <c r="Q9" s="57">
        <v>6.4</v>
      </c>
    </row>
    <row r="10" spans="1:17" ht="15" x14ac:dyDescent="0.25">
      <c r="B10" s="296"/>
      <c r="C10" s="61" t="s">
        <v>67</v>
      </c>
      <c r="D10" s="11"/>
      <c r="E10" s="56">
        <v>92</v>
      </c>
      <c r="F10" s="57">
        <v>43.82</v>
      </c>
      <c r="G10" s="58">
        <v>65</v>
      </c>
      <c r="H10" s="59">
        <v>35.67</v>
      </c>
      <c r="I10" s="56">
        <v>44</v>
      </c>
      <c r="J10" s="57">
        <v>24.7</v>
      </c>
      <c r="K10" s="54"/>
      <c r="L10" s="56">
        <v>40</v>
      </c>
      <c r="M10" s="57">
        <v>20.11</v>
      </c>
      <c r="N10" s="58">
        <v>23</v>
      </c>
      <c r="O10" s="59">
        <v>13.28</v>
      </c>
      <c r="P10" s="56">
        <v>24</v>
      </c>
      <c r="Q10" s="57">
        <v>14.43</v>
      </c>
    </row>
    <row r="11" spans="1:17" ht="15" x14ac:dyDescent="0.25">
      <c r="B11" s="296"/>
      <c r="C11" s="62" t="s">
        <v>68</v>
      </c>
      <c r="D11" s="11"/>
      <c r="E11" s="63">
        <v>176</v>
      </c>
      <c r="F11" s="64">
        <v>60.88</v>
      </c>
      <c r="G11" s="65">
        <v>132</v>
      </c>
      <c r="H11" s="66">
        <v>56.18</v>
      </c>
      <c r="I11" s="63">
        <v>85</v>
      </c>
      <c r="J11" s="64">
        <v>41.64</v>
      </c>
      <c r="K11" s="54"/>
      <c r="L11" s="63">
        <v>67</v>
      </c>
      <c r="M11" s="64">
        <v>24.34</v>
      </c>
      <c r="N11" s="65">
        <v>44</v>
      </c>
      <c r="O11" s="66">
        <v>19.55</v>
      </c>
      <c r="P11" s="63">
        <v>25</v>
      </c>
      <c r="Q11" s="64">
        <v>12.73</v>
      </c>
    </row>
    <row r="12" spans="1:17" ht="30" x14ac:dyDescent="0.25">
      <c r="B12" s="296"/>
      <c r="C12" s="62" t="s">
        <v>241</v>
      </c>
      <c r="D12" s="11"/>
      <c r="E12" s="67">
        <v>479</v>
      </c>
      <c r="F12" s="68">
        <v>47.187748129729897</v>
      </c>
      <c r="G12" s="69">
        <v>408</v>
      </c>
      <c r="H12" s="70">
        <v>42.285357762109598</v>
      </c>
      <c r="I12" s="67">
        <v>312</v>
      </c>
      <c r="J12" s="68">
        <v>31.760250824545</v>
      </c>
      <c r="K12" s="54"/>
      <c r="L12" s="67">
        <v>285</v>
      </c>
      <c r="M12" s="68">
        <v>29.561310157266199</v>
      </c>
      <c r="N12" s="69">
        <v>244</v>
      </c>
      <c r="O12" s="70">
        <v>26.548200760975899</v>
      </c>
      <c r="P12" s="67">
        <v>218</v>
      </c>
      <c r="Q12" s="68">
        <v>23.381100134387701</v>
      </c>
    </row>
    <row r="13" spans="1:17" ht="15" x14ac:dyDescent="0.25">
      <c r="B13" s="297" t="s">
        <v>223</v>
      </c>
      <c r="C13" s="49" t="s">
        <v>242</v>
      </c>
      <c r="D13" s="11"/>
      <c r="E13" s="71">
        <v>3</v>
      </c>
      <c r="F13" s="72">
        <v>7.82</v>
      </c>
      <c r="G13" s="73">
        <v>2</v>
      </c>
      <c r="H13" s="74">
        <v>4.74</v>
      </c>
      <c r="I13" s="71">
        <v>1</v>
      </c>
      <c r="J13" s="72">
        <v>2.31</v>
      </c>
      <c r="K13" s="54"/>
      <c r="L13" s="71">
        <v>2</v>
      </c>
      <c r="M13" s="72">
        <v>5.54</v>
      </c>
      <c r="N13" s="73">
        <v>1</v>
      </c>
      <c r="O13" s="74">
        <v>2.48</v>
      </c>
      <c r="P13" s="71">
        <v>1</v>
      </c>
      <c r="Q13" s="72">
        <v>2.39</v>
      </c>
    </row>
    <row r="14" spans="1:17" ht="15" x14ac:dyDescent="0.25">
      <c r="B14" s="297"/>
      <c r="C14" s="55" t="s">
        <v>64</v>
      </c>
      <c r="D14" s="11"/>
      <c r="E14" s="56">
        <v>6</v>
      </c>
      <c r="F14" s="57">
        <v>4.2</v>
      </c>
      <c r="G14" s="58">
        <v>2</v>
      </c>
      <c r="H14" s="59">
        <v>1.26</v>
      </c>
      <c r="I14" s="56">
        <v>7</v>
      </c>
      <c r="J14" s="57">
        <v>4.07</v>
      </c>
      <c r="K14" s="54"/>
      <c r="L14" s="56">
        <v>3</v>
      </c>
      <c r="M14" s="57">
        <v>2.21</v>
      </c>
      <c r="N14" s="58">
        <v>5</v>
      </c>
      <c r="O14" s="59">
        <v>3.29</v>
      </c>
      <c r="P14" s="56">
        <v>5</v>
      </c>
      <c r="Q14" s="57">
        <v>3.06</v>
      </c>
    </row>
    <row r="15" spans="1:17" ht="15" x14ac:dyDescent="0.25">
      <c r="B15" s="297"/>
      <c r="C15" s="55" t="s">
        <v>65</v>
      </c>
      <c r="D15" s="11"/>
      <c r="E15" s="56">
        <v>6</v>
      </c>
      <c r="F15" s="57">
        <v>3.64</v>
      </c>
      <c r="G15" s="58">
        <v>9</v>
      </c>
      <c r="H15" s="59">
        <v>5.01</v>
      </c>
      <c r="I15" s="56">
        <v>12</v>
      </c>
      <c r="J15" s="57">
        <v>5.95</v>
      </c>
      <c r="K15" s="54"/>
      <c r="L15" s="56">
        <v>1</v>
      </c>
      <c r="M15" s="57">
        <v>0.64</v>
      </c>
      <c r="N15" s="58">
        <v>7</v>
      </c>
      <c r="O15" s="59">
        <v>4.1100000000000003</v>
      </c>
      <c r="P15" s="56">
        <v>3</v>
      </c>
      <c r="Q15" s="57">
        <v>1.56</v>
      </c>
    </row>
    <row r="16" spans="1:17" ht="15" x14ac:dyDescent="0.25">
      <c r="B16" s="297"/>
      <c r="C16" s="60" t="s">
        <v>66</v>
      </c>
      <c r="D16" s="11"/>
      <c r="E16" s="56">
        <v>4</v>
      </c>
      <c r="F16" s="57">
        <v>2.35</v>
      </c>
      <c r="G16" s="58">
        <v>10</v>
      </c>
      <c r="H16" s="59">
        <v>5.99</v>
      </c>
      <c r="I16" s="56">
        <v>13</v>
      </c>
      <c r="J16" s="57">
        <v>7.09</v>
      </c>
      <c r="K16" s="54"/>
      <c r="L16" s="56">
        <v>3</v>
      </c>
      <c r="M16" s="57">
        <v>1.85</v>
      </c>
      <c r="N16" s="58">
        <v>2</v>
      </c>
      <c r="O16" s="59">
        <v>1.26</v>
      </c>
      <c r="P16" s="56">
        <v>6</v>
      </c>
      <c r="Q16" s="57">
        <v>3.49</v>
      </c>
    </row>
    <row r="17" spans="1:17" ht="15" x14ac:dyDescent="0.25">
      <c r="B17" s="297"/>
      <c r="C17" s="61" t="s">
        <v>67</v>
      </c>
      <c r="D17" s="11"/>
      <c r="E17" s="56">
        <v>8</v>
      </c>
      <c r="F17" s="57">
        <v>3.81</v>
      </c>
      <c r="G17" s="58">
        <v>11</v>
      </c>
      <c r="H17" s="59">
        <v>6.04</v>
      </c>
      <c r="I17" s="56">
        <v>12</v>
      </c>
      <c r="J17" s="57">
        <v>6.74</v>
      </c>
      <c r="K17" s="54"/>
      <c r="L17" s="56">
        <v>6</v>
      </c>
      <c r="M17" s="57">
        <v>3.02</v>
      </c>
      <c r="N17" s="58">
        <v>4</v>
      </c>
      <c r="O17" s="59">
        <v>2.31</v>
      </c>
      <c r="P17" s="56">
        <v>6</v>
      </c>
      <c r="Q17" s="57">
        <v>3.61</v>
      </c>
    </row>
    <row r="18" spans="1:17" ht="15" x14ac:dyDescent="0.25">
      <c r="B18" s="297"/>
      <c r="C18" s="62" t="s">
        <v>68</v>
      </c>
      <c r="D18" s="11"/>
      <c r="E18" s="63">
        <v>8</v>
      </c>
      <c r="F18" s="64">
        <v>2.77</v>
      </c>
      <c r="G18" s="65">
        <v>12</v>
      </c>
      <c r="H18" s="66">
        <v>5.1100000000000003</v>
      </c>
      <c r="I18" s="63">
        <v>11</v>
      </c>
      <c r="J18" s="64">
        <v>5.39</v>
      </c>
      <c r="K18" s="54"/>
      <c r="L18" s="63">
        <v>15</v>
      </c>
      <c r="M18" s="64">
        <v>5.45</v>
      </c>
      <c r="N18" s="65">
        <v>12</v>
      </c>
      <c r="O18" s="66">
        <v>5.33</v>
      </c>
      <c r="P18" s="63">
        <v>7</v>
      </c>
      <c r="Q18" s="64">
        <v>3.56</v>
      </c>
    </row>
    <row r="19" spans="1:17" ht="30" x14ac:dyDescent="0.25">
      <c r="B19" s="297"/>
      <c r="C19" s="62" t="s">
        <v>241</v>
      </c>
      <c r="E19" s="67">
        <v>35</v>
      </c>
      <c r="F19" s="68">
        <v>3.4479565439259798</v>
      </c>
      <c r="G19" s="69">
        <v>46</v>
      </c>
      <c r="H19" s="70">
        <v>4.7674668065123598</v>
      </c>
      <c r="I19" s="67">
        <v>56</v>
      </c>
      <c r="J19" s="68">
        <v>5.70055784030294</v>
      </c>
      <c r="K19" s="28"/>
      <c r="L19" s="67">
        <v>30</v>
      </c>
      <c r="M19" s="68">
        <v>3.1117168586595998</v>
      </c>
      <c r="N19" s="69">
        <v>31</v>
      </c>
      <c r="O19" s="70">
        <v>3.3729271458616901</v>
      </c>
      <c r="P19" s="67">
        <v>28</v>
      </c>
      <c r="Q19" s="68">
        <v>3.0030770814809902</v>
      </c>
    </row>
    <row r="20" spans="1:17" ht="15" x14ac:dyDescent="0.25">
      <c r="A20" s="75"/>
      <c r="B20" s="298" t="s">
        <v>284</v>
      </c>
      <c r="C20" s="49" t="s">
        <v>242</v>
      </c>
      <c r="D20" s="11"/>
      <c r="E20" s="71">
        <v>1</v>
      </c>
      <c r="F20" s="72">
        <v>2.61</v>
      </c>
      <c r="G20" s="73" t="s">
        <v>42</v>
      </c>
      <c r="H20" s="74" t="s">
        <v>42</v>
      </c>
      <c r="I20" s="71">
        <v>1</v>
      </c>
      <c r="J20" s="72">
        <v>2.31</v>
      </c>
      <c r="K20" s="54"/>
      <c r="L20" s="71">
        <v>4</v>
      </c>
      <c r="M20" s="72">
        <v>11.08</v>
      </c>
      <c r="N20" s="73">
        <v>2</v>
      </c>
      <c r="O20" s="74">
        <v>4.95</v>
      </c>
      <c r="P20" s="71" t="s">
        <v>42</v>
      </c>
      <c r="Q20" s="72" t="s">
        <v>42</v>
      </c>
    </row>
    <row r="21" spans="1:17" ht="15" x14ac:dyDescent="0.25">
      <c r="A21" s="75"/>
      <c r="B21" s="298"/>
      <c r="C21" s="55" t="s">
        <v>64</v>
      </c>
      <c r="D21" s="11"/>
      <c r="E21" s="56">
        <v>7</v>
      </c>
      <c r="F21" s="57">
        <v>4.9000000000000004</v>
      </c>
      <c r="G21" s="58">
        <v>9</v>
      </c>
      <c r="H21" s="59">
        <v>5.66</v>
      </c>
      <c r="I21" s="56">
        <v>6</v>
      </c>
      <c r="J21" s="57">
        <v>3.49</v>
      </c>
      <c r="K21" s="54"/>
      <c r="L21" s="56">
        <v>6</v>
      </c>
      <c r="M21" s="57">
        <v>4.42</v>
      </c>
      <c r="N21" s="58">
        <v>6</v>
      </c>
      <c r="O21" s="59">
        <v>3.95</v>
      </c>
      <c r="P21" s="56">
        <v>4</v>
      </c>
      <c r="Q21" s="57">
        <v>2.4500000000000002</v>
      </c>
    </row>
    <row r="22" spans="1:17" ht="15" x14ac:dyDescent="0.25">
      <c r="A22" s="75"/>
      <c r="B22" s="298"/>
      <c r="C22" s="55" t="s">
        <v>65</v>
      </c>
      <c r="D22" s="11"/>
      <c r="E22" s="56">
        <v>4</v>
      </c>
      <c r="F22" s="57">
        <v>2.4300000000000002</v>
      </c>
      <c r="G22" s="58">
        <v>2</v>
      </c>
      <c r="H22" s="59">
        <v>1.1100000000000001</v>
      </c>
      <c r="I22" s="56">
        <v>2</v>
      </c>
      <c r="J22" s="57">
        <v>0.99</v>
      </c>
      <c r="K22" s="54"/>
      <c r="L22" s="56">
        <v>3</v>
      </c>
      <c r="M22" s="57">
        <v>1.93</v>
      </c>
      <c r="N22" s="58">
        <v>2</v>
      </c>
      <c r="O22" s="59">
        <v>1.17</v>
      </c>
      <c r="P22" s="56">
        <v>1</v>
      </c>
      <c r="Q22" s="57">
        <v>0.52</v>
      </c>
    </row>
    <row r="23" spans="1:17" ht="15" x14ac:dyDescent="0.25">
      <c r="A23" s="75"/>
      <c r="B23" s="298"/>
      <c r="C23" s="60" t="s">
        <v>66</v>
      </c>
      <c r="D23" s="11"/>
      <c r="E23" s="56">
        <v>12</v>
      </c>
      <c r="F23" s="57">
        <v>7.06</v>
      </c>
      <c r="G23" s="58">
        <v>10</v>
      </c>
      <c r="H23" s="59">
        <v>5.99</v>
      </c>
      <c r="I23" s="56">
        <v>4</v>
      </c>
      <c r="J23" s="57">
        <v>2.1800000000000002</v>
      </c>
      <c r="K23" s="54"/>
      <c r="L23" s="56">
        <v>3</v>
      </c>
      <c r="M23" s="57">
        <v>1.85</v>
      </c>
      <c r="N23" s="58">
        <v>5</v>
      </c>
      <c r="O23" s="59">
        <v>3.16</v>
      </c>
      <c r="P23" s="56">
        <v>3</v>
      </c>
      <c r="Q23" s="57">
        <v>1.74</v>
      </c>
    </row>
    <row r="24" spans="1:17" ht="15" x14ac:dyDescent="0.25">
      <c r="A24" s="75"/>
      <c r="B24" s="298"/>
      <c r="C24" s="61" t="s">
        <v>67</v>
      </c>
      <c r="D24" s="11"/>
      <c r="E24" s="56">
        <v>58</v>
      </c>
      <c r="F24" s="57">
        <v>27.62</v>
      </c>
      <c r="G24" s="58">
        <v>32</v>
      </c>
      <c r="H24" s="59">
        <v>17.559999999999999</v>
      </c>
      <c r="I24" s="56">
        <v>27</v>
      </c>
      <c r="J24" s="57">
        <v>15.15</v>
      </c>
      <c r="K24" s="54"/>
      <c r="L24" s="56">
        <v>20</v>
      </c>
      <c r="M24" s="57">
        <v>10.050000000000001</v>
      </c>
      <c r="N24" s="58">
        <v>11</v>
      </c>
      <c r="O24" s="59">
        <v>6.35</v>
      </c>
      <c r="P24" s="56">
        <v>13</v>
      </c>
      <c r="Q24" s="57">
        <v>7.81</v>
      </c>
    </row>
    <row r="25" spans="1:17" ht="15" x14ac:dyDescent="0.25">
      <c r="A25" s="75"/>
      <c r="B25" s="298"/>
      <c r="C25" s="62" t="s">
        <v>68</v>
      </c>
      <c r="D25" s="11"/>
      <c r="E25" s="63">
        <v>142</v>
      </c>
      <c r="F25" s="64">
        <v>49.12</v>
      </c>
      <c r="G25" s="65">
        <v>100</v>
      </c>
      <c r="H25" s="66">
        <v>42.56</v>
      </c>
      <c r="I25" s="63">
        <v>57</v>
      </c>
      <c r="J25" s="64">
        <v>27.92</v>
      </c>
      <c r="K25" s="54"/>
      <c r="L25" s="63">
        <v>33</v>
      </c>
      <c r="M25" s="64">
        <v>11.99</v>
      </c>
      <c r="N25" s="65">
        <v>21</v>
      </c>
      <c r="O25" s="66">
        <v>9.33</v>
      </c>
      <c r="P25" s="63">
        <v>9</v>
      </c>
      <c r="Q25" s="64">
        <v>4.58</v>
      </c>
    </row>
    <row r="26" spans="1:17" ht="30" x14ac:dyDescent="0.25">
      <c r="A26" s="75"/>
      <c r="B26" s="298"/>
      <c r="C26" s="62" t="s">
        <v>241</v>
      </c>
      <c r="E26" s="76">
        <v>224</v>
      </c>
      <c r="F26" s="77">
        <v>22.066921881126301</v>
      </c>
      <c r="G26" s="78">
        <v>153</v>
      </c>
      <c r="H26" s="79">
        <v>15.857009160791099</v>
      </c>
      <c r="I26" s="76">
        <v>97</v>
      </c>
      <c r="J26" s="77">
        <v>9.8741805448104607</v>
      </c>
      <c r="K26" s="80"/>
      <c r="L26" s="76">
        <v>69</v>
      </c>
      <c r="M26" s="77">
        <v>7.1569487749170699</v>
      </c>
      <c r="N26" s="78">
        <v>47</v>
      </c>
      <c r="O26" s="79">
        <v>5.1137927695322398</v>
      </c>
      <c r="P26" s="76">
        <v>30</v>
      </c>
      <c r="Q26" s="77">
        <v>3.2175825873010599</v>
      </c>
    </row>
    <row r="27" spans="1:17" ht="7.5" customHeight="1" x14ac:dyDescent="0.25">
      <c r="A27" s="81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</row>
    <row r="28" spans="1:17" ht="12.75" customHeight="1" x14ac:dyDescent="0.2">
      <c r="A28" s="75"/>
      <c r="B28" s="300" t="s">
        <v>282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</row>
    <row r="29" spans="1:17" ht="12.75" customHeight="1" x14ac:dyDescent="0.2">
      <c r="A29" s="81"/>
      <c r="B29" s="295" t="s">
        <v>291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</row>
    <row r="30" spans="1:17" ht="32.25" customHeight="1" x14ac:dyDescent="0.25">
      <c r="A30" s="81"/>
      <c r="B30" s="287" t="s">
        <v>280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</row>
    <row r="31" spans="1:17" x14ac:dyDescent="0.2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x14ac:dyDescent="0.2">
      <c r="A32" s="81"/>
    </row>
    <row r="33" spans="1:1" x14ac:dyDescent="0.2">
      <c r="A33" s="81"/>
    </row>
    <row r="34" spans="1:1" x14ac:dyDescent="0.2">
      <c r="A34" s="81"/>
    </row>
    <row r="35" spans="1:1" x14ac:dyDescent="0.2">
      <c r="A35" s="81"/>
    </row>
    <row r="36" spans="1:1" x14ac:dyDescent="0.2">
      <c r="A36" s="81"/>
    </row>
    <row r="37" spans="1:1" x14ac:dyDescent="0.2">
      <c r="A37" s="81"/>
    </row>
    <row r="38" spans="1:1" x14ac:dyDescent="0.2">
      <c r="A38" s="81"/>
    </row>
  </sheetData>
  <mergeCells count="18">
    <mergeCell ref="B29:Q29"/>
    <mergeCell ref="B30:Q30"/>
    <mergeCell ref="B6:B12"/>
    <mergeCell ref="B13:B19"/>
    <mergeCell ref="B20:B26"/>
    <mergeCell ref="B27:Q27"/>
    <mergeCell ref="B28:Q28"/>
    <mergeCell ref="B2:Q2"/>
    <mergeCell ref="B3:B5"/>
    <mergeCell ref="C3:C5"/>
    <mergeCell ref="E3:J3"/>
    <mergeCell ref="L3:Q3"/>
    <mergeCell ref="E4:F4"/>
    <mergeCell ref="G4:H4"/>
    <mergeCell ref="I4:J4"/>
    <mergeCell ref="L4:M4"/>
    <mergeCell ref="N4:O4"/>
    <mergeCell ref="P4:Q4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  <ignoredErrors>
    <ignoredError sqref="C9:C2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26"/>
  <sheetViews>
    <sheetView topLeftCell="A7" zoomScaleNormal="100" workbookViewId="0">
      <selection activeCell="E33" sqref="E33"/>
    </sheetView>
  </sheetViews>
  <sheetFormatPr baseColWidth="10" defaultColWidth="9.140625" defaultRowHeight="15" x14ac:dyDescent="0.25"/>
  <cols>
    <col min="1" max="1" width="30.140625" style="83" bestFit="1" customWidth="1"/>
    <col min="2" max="2" width="17.28515625" style="83" customWidth="1"/>
    <col min="3" max="3" width="15.5703125" style="83" customWidth="1"/>
    <col min="4" max="4" width="5.42578125" style="83" customWidth="1"/>
    <col min="5" max="5" width="12" style="83" bestFit="1" customWidth="1"/>
    <col min="6" max="6" width="5.28515625" style="83" bestFit="1" customWidth="1"/>
    <col min="7" max="7" width="11.140625" style="83" customWidth="1"/>
    <col min="8" max="8" width="6.140625" style="83" customWidth="1"/>
    <col min="9" max="9" width="12" style="83" bestFit="1" customWidth="1"/>
    <col min="10" max="10" width="5" style="83" bestFit="1" customWidth="1"/>
    <col min="11" max="11" width="11.140625" style="83" customWidth="1"/>
    <col min="12" max="12" width="6.140625" style="83" customWidth="1"/>
    <col min="13" max="13" width="12" style="83" bestFit="1" customWidth="1"/>
    <col min="14" max="14" width="4.5703125" style="83" customWidth="1"/>
    <col min="15" max="15" width="11.140625" style="83" customWidth="1"/>
    <col min="16" max="16" width="3.140625" style="83" customWidth="1"/>
    <col min="17" max="17" width="1.85546875" style="83" customWidth="1"/>
    <col min="18" max="256" width="9.140625" style="83" customWidth="1"/>
    <col min="257" max="1024" width="9.140625" customWidth="1"/>
  </cols>
  <sheetData>
    <row r="1" spans="1:15" ht="24" thickBot="1" x14ac:dyDescent="0.3">
      <c r="A1" s="254" t="s">
        <v>206</v>
      </c>
      <c r="B1" s="11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68.25" customHeight="1" thickBot="1" x14ac:dyDescent="0.3">
      <c r="B2" s="301" t="s">
        <v>293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26.25" customHeight="1" thickBot="1" x14ac:dyDescent="0.4">
      <c r="B3" s="306" t="s">
        <v>205</v>
      </c>
      <c r="C3" s="307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9"/>
    </row>
    <row r="4" spans="1:15" ht="15.75" customHeight="1" x14ac:dyDescent="0.25">
      <c r="B4" s="302" t="s">
        <v>204</v>
      </c>
      <c r="C4" s="302" t="s">
        <v>285</v>
      </c>
      <c r="D4" s="303" t="s">
        <v>2</v>
      </c>
      <c r="E4" s="303"/>
      <c r="F4" s="303"/>
      <c r="G4" s="303"/>
      <c r="H4" s="304" t="s">
        <v>3</v>
      </c>
      <c r="I4" s="304"/>
      <c r="J4" s="304"/>
      <c r="K4" s="304"/>
      <c r="L4" s="305" t="s">
        <v>4</v>
      </c>
      <c r="M4" s="305"/>
      <c r="N4" s="305"/>
      <c r="O4" s="305"/>
    </row>
    <row r="5" spans="1:15" x14ac:dyDescent="0.25">
      <c r="B5" s="302"/>
      <c r="C5" s="302"/>
      <c r="D5" s="86" t="s">
        <v>244</v>
      </c>
      <c r="E5" s="86" t="s">
        <v>245</v>
      </c>
      <c r="F5" s="86" t="s">
        <v>243</v>
      </c>
      <c r="G5" s="87" t="s">
        <v>246</v>
      </c>
      <c r="H5" s="248" t="s">
        <v>238</v>
      </c>
      <c r="I5" s="248" t="s">
        <v>245</v>
      </c>
      <c r="J5" s="248" t="s">
        <v>247</v>
      </c>
      <c r="K5" s="249" t="s">
        <v>248</v>
      </c>
      <c r="L5" s="86" t="s">
        <v>238</v>
      </c>
      <c r="M5" s="86" t="s">
        <v>245</v>
      </c>
      <c r="N5" s="86" t="s">
        <v>247</v>
      </c>
      <c r="O5" s="87" t="s">
        <v>248</v>
      </c>
    </row>
    <row r="6" spans="1:15" ht="24" customHeight="1" thickBot="1" x14ac:dyDescent="0.3">
      <c r="B6" s="314" t="s">
        <v>221</v>
      </c>
      <c r="C6" s="88" t="s">
        <v>286</v>
      </c>
      <c r="D6" s="89">
        <v>78</v>
      </c>
      <c r="E6" s="90">
        <v>227888</v>
      </c>
      <c r="F6" s="91">
        <v>1</v>
      </c>
      <c r="G6" s="92" t="s">
        <v>42</v>
      </c>
      <c r="H6" s="93">
        <v>82</v>
      </c>
      <c r="I6" s="94">
        <v>216458</v>
      </c>
      <c r="J6" s="95">
        <v>1</v>
      </c>
      <c r="K6" s="96" t="s">
        <v>42</v>
      </c>
      <c r="L6" s="97">
        <v>57</v>
      </c>
      <c r="M6" s="90">
        <v>210968</v>
      </c>
      <c r="N6" s="91">
        <v>1</v>
      </c>
      <c r="O6" s="92" t="s">
        <v>42</v>
      </c>
    </row>
    <row r="7" spans="1:15" ht="15.75" thickBot="1" x14ac:dyDescent="0.3">
      <c r="B7" s="314"/>
      <c r="C7" s="98" t="s">
        <v>69</v>
      </c>
      <c r="D7" s="99">
        <v>108</v>
      </c>
      <c r="E7" s="100">
        <v>223084</v>
      </c>
      <c r="F7" s="101">
        <v>1.36</v>
      </c>
      <c r="G7" s="102" t="s">
        <v>70</v>
      </c>
      <c r="H7" s="103">
        <v>89</v>
      </c>
      <c r="I7" s="104">
        <v>217339</v>
      </c>
      <c r="J7" s="105">
        <v>1.02</v>
      </c>
      <c r="K7" s="106" t="s">
        <v>71</v>
      </c>
      <c r="L7" s="107">
        <v>67</v>
      </c>
      <c r="M7" s="100">
        <v>225698</v>
      </c>
      <c r="N7" s="108">
        <v>1.05</v>
      </c>
      <c r="O7" s="109" t="s">
        <v>72</v>
      </c>
    </row>
    <row r="8" spans="1:15" ht="15.75" thickBot="1" x14ac:dyDescent="0.3">
      <c r="B8" s="314"/>
      <c r="C8" s="98" t="s">
        <v>73</v>
      </c>
      <c r="D8" s="99">
        <v>101</v>
      </c>
      <c r="E8" s="100">
        <v>203625</v>
      </c>
      <c r="F8" s="101">
        <v>1.37</v>
      </c>
      <c r="G8" s="102" t="s">
        <v>74</v>
      </c>
      <c r="H8" s="103">
        <v>87</v>
      </c>
      <c r="I8" s="104">
        <v>197157</v>
      </c>
      <c r="J8" s="105">
        <v>1.08</v>
      </c>
      <c r="K8" s="106" t="s">
        <v>75</v>
      </c>
      <c r="L8" s="107">
        <v>69</v>
      </c>
      <c r="M8" s="100">
        <v>203239</v>
      </c>
      <c r="N8" s="108">
        <v>1.19</v>
      </c>
      <c r="O8" s="109" t="s">
        <v>76</v>
      </c>
    </row>
    <row r="9" spans="1:15" ht="15.75" thickBot="1" x14ac:dyDescent="0.3">
      <c r="B9" s="314"/>
      <c r="C9" s="98" t="s">
        <v>77</v>
      </c>
      <c r="D9" s="99">
        <v>89</v>
      </c>
      <c r="E9" s="100">
        <v>183875</v>
      </c>
      <c r="F9" s="110">
        <v>1.31</v>
      </c>
      <c r="G9" s="99" t="s">
        <v>78</v>
      </c>
      <c r="H9" s="103">
        <v>64</v>
      </c>
      <c r="I9" s="104">
        <v>170852</v>
      </c>
      <c r="J9" s="105">
        <v>0.9</v>
      </c>
      <c r="K9" s="106" t="s">
        <v>79</v>
      </c>
      <c r="L9" s="107">
        <v>54</v>
      </c>
      <c r="M9" s="100">
        <v>176115</v>
      </c>
      <c r="N9" s="108">
        <v>1.05</v>
      </c>
      <c r="O9" s="109" t="s">
        <v>80</v>
      </c>
    </row>
    <row r="10" spans="1:15" ht="24" x14ac:dyDescent="0.25">
      <c r="B10" s="314"/>
      <c r="C10" s="111" t="s">
        <v>287</v>
      </c>
      <c r="D10" s="112">
        <v>103</v>
      </c>
      <c r="E10" s="113">
        <v>176622</v>
      </c>
      <c r="F10" s="114">
        <v>1.57</v>
      </c>
      <c r="G10" s="115" t="s">
        <v>81</v>
      </c>
      <c r="H10" s="116">
        <v>86</v>
      </c>
      <c r="I10" s="117">
        <v>163067</v>
      </c>
      <c r="J10" s="118">
        <v>1.25</v>
      </c>
      <c r="K10" s="119" t="s">
        <v>82</v>
      </c>
      <c r="L10" s="120">
        <v>65</v>
      </c>
      <c r="M10" s="113">
        <v>166340</v>
      </c>
      <c r="N10" s="121">
        <v>1.32</v>
      </c>
      <c r="O10" s="122" t="s">
        <v>83</v>
      </c>
    </row>
    <row r="11" spans="1:15" ht="24.75" thickBot="1" x14ac:dyDescent="0.3">
      <c r="B11" s="315" t="s">
        <v>223</v>
      </c>
      <c r="C11" s="88" t="s">
        <v>286</v>
      </c>
      <c r="D11" s="89">
        <v>5</v>
      </c>
      <c r="E11" s="90">
        <v>227888</v>
      </c>
      <c r="F11" s="91">
        <v>1</v>
      </c>
      <c r="G11" s="92" t="s">
        <v>42</v>
      </c>
      <c r="H11" s="93">
        <v>8</v>
      </c>
      <c r="I11" s="94">
        <v>216458</v>
      </c>
      <c r="J11" s="95">
        <v>1</v>
      </c>
      <c r="K11" s="96" t="s">
        <v>42</v>
      </c>
      <c r="L11" s="97">
        <v>12</v>
      </c>
      <c r="M11" s="90">
        <v>210968</v>
      </c>
      <c r="N11" s="91">
        <v>1</v>
      </c>
      <c r="O11" s="92" t="s">
        <v>84</v>
      </c>
    </row>
    <row r="12" spans="1:15" ht="15.75" thickBot="1" x14ac:dyDescent="0.3">
      <c r="B12" s="315"/>
      <c r="C12" s="98" t="s">
        <v>69</v>
      </c>
      <c r="D12" s="123">
        <v>12</v>
      </c>
      <c r="E12" s="124">
        <v>223084</v>
      </c>
      <c r="F12" s="125">
        <v>2.44</v>
      </c>
      <c r="G12" s="126" t="s">
        <v>85</v>
      </c>
      <c r="H12" s="127">
        <v>14</v>
      </c>
      <c r="I12" s="128">
        <v>217339</v>
      </c>
      <c r="J12" s="129">
        <v>1.78</v>
      </c>
      <c r="K12" s="127" t="s">
        <v>86</v>
      </c>
      <c r="L12" s="130">
        <v>15</v>
      </c>
      <c r="M12" s="124">
        <v>225698</v>
      </c>
      <c r="N12" s="125">
        <v>1.19</v>
      </c>
      <c r="O12" s="126" t="s">
        <v>87</v>
      </c>
    </row>
    <row r="13" spans="1:15" ht="15.75" thickBot="1" x14ac:dyDescent="0.3">
      <c r="B13" s="315"/>
      <c r="C13" s="98" t="s">
        <v>73</v>
      </c>
      <c r="D13" s="123">
        <v>3</v>
      </c>
      <c r="E13" s="124">
        <v>203625</v>
      </c>
      <c r="F13" s="125">
        <v>0.67</v>
      </c>
      <c r="G13" s="126" t="s">
        <v>88</v>
      </c>
      <c r="H13" s="127">
        <v>6</v>
      </c>
      <c r="I13" s="128">
        <v>197157</v>
      </c>
      <c r="J13" s="129">
        <v>0.85</v>
      </c>
      <c r="K13" s="127" t="s">
        <v>89</v>
      </c>
      <c r="L13" s="130">
        <v>13</v>
      </c>
      <c r="M13" s="124">
        <v>203239</v>
      </c>
      <c r="N13" s="125">
        <v>1.1499999999999999</v>
      </c>
      <c r="O13" s="126" t="s">
        <v>90</v>
      </c>
    </row>
    <row r="14" spans="1:15" ht="15.75" thickBot="1" x14ac:dyDescent="0.3">
      <c r="B14" s="315"/>
      <c r="C14" s="98" t="s">
        <v>77</v>
      </c>
      <c r="D14" s="123">
        <v>12</v>
      </c>
      <c r="E14" s="124">
        <v>183875</v>
      </c>
      <c r="F14" s="131">
        <v>2.98</v>
      </c>
      <c r="G14" s="132" t="s">
        <v>91</v>
      </c>
      <c r="H14" s="127">
        <v>9</v>
      </c>
      <c r="I14" s="128">
        <v>170852</v>
      </c>
      <c r="J14" s="129">
        <v>1.45</v>
      </c>
      <c r="K14" s="127" t="s">
        <v>92</v>
      </c>
      <c r="L14" s="130">
        <v>5</v>
      </c>
      <c r="M14" s="124">
        <v>176115</v>
      </c>
      <c r="N14" s="125">
        <v>0.51</v>
      </c>
      <c r="O14" s="126" t="s">
        <v>93</v>
      </c>
    </row>
    <row r="15" spans="1:15" ht="24" x14ac:dyDescent="0.25">
      <c r="B15" s="315"/>
      <c r="C15" s="111" t="s">
        <v>287</v>
      </c>
      <c r="D15" s="133">
        <v>3</v>
      </c>
      <c r="E15" s="134">
        <v>176622</v>
      </c>
      <c r="F15" s="135">
        <v>0.77</v>
      </c>
      <c r="G15" s="136" t="s">
        <v>94</v>
      </c>
      <c r="H15" s="137">
        <v>9</v>
      </c>
      <c r="I15" s="138">
        <v>163067</v>
      </c>
      <c r="J15" s="139">
        <v>1.53</v>
      </c>
      <c r="K15" s="137" t="s">
        <v>95</v>
      </c>
      <c r="L15" s="140">
        <v>11</v>
      </c>
      <c r="M15" s="134">
        <v>166340</v>
      </c>
      <c r="N15" s="135">
        <v>1.2</v>
      </c>
      <c r="O15" s="136" t="s">
        <v>96</v>
      </c>
    </row>
    <row r="16" spans="1:15" ht="24.75" thickBot="1" x14ac:dyDescent="0.3">
      <c r="A16" s="151"/>
      <c r="B16" s="316" t="s">
        <v>283</v>
      </c>
      <c r="C16" s="88" t="s">
        <v>286</v>
      </c>
      <c r="D16" s="259">
        <v>37</v>
      </c>
      <c r="E16" s="90">
        <v>227888</v>
      </c>
      <c r="F16" s="260">
        <v>1</v>
      </c>
      <c r="G16" s="152" t="s">
        <v>42</v>
      </c>
      <c r="H16" s="96">
        <v>34</v>
      </c>
      <c r="I16" s="261">
        <v>216458</v>
      </c>
      <c r="J16" s="262">
        <v>1</v>
      </c>
      <c r="K16" s="96" t="s">
        <v>42</v>
      </c>
      <c r="L16" s="263">
        <v>20</v>
      </c>
      <c r="M16" s="264">
        <v>210968</v>
      </c>
      <c r="N16" s="260">
        <v>1</v>
      </c>
      <c r="O16" s="265" t="s">
        <v>42</v>
      </c>
    </row>
    <row r="17" spans="1:20" ht="15.75" thickBot="1" x14ac:dyDescent="0.3">
      <c r="A17" s="151"/>
      <c r="B17" s="317"/>
      <c r="C17" s="98" t="s">
        <v>69</v>
      </c>
      <c r="D17" s="123">
        <v>47</v>
      </c>
      <c r="E17" s="247">
        <v>223084</v>
      </c>
      <c r="F17" s="170">
        <v>1.26</v>
      </c>
      <c r="G17" s="171" t="s">
        <v>97</v>
      </c>
      <c r="H17" s="127">
        <v>32</v>
      </c>
      <c r="I17" s="128">
        <v>217339</v>
      </c>
      <c r="J17" s="129">
        <v>0.95</v>
      </c>
      <c r="K17" s="127" t="s">
        <v>98</v>
      </c>
      <c r="L17" s="130">
        <v>20</v>
      </c>
      <c r="M17" s="124">
        <v>225698</v>
      </c>
      <c r="N17" s="170">
        <v>1</v>
      </c>
      <c r="O17" s="266" t="s">
        <v>99</v>
      </c>
    </row>
    <row r="18" spans="1:20" ht="15.75" thickBot="1" x14ac:dyDescent="0.3">
      <c r="A18" s="151"/>
      <c r="B18" s="317"/>
      <c r="C18" s="98" t="s">
        <v>73</v>
      </c>
      <c r="D18" s="123">
        <v>52</v>
      </c>
      <c r="E18" s="247">
        <v>203625</v>
      </c>
      <c r="F18" s="141">
        <v>1.49</v>
      </c>
      <c r="G18" s="123" t="s">
        <v>100</v>
      </c>
      <c r="H18" s="127">
        <v>33</v>
      </c>
      <c r="I18" s="128">
        <v>197157</v>
      </c>
      <c r="J18" s="129">
        <v>1.07</v>
      </c>
      <c r="K18" s="127" t="s">
        <v>101</v>
      </c>
      <c r="L18" s="130">
        <v>19</v>
      </c>
      <c r="M18" s="124">
        <v>203239</v>
      </c>
      <c r="N18" s="170">
        <v>1.07</v>
      </c>
      <c r="O18" s="266" t="s">
        <v>102</v>
      </c>
    </row>
    <row r="19" spans="1:20" ht="15.75" thickBot="1" x14ac:dyDescent="0.3">
      <c r="A19" s="151"/>
      <c r="B19" s="317"/>
      <c r="C19" s="98" t="s">
        <v>77</v>
      </c>
      <c r="D19" s="123">
        <v>45</v>
      </c>
      <c r="E19" s="247">
        <v>183875</v>
      </c>
      <c r="F19" s="170">
        <v>1.36</v>
      </c>
      <c r="G19" s="171" t="s">
        <v>103</v>
      </c>
      <c r="H19" s="127">
        <v>20</v>
      </c>
      <c r="I19" s="128">
        <v>170852</v>
      </c>
      <c r="J19" s="129">
        <v>0.72</v>
      </c>
      <c r="K19" s="127" t="s">
        <v>104</v>
      </c>
      <c r="L19" s="130">
        <v>18</v>
      </c>
      <c r="M19" s="124">
        <v>176115</v>
      </c>
      <c r="N19" s="170">
        <v>1.1399999999999999</v>
      </c>
      <c r="O19" s="266" t="s">
        <v>105</v>
      </c>
    </row>
    <row r="20" spans="1:20" ht="24.75" thickBot="1" x14ac:dyDescent="0.3">
      <c r="A20" s="151"/>
      <c r="B20" s="317"/>
      <c r="C20" s="267" t="s">
        <v>287</v>
      </c>
      <c r="D20" s="142">
        <v>43</v>
      </c>
      <c r="E20" s="268">
        <v>176622</v>
      </c>
      <c r="F20" s="144">
        <v>1.38</v>
      </c>
      <c r="G20" s="174" t="s">
        <v>106</v>
      </c>
      <c r="H20" s="146">
        <v>34</v>
      </c>
      <c r="I20" s="147">
        <v>163067</v>
      </c>
      <c r="J20" s="148">
        <v>1.29</v>
      </c>
      <c r="K20" s="146" t="s">
        <v>107</v>
      </c>
      <c r="L20" s="149">
        <v>20</v>
      </c>
      <c r="M20" s="143">
        <v>166340</v>
      </c>
      <c r="N20" s="173">
        <v>1.33</v>
      </c>
      <c r="O20" s="269" t="s">
        <v>108</v>
      </c>
    </row>
    <row r="21" spans="1:20" ht="4.5" customHeight="1" thickBot="1" x14ac:dyDescent="0.3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151"/>
      <c r="Q21" s="151"/>
      <c r="R21" s="151"/>
      <c r="S21" s="151"/>
      <c r="T21" s="151"/>
    </row>
    <row r="22" spans="1:20" ht="15" customHeight="1" x14ac:dyDescent="0.25">
      <c r="B22" s="318" t="s">
        <v>288</v>
      </c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</row>
    <row r="23" spans="1:20" ht="15" customHeight="1" x14ac:dyDescent="0.25">
      <c r="B23" s="310" t="s">
        <v>294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</row>
    <row r="24" spans="1:20" ht="15" customHeight="1" x14ac:dyDescent="0.25">
      <c r="B24" s="310" t="s">
        <v>249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</row>
    <row r="25" spans="1:20" ht="15.75" customHeight="1" thickBot="1" x14ac:dyDescent="0.3">
      <c r="B25" s="311" t="s">
        <v>292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</row>
    <row r="26" spans="1:20" ht="29.25" customHeight="1" thickBot="1" x14ac:dyDescent="0.3">
      <c r="B26" s="287" t="s">
        <v>302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</row>
  </sheetData>
  <mergeCells count="15">
    <mergeCell ref="B24:O24"/>
    <mergeCell ref="B25:O25"/>
    <mergeCell ref="B26:O26"/>
    <mergeCell ref="B6:B10"/>
    <mergeCell ref="B11:B15"/>
    <mergeCell ref="B16:B20"/>
    <mergeCell ref="B22:O22"/>
    <mergeCell ref="B23:O23"/>
    <mergeCell ref="B2:O2"/>
    <mergeCell ref="B4:B5"/>
    <mergeCell ref="C4:C5"/>
    <mergeCell ref="D4:G4"/>
    <mergeCell ref="H4:K4"/>
    <mergeCell ref="L4:O4"/>
    <mergeCell ref="B3:O3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26"/>
  <sheetViews>
    <sheetView topLeftCell="A10" zoomScaleNormal="100" workbookViewId="0">
      <selection activeCell="C34" sqref="C34"/>
    </sheetView>
  </sheetViews>
  <sheetFormatPr baseColWidth="10" defaultColWidth="9.140625" defaultRowHeight="15" x14ac:dyDescent="0.25"/>
  <cols>
    <col min="1" max="1" width="30.140625" style="83" bestFit="1" customWidth="1"/>
    <col min="2" max="2" width="17.28515625" style="83" customWidth="1"/>
    <col min="3" max="3" width="15.5703125" style="83" customWidth="1"/>
    <col min="4" max="4" width="5.42578125" style="83" customWidth="1"/>
    <col min="5" max="5" width="9.28515625" style="83" customWidth="1"/>
    <col min="6" max="6" width="4.5703125" style="83" customWidth="1"/>
    <col min="7" max="7" width="11.140625" style="83" customWidth="1"/>
    <col min="8" max="8" width="6.140625" style="83" customWidth="1"/>
    <col min="9" max="9" width="9.42578125" style="83" customWidth="1"/>
    <col min="10" max="10" width="4.140625" style="83" customWidth="1"/>
    <col min="11" max="11" width="11.140625" style="83" customWidth="1"/>
    <col min="12" max="12" width="6.140625" style="83" customWidth="1"/>
    <col min="13" max="13" width="10.140625" style="83" customWidth="1"/>
    <col min="14" max="14" width="4.5703125" style="83" customWidth="1"/>
    <col min="15" max="15" width="11.140625" style="83" customWidth="1"/>
    <col min="16" max="16" width="1.85546875" style="83" customWidth="1"/>
    <col min="17" max="256" width="9.140625" style="83" customWidth="1"/>
    <col min="257" max="1024" width="9.140625" customWidth="1"/>
  </cols>
  <sheetData>
    <row r="1" spans="1:16" ht="24" thickBot="1" x14ac:dyDescent="0.3">
      <c r="A1" s="254" t="s">
        <v>206</v>
      </c>
      <c r="B1" s="11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73.5" customHeight="1" thickBot="1" x14ac:dyDescent="0.3">
      <c r="B2" s="301" t="s">
        <v>295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151"/>
    </row>
    <row r="3" spans="1:16" ht="28.5" customHeight="1" thickBot="1" x14ac:dyDescent="0.4">
      <c r="B3" s="306" t="s">
        <v>237</v>
      </c>
      <c r="C3" s="307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9"/>
      <c r="P3" s="151"/>
    </row>
    <row r="4" spans="1:16" ht="15" customHeight="1" x14ac:dyDescent="0.25">
      <c r="B4" s="302" t="s">
        <v>204</v>
      </c>
      <c r="C4" s="302" t="s">
        <v>285</v>
      </c>
      <c r="D4" s="303" t="s">
        <v>2</v>
      </c>
      <c r="E4" s="303"/>
      <c r="F4" s="303"/>
      <c r="G4" s="303"/>
      <c r="H4" s="304" t="s">
        <v>3</v>
      </c>
      <c r="I4" s="304"/>
      <c r="J4" s="304"/>
      <c r="K4" s="304"/>
      <c r="L4" s="305" t="s">
        <v>4</v>
      </c>
      <c r="M4" s="305"/>
      <c r="N4" s="305"/>
      <c r="O4" s="305"/>
      <c r="P4" s="151"/>
    </row>
    <row r="5" spans="1:16" ht="15.75" customHeight="1" x14ac:dyDescent="0.25">
      <c r="B5" s="302"/>
      <c r="C5" s="302"/>
      <c r="D5" s="86" t="s">
        <v>244</v>
      </c>
      <c r="E5" s="86" t="s">
        <v>245</v>
      </c>
      <c r="F5" s="86" t="s">
        <v>243</v>
      </c>
      <c r="G5" s="87" t="s">
        <v>246</v>
      </c>
      <c r="H5" s="248" t="s">
        <v>238</v>
      </c>
      <c r="I5" s="248" t="s">
        <v>245</v>
      </c>
      <c r="J5" s="248" t="s">
        <v>247</v>
      </c>
      <c r="K5" s="249" t="s">
        <v>248</v>
      </c>
      <c r="L5" s="86" t="s">
        <v>238</v>
      </c>
      <c r="M5" s="86" t="s">
        <v>245</v>
      </c>
      <c r="N5" s="86" t="s">
        <v>247</v>
      </c>
      <c r="O5" s="87" t="s">
        <v>248</v>
      </c>
      <c r="P5" s="151"/>
    </row>
    <row r="6" spans="1:16" ht="29.25" customHeight="1" thickBot="1" x14ac:dyDescent="0.3">
      <c r="B6" s="314" t="s">
        <v>221</v>
      </c>
      <c r="C6" s="88" t="s">
        <v>286</v>
      </c>
      <c r="D6" s="89">
        <v>53</v>
      </c>
      <c r="E6" s="90">
        <v>217800</v>
      </c>
      <c r="F6" s="91">
        <v>1</v>
      </c>
      <c r="G6" s="152" t="s">
        <v>42</v>
      </c>
      <c r="H6" s="153">
        <v>35</v>
      </c>
      <c r="I6" s="94">
        <v>209668</v>
      </c>
      <c r="J6" s="95">
        <v>1</v>
      </c>
      <c r="K6" s="96" t="s">
        <v>42</v>
      </c>
      <c r="L6" s="97">
        <v>39</v>
      </c>
      <c r="M6" s="90">
        <v>204022</v>
      </c>
      <c r="N6" s="91">
        <v>1</v>
      </c>
      <c r="O6" s="92" t="s">
        <v>42</v>
      </c>
    </row>
    <row r="7" spans="1:16" ht="15.75" thickBot="1" x14ac:dyDescent="0.3">
      <c r="B7" s="314"/>
      <c r="C7" s="98" t="s">
        <v>69</v>
      </c>
      <c r="D7" s="99">
        <v>53</v>
      </c>
      <c r="E7" s="100">
        <v>212207</v>
      </c>
      <c r="F7" s="108">
        <v>0.97</v>
      </c>
      <c r="G7" s="154" t="s">
        <v>109</v>
      </c>
      <c r="H7" s="155">
        <v>57</v>
      </c>
      <c r="I7" s="104">
        <v>206479</v>
      </c>
      <c r="J7" s="156">
        <v>1.5</v>
      </c>
      <c r="K7" s="157" t="s">
        <v>110</v>
      </c>
      <c r="L7" s="107">
        <v>58</v>
      </c>
      <c r="M7" s="100">
        <v>213177</v>
      </c>
      <c r="N7" s="108">
        <v>1.24</v>
      </c>
      <c r="O7" s="109" t="s">
        <v>111</v>
      </c>
    </row>
    <row r="8" spans="1:16" ht="15.75" thickBot="1" x14ac:dyDescent="0.3">
      <c r="B8" s="314"/>
      <c r="C8" s="98" t="s">
        <v>73</v>
      </c>
      <c r="D8" s="99">
        <v>65</v>
      </c>
      <c r="E8" s="100">
        <v>193618</v>
      </c>
      <c r="F8" s="108">
        <v>1.29</v>
      </c>
      <c r="G8" s="154" t="s">
        <v>112</v>
      </c>
      <c r="H8" s="155">
        <v>50</v>
      </c>
      <c r="I8" s="104">
        <v>186588</v>
      </c>
      <c r="J8" s="156">
        <v>1.39</v>
      </c>
      <c r="K8" s="106" t="s">
        <v>113</v>
      </c>
      <c r="L8" s="107">
        <v>40</v>
      </c>
      <c r="M8" s="100">
        <v>191789</v>
      </c>
      <c r="N8" s="108">
        <v>0.9</v>
      </c>
      <c r="O8" s="109" t="s">
        <v>114</v>
      </c>
    </row>
    <row r="9" spans="1:16" ht="15.75" thickBot="1" x14ac:dyDescent="0.3">
      <c r="B9" s="314"/>
      <c r="C9" s="98" t="s">
        <v>77</v>
      </c>
      <c r="D9" s="99">
        <v>56</v>
      </c>
      <c r="E9" s="100">
        <v>173139</v>
      </c>
      <c r="F9" s="108">
        <v>1.27</v>
      </c>
      <c r="G9" s="154" t="s">
        <v>115</v>
      </c>
      <c r="H9" s="155">
        <v>51</v>
      </c>
      <c r="I9" s="104">
        <v>160653</v>
      </c>
      <c r="J9" s="158">
        <v>1.69</v>
      </c>
      <c r="K9" s="159" t="s">
        <v>116</v>
      </c>
      <c r="L9" s="107">
        <v>35</v>
      </c>
      <c r="M9" s="100">
        <v>165561</v>
      </c>
      <c r="N9" s="108">
        <v>0.91</v>
      </c>
      <c r="O9" s="109" t="s">
        <v>117</v>
      </c>
    </row>
    <row r="10" spans="1:16" ht="24" x14ac:dyDescent="0.25">
      <c r="B10" s="314"/>
      <c r="C10" s="111" t="s">
        <v>287</v>
      </c>
      <c r="D10" s="112">
        <v>58</v>
      </c>
      <c r="E10" s="113">
        <v>167335</v>
      </c>
      <c r="F10" s="121">
        <v>1.31</v>
      </c>
      <c r="G10" s="160" t="s">
        <v>118</v>
      </c>
      <c r="H10" s="161">
        <v>51</v>
      </c>
      <c r="I10" s="117">
        <v>155694</v>
      </c>
      <c r="J10" s="162">
        <v>1.67</v>
      </c>
      <c r="K10" s="163" t="s">
        <v>119</v>
      </c>
      <c r="L10" s="120">
        <v>46</v>
      </c>
      <c r="M10" s="113">
        <v>157828</v>
      </c>
      <c r="N10" s="121">
        <v>1.21</v>
      </c>
      <c r="O10" s="122" t="s">
        <v>120</v>
      </c>
    </row>
    <row r="11" spans="1:16" ht="26.25" customHeight="1" thickBot="1" x14ac:dyDescent="0.3">
      <c r="B11" s="315" t="s">
        <v>223</v>
      </c>
      <c r="C11" s="88" t="s">
        <v>286</v>
      </c>
      <c r="D11" s="89">
        <v>8</v>
      </c>
      <c r="E11" s="90">
        <v>217800</v>
      </c>
      <c r="F11" s="91">
        <v>1</v>
      </c>
      <c r="G11" s="152" t="s">
        <v>42</v>
      </c>
      <c r="H11" s="153">
        <v>6</v>
      </c>
      <c r="I11" s="94">
        <v>209668</v>
      </c>
      <c r="J11" s="95">
        <v>1</v>
      </c>
      <c r="K11" s="96" t="s">
        <v>42</v>
      </c>
      <c r="L11" s="97">
        <v>6</v>
      </c>
      <c r="M11" s="90">
        <v>204022</v>
      </c>
      <c r="N11" s="91">
        <v>1</v>
      </c>
      <c r="O11" s="92" t="s">
        <v>42</v>
      </c>
    </row>
    <row r="12" spans="1:16" ht="15.75" thickBot="1" x14ac:dyDescent="0.3">
      <c r="B12" s="315"/>
      <c r="C12" s="98" t="s">
        <v>69</v>
      </c>
      <c r="D12" s="123">
        <v>8</v>
      </c>
      <c r="E12" s="124">
        <v>212207</v>
      </c>
      <c r="F12" s="125">
        <v>1</v>
      </c>
      <c r="G12" s="126" t="s">
        <v>121</v>
      </c>
      <c r="H12" s="164">
        <v>9</v>
      </c>
      <c r="I12" s="128">
        <v>206479</v>
      </c>
      <c r="J12" s="129">
        <v>1.51</v>
      </c>
      <c r="K12" s="127" t="s">
        <v>122</v>
      </c>
      <c r="L12" s="130">
        <v>7</v>
      </c>
      <c r="M12" s="124">
        <v>213177</v>
      </c>
      <c r="N12" s="125">
        <v>1.1399999999999999</v>
      </c>
      <c r="O12" s="126" t="s">
        <v>123</v>
      </c>
    </row>
    <row r="13" spans="1:16" ht="15.75" thickBot="1" x14ac:dyDescent="0.3">
      <c r="B13" s="315"/>
      <c r="C13" s="98" t="s">
        <v>73</v>
      </c>
      <c r="D13" s="123">
        <v>7</v>
      </c>
      <c r="E13" s="124">
        <v>193618</v>
      </c>
      <c r="F13" s="125">
        <v>0.94</v>
      </c>
      <c r="G13" s="126" t="s">
        <v>124</v>
      </c>
      <c r="H13" s="164">
        <v>9</v>
      </c>
      <c r="I13" s="128">
        <v>186588</v>
      </c>
      <c r="J13" s="129">
        <v>1.66</v>
      </c>
      <c r="K13" s="127" t="s">
        <v>125</v>
      </c>
      <c r="L13" s="130">
        <v>7</v>
      </c>
      <c r="M13" s="124">
        <v>191789</v>
      </c>
      <c r="N13" s="125">
        <v>1.27</v>
      </c>
      <c r="O13" s="126" t="s">
        <v>126</v>
      </c>
    </row>
    <row r="14" spans="1:16" ht="15.75" thickBot="1" x14ac:dyDescent="0.3">
      <c r="B14" s="315"/>
      <c r="C14" s="98" t="s">
        <v>77</v>
      </c>
      <c r="D14" s="123">
        <v>4</v>
      </c>
      <c r="E14" s="124">
        <v>173139</v>
      </c>
      <c r="F14" s="125">
        <v>0.59</v>
      </c>
      <c r="G14" s="126" t="s">
        <v>127</v>
      </c>
      <c r="H14" s="164">
        <v>2</v>
      </c>
      <c r="I14" s="128">
        <v>160653</v>
      </c>
      <c r="J14" s="129">
        <v>0.43</v>
      </c>
      <c r="K14" s="127" t="s">
        <v>128</v>
      </c>
      <c r="L14" s="130">
        <v>2</v>
      </c>
      <c r="M14" s="124">
        <v>165561</v>
      </c>
      <c r="N14" s="125">
        <v>0.42</v>
      </c>
      <c r="O14" s="126" t="s">
        <v>129</v>
      </c>
    </row>
    <row r="15" spans="1:16" ht="24" x14ac:dyDescent="0.25">
      <c r="B15" s="315"/>
      <c r="C15" s="111" t="s">
        <v>287</v>
      </c>
      <c r="D15" s="133">
        <v>3</v>
      </c>
      <c r="E15" s="134">
        <v>167335</v>
      </c>
      <c r="F15" s="135">
        <v>0.46</v>
      </c>
      <c r="G15" s="136" t="s">
        <v>130</v>
      </c>
      <c r="H15" s="165">
        <v>5</v>
      </c>
      <c r="I15" s="138">
        <v>155694</v>
      </c>
      <c r="J15" s="139">
        <v>1.1000000000000001</v>
      </c>
      <c r="K15" s="137" t="s">
        <v>131</v>
      </c>
      <c r="L15" s="140">
        <v>6</v>
      </c>
      <c r="M15" s="134">
        <v>157828</v>
      </c>
      <c r="N15" s="135">
        <v>1.32</v>
      </c>
      <c r="O15" s="136" t="s">
        <v>132</v>
      </c>
    </row>
    <row r="16" spans="1:16" ht="25.5" customHeight="1" thickBot="1" x14ac:dyDescent="0.3">
      <c r="B16" s="316" t="s">
        <v>283</v>
      </c>
      <c r="C16" s="88" t="s">
        <v>286</v>
      </c>
      <c r="D16" s="123">
        <v>12</v>
      </c>
      <c r="E16" s="124">
        <v>217800</v>
      </c>
      <c r="F16" s="125">
        <v>1</v>
      </c>
      <c r="G16" s="126" t="s">
        <v>42</v>
      </c>
      <c r="H16" s="164">
        <v>7</v>
      </c>
      <c r="I16" s="128">
        <v>209668</v>
      </c>
      <c r="J16" s="129">
        <v>1</v>
      </c>
      <c r="K16" s="127" t="s">
        <v>42</v>
      </c>
      <c r="L16" s="130">
        <v>2</v>
      </c>
      <c r="M16" s="124">
        <v>204022</v>
      </c>
      <c r="N16" s="166">
        <v>1</v>
      </c>
      <c r="O16" s="167" t="s">
        <v>42</v>
      </c>
    </row>
    <row r="17" spans="2:15" ht="15.75" thickBot="1" x14ac:dyDescent="0.3">
      <c r="B17" s="317"/>
      <c r="C17" s="98" t="s">
        <v>69</v>
      </c>
      <c r="D17" s="123">
        <v>14</v>
      </c>
      <c r="E17" s="124">
        <v>212207</v>
      </c>
      <c r="F17" s="125">
        <v>1.17</v>
      </c>
      <c r="G17" s="126" t="s">
        <v>133</v>
      </c>
      <c r="H17" s="164">
        <v>8</v>
      </c>
      <c r="I17" s="128">
        <v>206479</v>
      </c>
      <c r="J17" s="129">
        <v>1.1599999999999999</v>
      </c>
      <c r="K17" s="127" t="s">
        <v>134</v>
      </c>
      <c r="L17" s="130">
        <v>14</v>
      </c>
      <c r="M17" s="124">
        <v>213177</v>
      </c>
      <c r="N17" s="168">
        <v>7.13</v>
      </c>
      <c r="O17" s="169" t="s">
        <v>135</v>
      </c>
    </row>
    <row r="18" spans="2:15" ht="15.75" thickBot="1" x14ac:dyDescent="0.3">
      <c r="B18" s="317"/>
      <c r="C18" s="98" t="s">
        <v>73</v>
      </c>
      <c r="D18" s="123">
        <v>14</v>
      </c>
      <c r="E18" s="124">
        <v>193618</v>
      </c>
      <c r="F18" s="125">
        <v>1.25</v>
      </c>
      <c r="G18" s="126" t="s">
        <v>136</v>
      </c>
      <c r="H18" s="164">
        <v>10</v>
      </c>
      <c r="I18" s="128">
        <v>186588</v>
      </c>
      <c r="J18" s="129">
        <v>1.59</v>
      </c>
      <c r="K18" s="127" t="s">
        <v>137</v>
      </c>
      <c r="L18" s="130">
        <v>6</v>
      </c>
      <c r="M18" s="124">
        <v>191789</v>
      </c>
      <c r="N18" s="170">
        <v>3.44</v>
      </c>
      <c r="O18" s="126" t="s">
        <v>138</v>
      </c>
    </row>
    <row r="19" spans="2:15" ht="15.75" thickBot="1" x14ac:dyDescent="0.3">
      <c r="B19" s="317"/>
      <c r="C19" s="98" t="s">
        <v>77</v>
      </c>
      <c r="D19" s="123">
        <v>15</v>
      </c>
      <c r="E19" s="124">
        <v>173139</v>
      </c>
      <c r="F19" s="125">
        <v>1.47</v>
      </c>
      <c r="G19" s="126" t="s">
        <v>139</v>
      </c>
      <c r="H19" s="164">
        <v>12</v>
      </c>
      <c r="I19" s="128">
        <v>160653</v>
      </c>
      <c r="J19" s="129">
        <v>2.19</v>
      </c>
      <c r="K19" s="127" t="s">
        <v>140</v>
      </c>
      <c r="L19" s="130">
        <v>4</v>
      </c>
      <c r="M19" s="124">
        <v>165561</v>
      </c>
      <c r="N19" s="170">
        <v>2.61</v>
      </c>
      <c r="O19" s="171" t="s">
        <v>141</v>
      </c>
    </row>
    <row r="20" spans="2:15" ht="24.75" thickBot="1" x14ac:dyDescent="0.3">
      <c r="B20" s="317"/>
      <c r="C20" s="267" t="s">
        <v>287</v>
      </c>
      <c r="D20" s="142">
        <v>14</v>
      </c>
      <c r="E20" s="143">
        <v>167335</v>
      </c>
      <c r="F20" s="150">
        <v>1.42</v>
      </c>
      <c r="G20" s="145" t="s">
        <v>142</v>
      </c>
      <c r="H20" s="172">
        <v>10</v>
      </c>
      <c r="I20" s="147">
        <v>155694</v>
      </c>
      <c r="J20" s="148">
        <v>1.88</v>
      </c>
      <c r="K20" s="146" t="s">
        <v>143</v>
      </c>
      <c r="L20" s="149">
        <v>4</v>
      </c>
      <c r="M20" s="143">
        <v>157828</v>
      </c>
      <c r="N20" s="173">
        <v>2.75</v>
      </c>
      <c r="O20" s="174" t="s">
        <v>144</v>
      </c>
    </row>
    <row r="21" spans="2:15" ht="6" customHeight="1" thickBot="1" x14ac:dyDescent="0.3">
      <c r="B21" s="175"/>
      <c r="C21" s="176"/>
      <c r="D21" s="176"/>
      <c r="E21" s="176"/>
      <c r="F21" s="176"/>
      <c r="G21" s="176"/>
      <c r="H21" s="176"/>
      <c r="I21" s="176"/>
      <c r="J21" s="176"/>
      <c r="K21" s="176"/>
      <c r="L21" s="177"/>
      <c r="M21" s="177"/>
      <c r="N21" s="85"/>
      <c r="O21" s="85"/>
    </row>
    <row r="22" spans="2:15" ht="15" customHeight="1" x14ac:dyDescent="0.25">
      <c r="B22" s="318" t="s">
        <v>288</v>
      </c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</row>
    <row r="23" spans="2:15" ht="15" customHeight="1" x14ac:dyDescent="0.25">
      <c r="B23" s="310" t="s">
        <v>294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</row>
    <row r="24" spans="2:15" ht="15.75" customHeight="1" x14ac:dyDescent="0.25">
      <c r="B24" s="310" t="s">
        <v>249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</row>
    <row r="25" spans="2:15" ht="15.75" customHeight="1" thickBot="1" x14ac:dyDescent="0.3">
      <c r="B25" s="311" t="s">
        <v>292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</row>
    <row r="26" spans="2:15" ht="30.75" customHeight="1" thickBot="1" x14ac:dyDescent="0.3">
      <c r="B26" s="287" t="s">
        <v>302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</row>
  </sheetData>
  <mergeCells count="15">
    <mergeCell ref="B24:O24"/>
    <mergeCell ref="B25:O25"/>
    <mergeCell ref="B26:O26"/>
    <mergeCell ref="B6:B10"/>
    <mergeCell ref="B11:B15"/>
    <mergeCell ref="B16:B20"/>
    <mergeCell ref="B22:O22"/>
    <mergeCell ref="B23:O23"/>
    <mergeCell ref="B2:O2"/>
    <mergeCell ref="B4:B5"/>
    <mergeCell ref="C4:C5"/>
    <mergeCell ref="D4:G4"/>
    <mergeCell ref="H4:K4"/>
    <mergeCell ref="L4:O4"/>
    <mergeCell ref="B3:O3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Q18"/>
  <sheetViews>
    <sheetView zoomScale="130" zoomScaleNormal="130" workbookViewId="0">
      <selection activeCell="C20" sqref="C20"/>
    </sheetView>
  </sheetViews>
  <sheetFormatPr baseColWidth="10" defaultColWidth="9.140625" defaultRowHeight="15" x14ac:dyDescent="0.25"/>
  <cols>
    <col min="1" max="1" width="30.140625" style="11" bestFit="1" customWidth="1"/>
    <col min="2" max="2" width="21.5703125" style="11" customWidth="1"/>
    <col min="3" max="3" width="15.140625" style="11" customWidth="1"/>
    <col min="4" max="4" width="2" style="11" customWidth="1"/>
    <col min="5" max="5" width="7.85546875" style="11" customWidth="1"/>
    <col min="6" max="6" width="15.140625" style="11" customWidth="1"/>
    <col min="7" max="7" width="1.85546875" style="11" customWidth="1"/>
    <col min="8" max="8" width="7.85546875" style="11" customWidth="1"/>
    <col min="9" max="9" width="15.140625" style="11" customWidth="1"/>
    <col min="10" max="251" width="9.140625" style="11" customWidth="1"/>
    <col min="252" max="1019" width="9.140625" customWidth="1"/>
  </cols>
  <sheetData>
    <row r="1" spans="1:9" ht="34.5" customHeight="1" thickBot="1" x14ac:dyDescent="0.3">
      <c r="A1" s="254" t="s">
        <v>206</v>
      </c>
    </row>
    <row r="2" spans="1:9" ht="69" customHeight="1" thickBot="1" x14ac:dyDescent="0.3">
      <c r="B2" s="319" t="s">
        <v>274</v>
      </c>
      <c r="C2" s="319"/>
      <c r="D2" s="319"/>
      <c r="E2" s="319"/>
      <c r="F2" s="319"/>
      <c r="G2" s="319"/>
      <c r="H2" s="319"/>
      <c r="I2" s="319"/>
    </row>
    <row r="3" spans="1:9" ht="15" customHeight="1" thickBot="1" x14ac:dyDescent="0.3">
      <c r="B3" s="320" t="s">
        <v>204</v>
      </c>
      <c r="C3" s="321" t="s">
        <v>289</v>
      </c>
      <c r="D3" s="178"/>
      <c r="E3" s="322" t="s">
        <v>205</v>
      </c>
      <c r="F3" s="322"/>
      <c r="G3" s="179"/>
      <c r="H3" s="322" t="s">
        <v>237</v>
      </c>
      <c r="I3" s="322"/>
    </row>
    <row r="4" spans="1:9" ht="18" thickBot="1" x14ac:dyDescent="0.3">
      <c r="B4" s="320"/>
      <c r="C4" s="321"/>
      <c r="E4" s="180" t="s">
        <v>253</v>
      </c>
      <c r="F4" s="180" t="s">
        <v>252</v>
      </c>
      <c r="H4" s="180" t="s">
        <v>254</v>
      </c>
      <c r="I4" s="180" t="s">
        <v>248</v>
      </c>
    </row>
    <row r="5" spans="1:9" ht="15" customHeight="1" thickBot="1" x14ac:dyDescent="0.3">
      <c r="B5" s="324" t="s">
        <v>221</v>
      </c>
      <c r="C5" s="181" t="s">
        <v>2</v>
      </c>
      <c r="E5" s="182">
        <v>1.52</v>
      </c>
      <c r="F5" s="183" t="s">
        <v>146</v>
      </c>
      <c r="G5" s="28"/>
      <c r="H5" s="184">
        <v>1.5</v>
      </c>
      <c r="I5" s="185" t="s">
        <v>147</v>
      </c>
    </row>
    <row r="6" spans="1:9" ht="15.75" thickBot="1" x14ac:dyDescent="0.3">
      <c r="B6" s="324"/>
      <c r="C6" s="186" t="s">
        <v>3</v>
      </c>
      <c r="D6" s="28"/>
      <c r="E6" s="187">
        <v>1.18</v>
      </c>
      <c r="F6" s="188" t="s">
        <v>148</v>
      </c>
      <c r="G6" s="28"/>
      <c r="H6" s="189">
        <v>1.71</v>
      </c>
      <c r="I6" s="190" t="s">
        <v>149</v>
      </c>
    </row>
    <row r="7" spans="1:9" x14ac:dyDescent="0.25">
      <c r="B7" s="324"/>
      <c r="C7" s="191" t="s">
        <v>4</v>
      </c>
      <c r="D7" s="28"/>
      <c r="E7" s="192">
        <v>1.32</v>
      </c>
      <c r="F7" s="193" t="s">
        <v>150</v>
      </c>
      <c r="G7" s="28"/>
      <c r="H7" s="192">
        <v>1.01</v>
      </c>
      <c r="I7" s="193" t="s">
        <v>151</v>
      </c>
    </row>
    <row r="8" spans="1:9" ht="15" customHeight="1" x14ac:dyDescent="0.25">
      <c r="B8" s="325" t="s">
        <v>223</v>
      </c>
      <c r="C8" s="194" t="s">
        <v>2</v>
      </c>
      <c r="D8" s="28"/>
      <c r="E8" s="195">
        <v>1.1000000000000001</v>
      </c>
      <c r="F8" s="196" t="s">
        <v>152</v>
      </c>
      <c r="G8" s="28"/>
      <c r="H8" s="195">
        <v>0.41</v>
      </c>
      <c r="I8" s="196" t="s">
        <v>153</v>
      </c>
    </row>
    <row r="9" spans="1:9" x14ac:dyDescent="0.25">
      <c r="B9" s="325"/>
      <c r="C9" s="186" t="s">
        <v>3</v>
      </c>
      <c r="D9" s="28"/>
      <c r="E9" s="187">
        <v>1.29</v>
      </c>
      <c r="F9" s="188" t="s">
        <v>154</v>
      </c>
      <c r="G9" s="28"/>
      <c r="H9" s="187">
        <v>0.73</v>
      </c>
      <c r="I9" s="188" t="s">
        <v>155</v>
      </c>
    </row>
    <row r="10" spans="1:9" x14ac:dyDescent="0.25">
      <c r="B10" s="325"/>
      <c r="C10" s="191" t="s">
        <v>4</v>
      </c>
      <c r="D10" s="28"/>
      <c r="E10" s="192">
        <v>0.85</v>
      </c>
      <c r="F10" s="193" t="s">
        <v>156</v>
      </c>
      <c r="G10" s="28"/>
      <c r="H10" s="192">
        <v>0.94</v>
      </c>
      <c r="I10" s="193" t="s">
        <v>157</v>
      </c>
    </row>
    <row r="11" spans="1:9" ht="15" customHeight="1" thickBot="1" x14ac:dyDescent="0.3">
      <c r="B11" s="326" t="s">
        <v>284</v>
      </c>
      <c r="C11" s="197" t="s">
        <v>2</v>
      </c>
      <c r="D11" s="28"/>
      <c r="E11" s="198">
        <v>1.43</v>
      </c>
      <c r="F11" s="199" t="s">
        <v>158</v>
      </c>
      <c r="G11" s="28"/>
      <c r="H11" s="198">
        <v>1.6</v>
      </c>
      <c r="I11" s="199" t="s">
        <v>159</v>
      </c>
    </row>
    <row r="12" spans="1:9" ht="15.75" thickBot="1" x14ac:dyDescent="0.3">
      <c r="B12" s="326"/>
      <c r="C12" s="186" t="s">
        <v>3</v>
      </c>
      <c r="D12" s="28"/>
      <c r="E12" s="187">
        <v>1.1499999999999999</v>
      </c>
      <c r="F12" s="188" t="s">
        <v>160</v>
      </c>
      <c r="G12" s="28"/>
      <c r="H12" s="187">
        <v>2.58</v>
      </c>
      <c r="I12" s="188" t="s">
        <v>161</v>
      </c>
    </row>
    <row r="13" spans="1:9" ht="15.75" thickBot="1" x14ac:dyDescent="0.3">
      <c r="B13" s="326"/>
      <c r="C13" s="200" t="s">
        <v>4</v>
      </c>
      <c r="D13" s="80"/>
      <c r="E13" s="201">
        <v>1.4</v>
      </c>
      <c r="F13" s="202" t="s">
        <v>162</v>
      </c>
      <c r="G13" s="80"/>
      <c r="H13" s="201">
        <v>0.99</v>
      </c>
      <c r="I13" s="202" t="s">
        <v>163</v>
      </c>
    </row>
    <row r="14" spans="1:9" ht="7.5" customHeight="1" thickBot="1" x14ac:dyDescent="0.3">
      <c r="B14" s="43"/>
      <c r="C14" s="43"/>
      <c r="D14" s="43"/>
      <c r="E14" s="43"/>
      <c r="F14" s="43"/>
      <c r="G14" s="43"/>
      <c r="H14" s="43"/>
      <c r="I14" s="43"/>
    </row>
    <row r="15" spans="1:9" ht="15" customHeight="1" x14ac:dyDescent="0.25">
      <c r="B15" s="327" t="s">
        <v>250</v>
      </c>
      <c r="C15" s="327"/>
      <c r="D15" s="327"/>
      <c r="E15" s="327"/>
      <c r="F15" s="327"/>
      <c r="G15" s="327"/>
      <c r="H15" s="327"/>
      <c r="I15" s="327"/>
    </row>
    <row r="16" spans="1:9" ht="15" customHeight="1" x14ac:dyDescent="0.25">
      <c r="B16" s="328" t="s">
        <v>251</v>
      </c>
      <c r="C16" s="328"/>
      <c r="D16" s="328"/>
      <c r="E16" s="328"/>
      <c r="F16" s="328"/>
      <c r="G16" s="329"/>
      <c r="H16" s="329"/>
      <c r="I16" s="203"/>
    </row>
    <row r="17" spans="2:9" ht="15.75" customHeight="1" thickBot="1" x14ac:dyDescent="0.3">
      <c r="B17" s="323" t="s">
        <v>297</v>
      </c>
      <c r="C17" s="323"/>
      <c r="D17" s="323"/>
      <c r="E17" s="323"/>
      <c r="F17" s="323"/>
      <c r="G17" s="323"/>
      <c r="H17" s="323"/>
      <c r="I17" s="323"/>
    </row>
    <row r="18" spans="2:9" ht="48.75" customHeight="1" thickBot="1" x14ac:dyDescent="0.3">
      <c r="B18" s="287" t="s">
        <v>302</v>
      </c>
      <c r="C18" s="287"/>
      <c r="D18" s="287"/>
      <c r="E18" s="287"/>
      <c r="F18" s="287"/>
      <c r="G18" s="287"/>
      <c r="H18" s="287"/>
      <c r="I18" s="287"/>
    </row>
  </sheetData>
  <mergeCells count="13">
    <mergeCell ref="B18:I18"/>
    <mergeCell ref="B2:I2"/>
    <mergeCell ref="B3:B4"/>
    <mergeCell ref="C3:C4"/>
    <mergeCell ref="E3:F3"/>
    <mergeCell ref="H3:I3"/>
    <mergeCell ref="B17:I17"/>
    <mergeCell ref="B5:B7"/>
    <mergeCell ref="B8:B10"/>
    <mergeCell ref="B11:B13"/>
    <mergeCell ref="B15:I15"/>
    <mergeCell ref="B16:F16"/>
    <mergeCell ref="G16:H16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18"/>
  <sheetViews>
    <sheetView tabSelected="1" zoomScale="130" zoomScaleNormal="130" workbookViewId="0">
      <selection activeCell="B33" sqref="B33"/>
    </sheetView>
  </sheetViews>
  <sheetFormatPr baseColWidth="10" defaultColWidth="9.140625" defaultRowHeight="15" x14ac:dyDescent="0.25"/>
  <cols>
    <col min="1" max="1" width="30.140625" style="11" bestFit="1" customWidth="1"/>
    <col min="2" max="2" width="22.7109375" style="11" customWidth="1"/>
    <col min="3" max="3" width="15.42578125" style="11" customWidth="1"/>
    <col min="4" max="4" width="1.42578125" style="11" customWidth="1"/>
    <col min="5" max="5" width="7.42578125" style="11" customWidth="1"/>
    <col min="6" max="6" width="15.7109375" style="11" customWidth="1"/>
    <col min="7" max="7" width="2" style="11" customWidth="1"/>
    <col min="8" max="8" width="7.42578125" style="11" customWidth="1"/>
    <col min="9" max="9" width="15.7109375" style="11" customWidth="1"/>
    <col min="10" max="257" width="9.140625" style="11" customWidth="1"/>
    <col min="258" max="1025" width="9.140625" customWidth="1"/>
  </cols>
  <sheetData>
    <row r="1" spans="1:9" ht="40.5" customHeight="1" x14ac:dyDescent="0.25">
      <c r="A1" s="254" t="s">
        <v>206</v>
      </c>
      <c r="B1" s="13"/>
      <c r="C1" s="13"/>
      <c r="D1" s="13"/>
      <c r="E1" s="13"/>
      <c r="F1" s="13"/>
      <c r="G1" s="13"/>
      <c r="H1" s="13"/>
      <c r="I1" s="13"/>
    </row>
    <row r="2" spans="1:9" ht="69" customHeight="1" x14ac:dyDescent="0.25">
      <c r="B2" s="319" t="s">
        <v>276</v>
      </c>
      <c r="C2" s="319"/>
      <c r="D2" s="319"/>
      <c r="E2" s="319"/>
      <c r="F2" s="319"/>
      <c r="G2" s="319"/>
      <c r="H2" s="319"/>
      <c r="I2" s="319"/>
    </row>
    <row r="3" spans="1:9" ht="15.75" customHeight="1" x14ac:dyDescent="0.25">
      <c r="B3" s="320" t="s">
        <v>204</v>
      </c>
      <c r="C3" s="321" t="s">
        <v>289</v>
      </c>
      <c r="D3" s="178"/>
      <c r="E3" s="330" t="s">
        <v>205</v>
      </c>
      <c r="F3" s="330"/>
      <c r="G3" s="179"/>
      <c r="H3" s="330" t="s">
        <v>255</v>
      </c>
      <c r="I3" s="330"/>
    </row>
    <row r="4" spans="1:9" ht="17.25" x14ac:dyDescent="0.25">
      <c r="B4" s="320"/>
      <c r="C4" s="321"/>
      <c r="E4" s="204" t="s">
        <v>257</v>
      </c>
      <c r="F4" s="205" t="s">
        <v>252</v>
      </c>
      <c r="H4" s="204" t="s">
        <v>256</v>
      </c>
      <c r="I4" s="205" t="s">
        <v>248</v>
      </c>
    </row>
    <row r="5" spans="1:9" ht="15" customHeight="1" x14ac:dyDescent="0.25">
      <c r="B5" s="324" t="s">
        <v>221</v>
      </c>
      <c r="C5" s="181" t="s">
        <v>2</v>
      </c>
      <c r="E5" s="206">
        <v>26.289212094271299</v>
      </c>
      <c r="F5" s="183" t="s">
        <v>164</v>
      </c>
      <c r="G5" s="28"/>
      <c r="H5" s="206">
        <v>16.524542891530299</v>
      </c>
      <c r="I5" s="183" t="s">
        <v>165</v>
      </c>
    </row>
    <row r="6" spans="1:9" x14ac:dyDescent="0.25">
      <c r="B6" s="324"/>
      <c r="C6" s="186" t="s">
        <v>3</v>
      </c>
      <c r="D6" s="28"/>
      <c r="E6" s="207">
        <v>10.284814892644601</v>
      </c>
      <c r="F6" s="188" t="s">
        <v>166</v>
      </c>
      <c r="G6" s="28"/>
      <c r="H6" s="208">
        <v>19.011363142401098</v>
      </c>
      <c r="I6" s="190" t="s">
        <v>167</v>
      </c>
    </row>
    <row r="7" spans="1:9" x14ac:dyDescent="0.25">
      <c r="B7" s="324"/>
      <c r="C7" s="191" t="s">
        <v>4</v>
      </c>
      <c r="D7" s="28"/>
      <c r="E7" s="209">
        <v>10.4825699464271</v>
      </c>
      <c r="F7" s="193" t="s">
        <v>168</v>
      </c>
      <c r="G7" s="28"/>
      <c r="H7" s="209">
        <v>3.07652127223573</v>
      </c>
      <c r="I7" s="193" t="s">
        <v>169</v>
      </c>
    </row>
    <row r="8" spans="1:9" ht="13.5" customHeight="1" x14ac:dyDescent="0.25">
      <c r="B8" s="325" t="s">
        <v>223</v>
      </c>
      <c r="C8" s="194" t="s">
        <v>2</v>
      </c>
      <c r="D8" s="28"/>
      <c r="E8" s="210">
        <v>1.6109649558833301</v>
      </c>
      <c r="F8" s="196" t="s">
        <v>170</v>
      </c>
      <c r="G8" s="28"/>
      <c r="H8" s="211">
        <v>-3.5882006190254501</v>
      </c>
      <c r="I8" s="212" t="s">
        <v>171</v>
      </c>
    </row>
    <row r="9" spans="1:9" x14ac:dyDescent="0.25">
      <c r="B9" s="325"/>
      <c r="C9" s="186" t="s">
        <v>3</v>
      </c>
      <c r="D9" s="28"/>
      <c r="E9" s="207">
        <v>2.1678527542651498</v>
      </c>
      <c r="F9" s="188" t="s">
        <v>172</v>
      </c>
      <c r="G9" s="28"/>
      <c r="H9" s="207">
        <v>-1.16521497325457</v>
      </c>
      <c r="I9" s="188" t="s">
        <v>173</v>
      </c>
    </row>
    <row r="10" spans="1:9" x14ac:dyDescent="0.25">
      <c r="B10" s="325"/>
      <c r="C10" s="191" t="s">
        <v>4</v>
      </c>
      <c r="D10" s="28"/>
      <c r="E10" s="209">
        <v>-0.53171667363691</v>
      </c>
      <c r="F10" s="193" t="s">
        <v>174</v>
      </c>
      <c r="G10" s="28"/>
      <c r="H10" s="209">
        <v>-0.82449174171460005</v>
      </c>
      <c r="I10" s="193" t="s">
        <v>175</v>
      </c>
    </row>
    <row r="11" spans="1:9" ht="15" customHeight="1" x14ac:dyDescent="0.25">
      <c r="B11" s="326" t="s">
        <v>284</v>
      </c>
      <c r="C11" s="197" t="s">
        <v>2</v>
      </c>
      <c r="D11" s="28"/>
      <c r="E11" s="213">
        <v>8.55038357836359</v>
      </c>
      <c r="F11" s="199" t="s">
        <v>176</v>
      </c>
      <c r="G11" s="28"/>
      <c r="H11" s="213">
        <v>4.1192109111210602</v>
      </c>
      <c r="I11" s="199" t="s">
        <v>177</v>
      </c>
    </row>
    <row r="12" spans="1:9" x14ac:dyDescent="0.25">
      <c r="B12" s="326"/>
      <c r="C12" s="186" t="s">
        <v>3</v>
      </c>
      <c r="D12" s="28"/>
      <c r="E12" s="207">
        <v>3.8063739272250499</v>
      </c>
      <c r="F12" s="188" t="s">
        <v>178</v>
      </c>
      <c r="G12" s="28"/>
      <c r="H12" s="208">
        <v>4.8701958841366899</v>
      </c>
      <c r="I12" s="190" t="s">
        <v>179</v>
      </c>
    </row>
    <row r="13" spans="1:9" x14ac:dyDescent="0.25">
      <c r="B13" s="326"/>
      <c r="C13" s="200" t="s">
        <v>4</v>
      </c>
      <c r="D13" s="80"/>
      <c r="E13" s="214">
        <v>2.89949000644248</v>
      </c>
      <c r="F13" s="202" t="s">
        <v>180</v>
      </c>
      <c r="G13" s="80"/>
      <c r="H13" s="214">
        <v>1.2719593228241399</v>
      </c>
      <c r="I13" s="202" t="s">
        <v>181</v>
      </c>
    </row>
    <row r="14" spans="1:9" ht="7.5" customHeight="1" x14ac:dyDescent="0.25">
      <c r="B14" s="13"/>
      <c r="C14" s="13"/>
      <c r="D14" s="13"/>
      <c r="E14" s="13"/>
      <c r="F14" s="13"/>
      <c r="G14" s="13"/>
      <c r="H14" s="13"/>
      <c r="I14" s="13"/>
    </row>
    <row r="15" spans="1:9" ht="15" customHeight="1" x14ac:dyDescent="0.25">
      <c r="B15" s="331" t="s">
        <v>258</v>
      </c>
      <c r="C15" s="331"/>
      <c r="D15" s="331"/>
      <c r="E15" s="331"/>
      <c r="F15" s="331"/>
      <c r="G15" s="331"/>
      <c r="H15" s="331"/>
      <c r="I15" s="331"/>
    </row>
    <row r="16" spans="1:9" ht="15" customHeight="1" x14ac:dyDescent="0.25">
      <c r="B16" s="328" t="s">
        <v>251</v>
      </c>
      <c r="C16" s="328"/>
      <c r="D16" s="328"/>
      <c r="E16" s="328"/>
      <c r="F16" s="328"/>
      <c r="G16" s="329"/>
      <c r="H16" s="329"/>
      <c r="I16" s="203"/>
    </row>
    <row r="17" spans="2:9" ht="15.75" customHeight="1" thickBot="1" x14ac:dyDescent="0.3">
      <c r="B17" s="323" t="s">
        <v>296</v>
      </c>
      <c r="C17" s="323"/>
      <c r="D17" s="323"/>
      <c r="E17" s="323"/>
      <c r="F17" s="323"/>
      <c r="G17" s="323"/>
      <c r="H17" s="323"/>
      <c r="I17" s="323"/>
    </row>
    <row r="18" spans="2:9" ht="43.5" customHeight="1" thickBot="1" x14ac:dyDescent="0.3">
      <c r="B18" s="287" t="s">
        <v>302</v>
      </c>
      <c r="C18" s="287"/>
      <c r="D18" s="287"/>
      <c r="E18" s="287"/>
      <c r="F18" s="287"/>
      <c r="G18" s="287"/>
      <c r="H18" s="287"/>
      <c r="I18" s="287"/>
    </row>
  </sheetData>
  <mergeCells count="13">
    <mergeCell ref="B17:I17"/>
    <mergeCell ref="B18:I18"/>
    <mergeCell ref="B5:B7"/>
    <mergeCell ref="B8:B10"/>
    <mergeCell ref="B11:B13"/>
    <mergeCell ref="B15:I15"/>
    <mergeCell ref="B16:F16"/>
    <mergeCell ref="G16:H16"/>
    <mergeCell ref="B2:I2"/>
    <mergeCell ref="B3:B4"/>
    <mergeCell ref="C3:C4"/>
    <mergeCell ref="E3:F3"/>
    <mergeCell ref="H3:I3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S18"/>
  <sheetViews>
    <sheetView zoomScale="120" zoomScaleNormal="120" workbookViewId="0">
      <selection activeCell="B21" sqref="B21"/>
    </sheetView>
  </sheetViews>
  <sheetFormatPr baseColWidth="10" defaultColWidth="9.140625" defaultRowHeight="15" x14ac:dyDescent="0.25"/>
  <cols>
    <col min="1" max="1" width="30.140625" style="11" bestFit="1" customWidth="1"/>
    <col min="2" max="2" width="20.42578125" style="11" customWidth="1"/>
    <col min="3" max="3" width="11" style="11" customWidth="1"/>
    <col min="4" max="4" width="1.7109375" style="11" customWidth="1"/>
    <col min="5" max="5" width="12.42578125" style="11" customWidth="1"/>
    <col min="6" max="6" width="11.42578125" style="11" customWidth="1"/>
    <col min="7" max="7" width="8.42578125" style="11" customWidth="1"/>
    <col min="8" max="8" width="1.7109375" style="11" customWidth="1"/>
    <col min="9" max="9" width="12.42578125" style="11" customWidth="1"/>
    <col min="10" max="10" width="11.42578125" style="11" bestFit="1" customWidth="1"/>
    <col min="11" max="11" width="7.85546875" style="11" customWidth="1"/>
    <col min="12" max="26" width="15.85546875" style="11" customWidth="1"/>
    <col min="27" max="253" width="9.140625" style="11" customWidth="1"/>
    <col min="254" max="1021" width="9.140625" customWidth="1"/>
  </cols>
  <sheetData>
    <row r="1" spans="1:11" ht="39" customHeight="1" thickBot="1" x14ac:dyDescent="0.3">
      <c r="A1" s="254" t="s">
        <v>206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67.5" customHeight="1" thickBot="1" x14ac:dyDescent="0.3">
      <c r="B2" s="332" t="s">
        <v>277</v>
      </c>
      <c r="C2" s="332"/>
      <c r="D2" s="332"/>
      <c r="E2" s="332"/>
      <c r="F2" s="332"/>
      <c r="G2" s="332"/>
      <c r="H2" s="332"/>
      <c r="I2" s="332"/>
      <c r="J2" s="332"/>
      <c r="K2" s="332"/>
    </row>
    <row r="3" spans="1:11" ht="15" customHeight="1" thickBot="1" x14ac:dyDescent="0.3">
      <c r="B3" s="333" t="s">
        <v>204</v>
      </c>
      <c r="C3" s="291" t="s">
        <v>289</v>
      </c>
      <c r="D3" s="14"/>
      <c r="E3" s="334" t="s">
        <v>205</v>
      </c>
      <c r="F3" s="334"/>
      <c r="G3" s="334"/>
      <c r="H3" s="46"/>
      <c r="I3" s="334" t="s">
        <v>237</v>
      </c>
      <c r="J3" s="334"/>
      <c r="K3" s="334"/>
    </row>
    <row r="4" spans="1:11" ht="15" customHeight="1" thickBot="1" x14ac:dyDescent="0.3">
      <c r="B4" s="333"/>
      <c r="C4" s="291"/>
      <c r="E4" s="335" t="s">
        <v>290</v>
      </c>
      <c r="F4" s="335"/>
      <c r="G4" s="336" t="s">
        <v>262</v>
      </c>
      <c r="H4" s="43"/>
      <c r="I4" s="335" t="s">
        <v>290</v>
      </c>
      <c r="J4" s="335"/>
      <c r="K4" s="336" t="s">
        <v>262</v>
      </c>
    </row>
    <row r="5" spans="1:11" ht="15.75" thickBot="1" x14ac:dyDescent="0.3">
      <c r="B5" s="333" t="s">
        <v>0</v>
      </c>
      <c r="C5" s="291" t="s">
        <v>145</v>
      </c>
      <c r="E5" s="215" t="s">
        <v>260</v>
      </c>
      <c r="F5" s="216" t="s">
        <v>261</v>
      </c>
      <c r="G5" s="336"/>
      <c r="I5" s="215" t="s">
        <v>260</v>
      </c>
      <c r="J5" s="216" t="s">
        <v>261</v>
      </c>
      <c r="K5" s="336"/>
    </row>
    <row r="6" spans="1:11" ht="15.75" customHeight="1" thickBot="1" x14ac:dyDescent="0.3">
      <c r="B6" s="337" t="s">
        <v>221</v>
      </c>
      <c r="C6" s="217" t="s">
        <v>2</v>
      </c>
      <c r="E6" s="218">
        <v>479</v>
      </c>
      <c r="F6" s="218">
        <v>113</v>
      </c>
      <c r="G6" s="219">
        <v>23.69</v>
      </c>
      <c r="H6" s="54"/>
      <c r="I6" s="220">
        <v>285</v>
      </c>
      <c r="J6" s="221">
        <v>38</v>
      </c>
      <c r="K6" s="222">
        <v>13.42</v>
      </c>
    </row>
    <row r="7" spans="1:11" ht="15.75" thickBot="1" x14ac:dyDescent="0.3">
      <c r="B7" s="337"/>
      <c r="C7" s="223" t="s">
        <v>3</v>
      </c>
      <c r="E7" s="218">
        <v>408</v>
      </c>
      <c r="F7" s="218">
        <v>18</v>
      </c>
      <c r="G7" s="219">
        <v>4.45</v>
      </c>
      <c r="H7" s="54"/>
      <c r="I7" s="218">
        <v>244</v>
      </c>
      <c r="J7" s="224">
        <v>73</v>
      </c>
      <c r="K7" s="225">
        <v>29.73</v>
      </c>
    </row>
    <row r="8" spans="1:11" x14ac:dyDescent="0.25">
      <c r="B8" s="337"/>
      <c r="C8" s="226" t="s">
        <v>4</v>
      </c>
      <c r="E8" s="227">
        <v>312</v>
      </c>
      <c r="F8" s="227">
        <v>32</v>
      </c>
      <c r="G8" s="228">
        <v>10.37</v>
      </c>
      <c r="H8" s="54"/>
      <c r="I8" s="227">
        <v>218</v>
      </c>
      <c r="J8" s="229">
        <v>11</v>
      </c>
      <c r="K8" s="230">
        <v>5.03</v>
      </c>
    </row>
    <row r="9" spans="1:11" ht="15.75" customHeight="1" thickBot="1" x14ac:dyDescent="0.3">
      <c r="B9" s="338" t="s">
        <v>223</v>
      </c>
      <c r="C9" s="231" t="s">
        <v>2</v>
      </c>
      <c r="E9" s="220">
        <v>35</v>
      </c>
      <c r="F9" s="220">
        <v>13</v>
      </c>
      <c r="G9" s="232">
        <v>36.340000000000003</v>
      </c>
      <c r="H9" s="54"/>
      <c r="I9" s="220">
        <v>30</v>
      </c>
      <c r="J9" s="221">
        <v>-7</v>
      </c>
      <c r="K9" s="222">
        <v>-21.93</v>
      </c>
    </row>
    <row r="10" spans="1:11" ht="15.75" thickBot="1" x14ac:dyDescent="0.3">
      <c r="B10" s="338"/>
      <c r="C10" s="223" t="s">
        <v>3</v>
      </c>
      <c r="E10" s="218">
        <v>46</v>
      </c>
      <c r="F10" s="218">
        <v>11</v>
      </c>
      <c r="G10" s="219">
        <v>23.86</v>
      </c>
      <c r="H10" s="54"/>
      <c r="I10" s="218">
        <v>31</v>
      </c>
      <c r="J10" s="224">
        <v>4</v>
      </c>
      <c r="K10" s="225">
        <v>14.12</v>
      </c>
    </row>
    <row r="11" spans="1:11" x14ac:dyDescent="0.25">
      <c r="B11" s="338"/>
      <c r="C11" s="226" t="s">
        <v>4</v>
      </c>
      <c r="E11" s="227">
        <v>56</v>
      </c>
      <c r="F11" s="227">
        <v>1</v>
      </c>
      <c r="G11" s="228">
        <v>2.21</v>
      </c>
      <c r="H11" s="54"/>
      <c r="I11" s="227">
        <v>28</v>
      </c>
      <c r="J11" s="229">
        <v>1</v>
      </c>
      <c r="K11" s="230">
        <v>3.45</v>
      </c>
    </row>
    <row r="12" spans="1:11" ht="15.75" customHeight="1" thickBot="1" x14ac:dyDescent="0.3">
      <c r="B12" s="339" t="s">
        <v>284</v>
      </c>
      <c r="C12" s="217" t="s">
        <v>2</v>
      </c>
      <c r="E12" s="218">
        <v>224</v>
      </c>
      <c r="F12" s="218">
        <v>50</v>
      </c>
      <c r="G12" s="219">
        <v>22.27</v>
      </c>
      <c r="H12" s="54"/>
      <c r="I12" s="218">
        <v>69</v>
      </c>
      <c r="J12" s="224">
        <v>14</v>
      </c>
      <c r="K12" s="219">
        <v>19.7</v>
      </c>
    </row>
    <row r="13" spans="1:11" ht="15.75" thickBot="1" x14ac:dyDescent="0.3">
      <c r="B13" s="339"/>
      <c r="C13" s="223" t="s">
        <v>3</v>
      </c>
      <c r="E13" s="218">
        <v>153</v>
      </c>
      <c r="F13" s="218">
        <v>0</v>
      </c>
      <c r="G13" s="219">
        <v>0.09</v>
      </c>
      <c r="H13" s="54"/>
      <c r="I13" s="218">
        <v>47</v>
      </c>
      <c r="J13" s="224">
        <v>16</v>
      </c>
      <c r="K13" s="219">
        <v>33.97</v>
      </c>
    </row>
    <row r="14" spans="1:11" ht="15.75" thickBot="1" x14ac:dyDescent="0.3">
      <c r="B14" s="339"/>
      <c r="C14" s="233" t="s">
        <v>4</v>
      </c>
      <c r="E14" s="234">
        <v>97</v>
      </c>
      <c r="F14" s="234">
        <v>9</v>
      </c>
      <c r="G14" s="235">
        <v>8.77</v>
      </c>
      <c r="H14" s="54"/>
      <c r="I14" s="234">
        <v>30</v>
      </c>
      <c r="J14" s="236">
        <v>21</v>
      </c>
      <c r="K14" s="235">
        <v>71.3</v>
      </c>
    </row>
    <row r="15" spans="1:11" ht="8.25" customHeight="1" thickBot="1" x14ac:dyDescent="0.3">
      <c r="B15" s="340"/>
      <c r="C15" s="340"/>
      <c r="D15" s="340"/>
      <c r="E15" s="340"/>
      <c r="F15" s="340"/>
      <c r="G15" s="340"/>
      <c r="H15" s="340"/>
      <c r="I15" s="13"/>
      <c r="J15" s="13"/>
      <c r="K15" s="13"/>
    </row>
    <row r="16" spans="1:11" ht="15.75" customHeight="1" thickBot="1" x14ac:dyDescent="0.3">
      <c r="B16" s="327" t="s">
        <v>259</v>
      </c>
      <c r="C16" s="327"/>
      <c r="D16" s="327"/>
      <c r="E16" s="327"/>
      <c r="F16" s="327"/>
      <c r="G16" s="327"/>
      <c r="H16" s="327"/>
      <c r="I16" s="327"/>
      <c r="J16" s="327"/>
      <c r="K16" s="327"/>
    </row>
    <row r="17" spans="2:11" ht="35.25" customHeight="1" thickBot="1" x14ac:dyDescent="0.3">
      <c r="B17" s="312" t="s">
        <v>302</v>
      </c>
      <c r="C17" s="313"/>
      <c r="D17" s="313"/>
      <c r="E17" s="313"/>
      <c r="F17" s="313"/>
      <c r="G17" s="313"/>
      <c r="H17" s="313"/>
      <c r="I17" s="313"/>
      <c r="J17" s="313"/>
      <c r="K17" s="313"/>
    </row>
    <row r="18" spans="2:1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</row>
  </sheetData>
  <mergeCells count="15">
    <mergeCell ref="B17:K17"/>
    <mergeCell ref="B2:K2"/>
    <mergeCell ref="B3:B5"/>
    <mergeCell ref="C3:C5"/>
    <mergeCell ref="E3:G3"/>
    <mergeCell ref="I3:K3"/>
    <mergeCell ref="E4:F4"/>
    <mergeCell ref="G4:G5"/>
    <mergeCell ref="I4:J4"/>
    <mergeCell ref="K4:K5"/>
    <mergeCell ref="B6:B8"/>
    <mergeCell ref="B9:B11"/>
    <mergeCell ref="B12:B14"/>
    <mergeCell ref="B15:H15"/>
    <mergeCell ref="B16:K16"/>
  </mergeCells>
  <hyperlinks>
    <hyperlink ref="A1" location="Aurkibidea!A1" display="&lt;&lt;&lt;Aurkibidea&lt;&lt;&lt;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Aurkibidea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'8'!IDX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Saez Martinez, Marta</cp:lastModifiedBy>
  <dcterms:modified xsi:type="dcterms:W3CDTF">2020-01-09T09:21:49Z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2019-09-30T10:46:37Z</dcterms:created>
  <dc:creator>Martin Montes, Jose Antonio</dc:creator>
  <dc:description/>
  <dc:language>es-ES</dc:language>
  <cp:lastModifiedBy>Martin Montes, Jose Antonio</cp:lastModifiedBy>
  <dcterms:modified xsi:type="dcterms:W3CDTF">2019-09-30T11:26:41Z</dcterms:modified>
  <cp:revision>0</cp:revision>
  <dc:subject/>
  <dc:title/>
</cp:coreProperties>
</file>