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8-SEIS/Documentos compartidos/MONTSE/02 EV EN LAS ZONAS DE SALUD/05- 2018-2022/Informe web/EXCEL PARA PUBLICAR/"/>
    </mc:Choice>
  </mc:AlternateContent>
  <xr:revisionPtr revIDLastSave="1383" documentId="13_ncr:1_{65C4C677-62C1-41ED-83D8-5821AEBEEE83}" xr6:coauthVersionLast="47" xr6:coauthVersionMax="47" xr10:uidLastSave="{828783CB-5949-49AB-A28A-DE611B122C48}"/>
  <bookViews>
    <workbookView xWindow="-120" yWindow="-120" windowWidth="29040" windowHeight="15840" xr2:uid="{00000000-000D-0000-FFFF-FFFF00000000}"/>
  </bookViews>
  <sheets>
    <sheet name="Aurkibidea" sheetId="1" r:id="rId1"/>
    <sheet name="Metodoak" sheetId="10" r:id="rId2"/>
    <sheet name="BI emakumeak 1822" sheetId="3" r:id="rId3"/>
    <sheet name="BI gizonak 1822" sheetId="2" r:id="rId4"/>
    <sheet name="Barra-diagrama emakumeak" sheetId="19" r:id="rId5"/>
    <sheet name="Barra-diagrama gizonak" sheetId="20" r:id="rId6"/>
    <sheet name="Ranking" sheetId="5" r:id="rId7"/>
    <sheet name="BI Esien arabera" sheetId="7" r:id="rId8"/>
    <sheet name="BI hiriburuen arabera" sheetId="14" r:id="rId9"/>
    <sheet name="Gizonezkoen defizita" sheetId="21" r:id="rId10"/>
    <sheet name="Kodeak" sheetId="16" r:id="rId11"/>
  </sheets>
  <definedNames>
    <definedName name="_edn1" localSheetId="1">Metodoak!$B$27</definedName>
    <definedName name="_ednref1" localSheetId="1">Metodoak!$B$18</definedName>
    <definedName name="_xlnm._FilterDatabase" localSheetId="4" hidden="1">'Barra-diagrama emakumeak'!$AJ$1:$AT$1</definedName>
    <definedName name="_xlnm._FilterDatabase" localSheetId="5" hidden="1">'Barra-diagrama gizonak'!$AK$1:$AU$1</definedName>
    <definedName name="_xlnm._FilterDatabase" localSheetId="2" hidden="1">'BI emakumeak 1822'!$A$4:$H$4</definedName>
    <definedName name="_xlnm._FilterDatabase" localSheetId="3" hidden="1">'BI gizonak 1822'!$A$4:$H$4</definedName>
    <definedName name="_xlnm._FilterDatabase" localSheetId="9" hidden="1">'Gizonezkoen defizita'!$A$4:$E$4</definedName>
    <definedName name="_xlnm._FilterDatabase" localSheetId="10" hidden="1">Kodeak!$A$1:$B$1</definedName>
    <definedName name="adsf" localSheetId="5">#REF!</definedName>
    <definedName name="adsf">#REF!</definedName>
    <definedName name="adsfadfa33" localSheetId="5">#REF!</definedName>
    <definedName name="adsfadfa33">#REF!</definedName>
    <definedName name="adsfadsadf" localSheetId="5">#REF!</definedName>
    <definedName name="adsfadsadf">#REF!</definedName>
    <definedName name="asdfadsf" localSheetId="5">#REF!</definedName>
    <definedName name="asdfadsf">#REF!</definedName>
    <definedName name="asdfaqw" localSheetId="5">#REF!</definedName>
    <definedName name="asdfaqw">#REF!</definedName>
    <definedName name="EMA" localSheetId="5">#REF!</definedName>
    <definedName name="EMA" localSheetId="7">#REF!</definedName>
    <definedName name="EMA" localSheetId="1">#REF!</definedName>
    <definedName name="EMA" localSheetId="6">#REF!</definedName>
    <definedName name="EMA">#REF!</definedName>
    <definedName name="EV0_0105CAPV" localSheetId="5">#REF!</definedName>
    <definedName name="EV0_0105CAPV" localSheetId="7">#REF!</definedName>
    <definedName name="EV0_0105CAPV" localSheetId="1">#REF!</definedName>
    <definedName name="EV0_0105CAPV" localSheetId="6">#REF!</definedName>
    <definedName name="EV0_0105CAPV">#REF!</definedName>
    <definedName name="EV0_0105CAPV_viejo" localSheetId="5">#REF!</definedName>
    <definedName name="EV0_0105CAPV_viejo">#REF!</definedName>
    <definedName name="EV0_9600CAPV" localSheetId="5">#REF!</definedName>
    <definedName name="EV0_9600CAPV" localSheetId="7">#REF!</definedName>
    <definedName name="EV0_9600CAPV" localSheetId="1">#REF!</definedName>
    <definedName name="EV0_9600CAPV" localSheetId="6">#REF!</definedName>
    <definedName name="EV0_9600CAPV">#REF!</definedName>
    <definedName name="EV0_9600CAPV_viejo" localSheetId="5">#REF!</definedName>
    <definedName name="EV0_9600CAPV_viejo">#REF!</definedName>
    <definedName name="EV0_9600CAPV2" localSheetId="5">#REF!</definedName>
    <definedName name="EV0_9600CAPV2" localSheetId="7">#REF!</definedName>
    <definedName name="EV0_9600CAPV2" localSheetId="1">#REF!</definedName>
    <definedName name="EV0_9600CAPV2">#REF!</definedName>
    <definedName name="EV0_CAPV" localSheetId="5">#REF!</definedName>
    <definedName name="EV0_CAPV" localSheetId="7">#REF!</definedName>
    <definedName name="EV0_CAPV" localSheetId="1">#REF!</definedName>
    <definedName name="EV0_CAPV" localSheetId="6">#REF!</definedName>
    <definedName name="EV0_CAPV">#REF!</definedName>
    <definedName name="EV0_capv2" localSheetId="5">#REF!</definedName>
    <definedName name="EV0_capv2" localSheetId="7">#REF!</definedName>
    <definedName name="EV0_capv2" localSheetId="1">#REF!</definedName>
    <definedName name="EV0_capv2">#REF!</definedName>
    <definedName name="EV0_EMA_9600" localSheetId="5">#REF!</definedName>
    <definedName name="EV0_EMA_9600" localSheetId="7">#REF!</definedName>
    <definedName name="EV0_EMA_9600" localSheetId="1">#REF!</definedName>
    <definedName name="EV0_EMA_9600" localSheetId="6">#REF!</definedName>
    <definedName name="EV0_EMA_9600">#REF!</definedName>
    <definedName name="EV0_ema_96002" localSheetId="5">#REF!</definedName>
    <definedName name="EV0_ema_96002" localSheetId="7">#REF!</definedName>
    <definedName name="EV0_ema_96002" localSheetId="1">#REF!</definedName>
    <definedName name="EV0_ema_96002">#REF!</definedName>
    <definedName name="EV0_GIZ_9600" localSheetId="5">#REF!</definedName>
    <definedName name="EV0_GIZ_9600" localSheetId="7">#REF!</definedName>
    <definedName name="EV0_GIZ_9600" localSheetId="1">#REF!</definedName>
    <definedName name="EV0_GIZ_9600" localSheetId="6">#REF!</definedName>
    <definedName name="EV0_GIZ_9600">#REF!</definedName>
    <definedName name="EV0_GIZ_96002" localSheetId="5">#REF!</definedName>
    <definedName name="EV0_GIZ_96002" localSheetId="7">#REF!</definedName>
    <definedName name="EV0_GIZ_96002" localSheetId="1">#REF!</definedName>
    <definedName name="EV0_GIZ_96002">#REF!</definedName>
    <definedName name="GIZ" localSheetId="5">#REF!</definedName>
    <definedName name="GIZ" localSheetId="7">#REF!</definedName>
    <definedName name="GIZ" localSheetId="1">#REF!</definedName>
    <definedName name="GIZ" localSheetId="6">#REF!</definedName>
    <definedName name="GIZ">#REF!</definedName>
    <definedName name="GIZ_2" localSheetId="5">#REF!</definedName>
    <definedName name="GIZ_2" localSheetId="7">#REF!</definedName>
    <definedName name="GIZ_2" localSheetId="1">#REF!</definedName>
    <definedName name="GIZ_2">#REF!</definedName>
    <definedName name="METOD_viejo" localSheetId="5">#REF!</definedName>
    <definedName name="METOD_viejo">#REF!</definedName>
    <definedName name="Mujeres" localSheetId="5">#REF!</definedName>
    <definedName name="Mujeres" localSheetId="7">#REF!</definedName>
    <definedName name="Mujeres" localSheetId="1">#REF!</definedName>
    <definedName name="Mujeres">#REF!</definedName>
    <definedName name="qwqw" localSheetId="5">#REF!</definedName>
    <definedName name="qwqw">#REF!</definedName>
    <definedName name="sdafadsf" localSheetId="5">#REF!</definedName>
    <definedName name="sdafadsf">#REF!</definedName>
    <definedName name="sdfsdffsf" localSheetId="5">#REF!</definedName>
    <definedName name="sdfsdffsf">#REF!</definedName>
    <definedName name="wqas" localSheetId="5">#REF!</definedName>
    <definedName name="wqas">#REF!</definedName>
    <definedName name="zx" localSheetId="5">#REF!</definedName>
    <definedName name="z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4" l="1"/>
  <c r="P8" i="14"/>
  <c r="Q7" i="14"/>
  <c r="P7" i="14"/>
  <c r="Q6" i="14"/>
  <c r="P6" i="14"/>
  <c r="U37" i="7"/>
  <c r="T37" i="7"/>
  <c r="U17" i="7"/>
  <c r="V17" i="7"/>
  <c r="W17" i="7"/>
  <c r="X17" i="7"/>
  <c r="Y17" i="7"/>
  <c r="Z17" i="7"/>
  <c r="T17" i="7"/>
  <c r="U16" i="7"/>
  <c r="V16" i="7"/>
  <c r="W16" i="7"/>
  <c r="X16" i="7"/>
  <c r="Y16" i="7"/>
  <c r="Z16" i="7"/>
  <c r="T16" i="7"/>
  <c r="U15" i="7"/>
  <c r="V15" i="7"/>
  <c r="W15" i="7"/>
  <c r="X15" i="7"/>
  <c r="Y15" i="7"/>
  <c r="Z15" i="7"/>
  <c r="T15" i="7"/>
  <c r="U14" i="7"/>
  <c r="V14" i="7"/>
  <c r="W14" i="7"/>
  <c r="X14" i="7"/>
  <c r="Y14" i="7"/>
  <c r="Z14" i="7"/>
  <c r="T14" i="7"/>
  <c r="U13" i="7"/>
  <c r="V13" i="7"/>
  <c r="W13" i="7"/>
  <c r="X13" i="7"/>
  <c r="Y13" i="7"/>
  <c r="Z13" i="7"/>
  <c r="T13" i="7"/>
  <c r="U12" i="7"/>
  <c r="V12" i="7"/>
  <c r="W12" i="7"/>
  <c r="X12" i="7"/>
  <c r="Y12" i="7"/>
  <c r="Z12" i="7"/>
  <c r="T12" i="7"/>
  <c r="U11" i="7"/>
  <c r="V11" i="7"/>
  <c r="W11" i="7"/>
  <c r="X11" i="7"/>
  <c r="Y11" i="7"/>
  <c r="Z11" i="7"/>
  <c r="T11" i="7"/>
  <c r="U10" i="7"/>
  <c r="V10" i="7"/>
  <c r="W10" i="7"/>
  <c r="X10" i="7"/>
  <c r="Y10" i="7"/>
  <c r="Z10" i="7"/>
  <c r="T10" i="7"/>
  <c r="U9" i="7"/>
  <c r="V9" i="7"/>
  <c r="W9" i="7"/>
  <c r="X9" i="7"/>
  <c r="Y9" i="7"/>
  <c r="Z9" i="7"/>
  <c r="T9" i="7"/>
  <c r="U7" i="7"/>
  <c r="V7" i="7"/>
  <c r="W7" i="7"/>
  <c r="X7" i="7"/>
  <c r="Y7" i="7"/>
  <c r="Z7" i="7"/>
  <c r="U8" i="7"/>
  <c r="V8" i="7"/>
  <c r="W8" i="7"/>
  <c r="X8" i="7"/>
  <c r="Y8" i="7"/>
  <c r="Z8" i="7"/>
  <c r="T8" i="7"/>
  <c r="T7" i="7"/>
  <c r="U6" i="7"/>
  <c r="V6" i="7"/>
  <c r="W6" i="7"/>
  <c r="X6" i="7"/>
  <c r="Y6" i="7"/>
  <c r="Z6" i="7"/>
  <c r="T6" i="7"/>
  <c r="U5" i="7"/>
  <c r="V5" i="7"/>
  <c r="W5" i="7"/>
  <c r="X5" i="7"/>
  <c r="Y5" i="7"/>
  <c r="Z5" i="7"/>
  <c r="T5" i="7"/>
  <c r="N5" i="7"/>
  <c r="U25" i="7" s="1"/>
  <c r="M5" i="7"/>
  <c r="T25" i="7" s="1"/>
  <c r="N27" i="7"/>
  <c r="U26" i="7" s="1"/>
  <c r="M27" i="7"/>
  <c r="T26" i="7" s="1"/>
  <c r="N39" i="7"/>
  <c r="U27" i="7" s="1"/>
  <c r="M39" i="7"/>
  <c r="T27" i="7" s="1"/>
  <c r="AS37" i="19" l="1"/>
  <c r="AT37" i="19" s="1"/>
  <c r="C30" i="5" l="1"/>
  <c r="C29" i="5" l="1"/>
  <c r="I30" i="5" l="1"/>
  <c r="I29" i="5" l="1"/>
  <c r="AT115" i="20" l="1"/>
  <c r="AU115" i="20" s="1"/>
  <c r="AT23" i="20"/>
  <c r="AU23" i="20" s="1"/>
  <c r="AT132" i="20"/>
  <c r="AU132" i="20" s="1"/>
  <c r="AT49" i="20"/>
  <c r="AU49" i="20" s="1"/>
  <c r="AT100" i="20"/>
  <c r="AU100" i="20" s="1"/>
  <c r="AT131" i="20"/>
  <c r="AU131" i="20" s="1"/>
  <c r="AT134" i="20"/>
  <c r="AU134" i="20" s="1"/>
  <c r="AT112" i="20"/>
  <c r="AU112" i="20" s="1"/>
  <c r="AT128" i="20"/>
  <c r="AU128" i="20" s="1"/>
  <c r="AT120" i="20"/>
  <c r="AU120" i="20" s="1"/>
  <c r="AT125" i="20"/>
  <c r="AU125" i="20" s="1"/>
  <c r="AT110" i="20"/>
  <c r="AU110" i="20" s="1"/>
  <c r="AT127" i="20"/>
  <c r="AU127" i="20" s="1"/>
  <c r="AT126" i="20"/>
  <c r="AU126" i="20" s="1"/>
  <c r="AT117" i="20"/>
  <c r="AU117" i="20" s="1"/>
  <c r="AT123" i="20"/>
  <c r="AU123" i="20" s="1"/>
  <c r="AT136" i="20"/>
  <c r="AU136" i="20" s="1"/>
  <c r="AT124" i="20"/>
  <c r="AU124" i="20" s="1"/>
  <c r="AT102" i="20"/>
  <c r="AU102" i="20" s="1"/>
  <c r="AT108" i="20"/>
  <c r="AU108" i="20" s="1"/>
  <c r="AT90" i="20"/>
  <c r="AU90" i="20" s="1"/>
  <c r="AT79" i="20"/>
  <c r="AU79" i="20" s="1"/>
  <c r="AT91" i="20"/>
  <c r="AU91" i="20" s="1"/>
  <c r="AT106" i="20"/>
  <c r="AU106" i="20" s="1"/>
  <c r="AT107" i="20"/>
  <c r="AU107" i="20" s="1"/>
  <c r="AT121" i="20"/>
  <c r="AU121" i="20" s="1"/>
  <c r="AT109" i="20"/>
  <c r="AU109" i="20" s="1"/>
  <c r="AT116" i="20"/>
  <c r="AU116" i="20" s="1"/>
  <c r="AT70" i="20"/>
  <c r="AU70" i="20" s="1"/>
  <c r="AT55" i="20"/>
  <c r="AU55" i="20" s="1"/>
  <c r="AT93" i="20"/>
  <c r="AU93" i="20" s="1"/>
  <c r="AT80" i="20"/>
  <c r="AU80" i="20" s="1"/>
  <c r="AT101" i="20"/>
  <c r="AU101" i="20" s="1"/>
  <c r="AT135" i="20"/>
  <c r="AU135" i="20" s="1"/>
  <c r="AT95" i="20"/>
  <c r="AU95" i="20" s="1"/>
  <c r="AT59" i="20"/>
  <c r="AU59" i="20" s="1"/>
  <c r="AT85" i="20"/>
  <c r="AU85" i="20" s="1"/>
  <c r="AT76" i="20"/>
  <c r="AU76" i="20" s="1"/>
  <c r="AT97" i="20"/>
  <c r="AU97" i="20" s="1"/>
  <c r="AT58" i="20"/>
  <c r="AU58" i="20" s="1"/>
  <c r="AT51" i="20"/>
  <c r="AU51" i="20" s="1"/>
  <c r="AT47" i="20"/>
  <c r="AU47" i="20" s="1"/>
  <c r="AT61" i="20"/>
  <c r="AU61" i="20" s="1"/>
  <c r="AT88" i="20"/>
  <c r="AU88" i="20" s="1"/>
  <c r="AT62" i="20"/>
  <c r="AU62" i="20" s="1"/>
  <c r="AT99" i="20"/>
  <c r="AU99" i="20" s="1"/>
  <c r="AT31" i="20"/>
  <c r="AU31" i="20" s="1"/>
  <c r="AT73" i="20"/>
  <c r="AU73" i="20" s="1"/>
  <c r="AT119" i="20"/>
  <c r="AU119" i="20" s="1"/>
  <c r="AT77" i="20"/>
  <c r="AU77" i="20" s="1"/>
  <c r="AT133" i="20"/>
  <c r="AU133" i="20" s="1"/>
  <c r="AT98" i="20"/>
  <c r="AU98" i="20" s="1"/>
  <c r="AT63" i="20"/>
  <c r="AU63" i="20" s="1"/>
  <c r="AT66" i="20"/>
  <c r="AU66" i="20" s="1"/>
  <c r="AT54" i="20"/>
  <c r="AU54" i="20" s="1"/>
  <c r="AT86" i="20"/>
  <c r="AU86" i="20" s="1"/>
  <c r="AT24" i="20"/>
  <c r="AU24" i="20" s="1"/>
  <c r="AT82" i="20"/>
  <c r="AU82" i="20" s="1"/>
  <c r="AT44" i="20"/>
  <c r="AU44" i="20" s="1"/>
  <c r="AT130" i="20"/>
  <c r="AU130" i="20" s="1"/>
  <c r="AT111" i="20"/>
  <c r="AU111" i="20" s="1"/>
  <c r="AT36" i="20"/>
  <c r="AU36" i="20" s="1"/>
  <c r="AT74" i="20"/>
  <c r="AU74" i="20" s="1"/>
  <c r="AT113" i="20"/>
  <c r="AU113" i="20" s="1"/>
  <c r="AT15" i="20"/>
  <c r="AU15" i="20" s="1"/>
  <c r="AT75" i="20"/>
  <c r="AU75" i="20" s="1"/>
  <c r="AT32" i="20"/>
  <c r="AU32" i="20" s="1"/>
  <c r="AT89" i="20"/>
  <c r="AU89" i="20" s="1"/>
  <c r="AT129" i="20"/>
  <c r="AU129" i="20" s="1"/>
  <c r="AT105" i="20"/>
  <c r="AU105" i="20" s="1"/>
  <c r="AT17" i="20"/>
  <c r="AU17" i="20" s="1"/>
  <c r="AT68" i="20"/>
  <c r="AU68" i="20" s="1"/>
  <c r="AT41" i="20"/>
  <c r="AU41" i="20" s="1"/>
  <c r="AT72" i="20"/>
  <c r="AU72" i="20" s="1"/>
  <c r="AT87" i="20"/>
  <c r="AU87" i="20" s="1"/>
  <c r="AT122" i="20"/>
  <c r="AU122" i="20" s="1"/>
  <c r="AT60" i="20"/>
  <c r="AU60" i="20" s="1"/>
  <c r="AT94" i="20"/>
  <c r="AU94" i="20" s="1"/>
  <c r="AT103" i="20"/>
  <c r="AU103" i="20" s="1"/>
  <c r="AT25" i="20"/>
  <c r="AU25" i="20" s="1"/>
  <c r="AT28" i="20"/>
  <c r="AU28" i="20" s="1"/>
  <c r="AT52" i="20"/>
  <c r="AU52" i="20" s="1"/>
  <c r="AT57" i="20"/>
  <c r="AU57" i="20" s="1"/>
  <c r="AT48" i="20"/>
  <c r="AU48" i="20" s="1"/>
  <c r="AT38" i="20"/>
  <c r="AU38" i="20" s="1"/>
  <c r="AT118" i="20"/>
  <c r="AU118" i="20" s="1"/>
  <c r="AT64" i="20"/>
  <c r="AU64" i="20" s="1"/>
  <c r="AT42" i="20"/>
  <c r="AU42" i="20" s="1"/>
  <c r="AT114" i="20"/>
  <c r="AU114" i="20" s="1"/>
  <c r="AT19" i="20"/>
  <c r="AU19" i="20" s="1"/>
  <c r="AT96" i="20"/>
  <c r="AU96" i="20" s="1"/>
  <c r="AT53" i="20"/>
  <c r="AU53" i="20" s="1"/>
  <c r="AT50" i="20"/>
  <c r="AU50" i="20" s="1"/>
  <c r="AT12" i="20"/>
  <c r="AU12" i="20" s="1"/>
  <c r="AT65" i="20"/>
  <c r="AU65" i="20" s="1"/>
  <c r="AT4" i="20"/>
  <c r="AU4" i="20" s="1"/>
  <c r="AT30" i="20"/>
  <c r="AU30" i="20" s="1"/>
  <c r="AT35" i="20"/>
  <c r="AU35" i="20" s="1"/>
  <c r="AT26" i="20"/>
  <c r="AU26" i="20" s="1"/>
  <c r="AT56" i="20"/>
  <c r="AU56" i="20" s="1"/>
  <c r="AT69" i="20"/>
  <c r="AU69" i="20" s="1"/>
  <c r="AT20" i="20"/>
  <c r="AU20" i="20" s="1"/>
  <c r="AT6" i="20"/>
  <c r="AU6" i="20" s="1"/>
  <c r="AT67" i="20"/>
  <c r="AU67" i="20" s="1"/>
  <c r="AT84" i="20"/>
  <c r="AU84" i="20" s="1"/>
  <c r="AT81" i="20"/>
  <c r="AU81" i="20" s="1"/>
  <c r="AT45" i="20"/>
  <c r="AU45" i="20" s="1"/>
  <c r="AT27" i="20"/>
  <c r="AU27" i="20" s="1"/>
  <c r="AT14" i="20"/>
  <c r="AU14" i="20" s="1"/>
  <c r="AT71" i="20"/>
  <c r="AU71" i="20" s="1"/>
  <c r="AT7" i="20"/>
  <c r="AU7" i="20" s="1"/>
  <c r="AT33" i="20"/>
  <c r="AU33" i="20" s="1"/>
  <c r="AT21" i="20"/>
  <c r="AU21" i="20" s="1"/>
  <c r="AT34" i="20"/>
  <c r="AU34" i="20" s="1"/>
  <c r="AT16" i="20"/>
  <c r="AU16" i="20" s="1"/>
  <c r="AT78" i="20"/>
  <c r="AU78" i="20" s="1"/>
  <c r="AT10" i="20"/>
  <c r="AU10" i="20" s="1"/>
  <c r="AT43" i="20"/>
  <c r="AU43" i="20" s="1"/>
  <c r="AT29" i="20"/>
  <c r="AU29" i="20" s="1"/>
  <c r="AT13" i="20"/>
  <c r="AU13" i="20" s="1"/>
  <c r="AT83" i="20"/>
  <c r="AU83" i="20" s="1"/>
  <c r="AT5" i="20"/>
  <c r="AU5" i="20" s="1"/>
  <c r="AT22" i="20"/>
  <c r="AU22" i="20" s="1"/>
  <c r="AT46" i="20"/>
  <c r="AU46" i="20" s="1"/>
  <c r="AT39" i="20"/>
  <c r="AU39" i="20" s="1"/>
  <c r="AT37" i="20"/>
  <c r="AU37" i="20" s="1"/>
  <c r="AT11" i="20"/>
  <c r="AU11" i="20" s="1"/>
  <c r="AT92" i="20"/>
  <c r="AU92" i="20" s="1"/>
  <c r="AT18" i="20"/>
  <c r="AU18" i="20" s="1"/>
  <c r="AT104" i="20"/>
  <c r="AU104" i="20" s="1"/>
  <c r="AT40" i="20"/>
  <c r="AU40" i="20" s="1"/>
  <c r="AT3" i="20"/>
  <c r="AU3" i="20" s="1"/>
  <c r="AT2" i="20"/>
  <c r="AU2" i="20" s="1"/>
  <c r="AT9" i="20"/>
  <c r="AU9" i="20" s="1"/>
  <c r="AT8" i="20"/>
  <c r="AU8" i="20" s="1"/>
  <c r="AS2" i="19"/>
  <c r="AT2" i="19" s="1"/>
  <c r="AS4" i="19"/>
  <c r="AT4" i="19" s="1"/>
  <c r="AS11" i="19"/>
  <c r="AT11" i="19" s="1"/>
  <c r="AS45" i="19"/>
  <c r="AT45" i="19" s="1"/>
  <c r="AS74" i="19"/>
  <c r="AT74" i="19" s="1"/>
  <c r="AS72" i="19"/>
  <c r="AT72" i="19" s="1"/>
  <c r="AS57" i="19"/>
  <c r="AT57" i="19" s="1"/>
  <c r="AS66" i="19"/>
  <c r="AT66" i="19" s="1"/>
  <c r="AS124" i="19"/>
  <c r="AT124" i="19" s="1"/>
  <c r="AS22" i="19"/>
  <c r="AT22" i="19" s="1"/>
  <c r="AS8" i="19"/>
  <c r="AT8" i="19" s="1"/>
  <c r="AS114" i="19"/>
  <c r="AT114" i="19" s="1"/>
  <c r="AS14" i="19"/>
  <c r="AT14" i="19" s="1"/>
  <c r="AS60" i="19"/>
  <c r="AT60" i="19" s="1"/>
  <c r="AS10" i="19"/>
  <c r="AT10" i="19" s="1"/>
  <c r="AS18" i="19"/>
  <c r="AT18" i="19" s="1"/>
  <c r="AS38" i="19"/>
  <c r="AT38" i="19" s="1"/>
  <c r="AS117" i="19"/>
  <c r="AT117" i="19" s="1"/>
  <c r="AS126" i="19"/>
  <c r="AT126" i="19" s="1"/>
  <c r="AS24" i="19"/>
  <c r="AT24" i="19" s="1"/>
  <c r="AS34" i="19"/>
  <c r="AT34" i="19" s="1"/>
  <c r="AS9" i="19"/>
  <c r="AT9" i="19" s="1"/>
  <c r="AS78" i="19"/>
  <c r="AT78" i="19" s="1"/>
  <c r="AS47" i="19"/>
  <c r="AT47" i="19" s="1"/>
  <c r="AS67" i="19"/>
  <c r="AT67" i="19" s="1"/>
  <c r="AS21" i="19"/>
  <c r="AT21" i="19" s="1"/>
  <c r="AS131" i="19"/>
  <c r="AT131" i="19" s="1"/>
  <c r="AS50" i="19"/>
  <c r="AT50" i="19" s="1"/>
  <c r="AS32" i="19"/>
  <c r="AT32" i="19" s="1"/>
  <c r="AS17" i="19"/>
  <c r="AT17" i="19" s="1"/>
  <c r="AS26" i="19"/>
  <c r="AT26" i="19" s="1"/>
  <c r="AS104" i="19"/>
  <c r="AT104" i="19" s="1"/>
  <c r="AS79" i="19"/>
  <c r="AT79" i="19" s="1"/>
  <c r="AS49" i="19"/>
  <c r="AT49" i="19" s="1"/>
  <c r="AS20" i="19"/>
  <c r="AT20" i="19" s="1"/>
  <c r="AS65" i="19"/>
  <c r="AT65" i="19" s="1"/>
  <c r="AS39" i="19"/>
  <c r="AT39" i="19" s="1"/>
  <c r="AS33" i="19"/>
  <c r="AT33" i="19" s="1"/>
  <c r="AS31" i="19"/>
  <c r="AT31" i="19" s="1"/>
  <c r="AS93" i="19"/>
  <c r="AT93" i="19" s="1"/>
  <c r="AS51" i="19"/>
  <c r="AT51" i="19" s="1"/>
  <c r="AS40" i="19"/>
  <c r="AT40" i="19" s="1"/>
  <c r="AS62" i="19"/>
  <c r="AT62" i="19" s="1"/>
  <c r="AS6" i="19"/>
  <c r="AT6" i="19" s="1"/>
  <c r="AS76" i="19"/>
  <c r="AT76" i="19" s="1"/>
  <c r="AS35" i="19"/>
  <c r="AT35" i="19" s="1"/>
  <c r="AS41" i="19"/>
  <c r="AT41" i="19" s="1"/>
  <c r="AS59" i="19"/>
  <c r="AT59" i="19" s="1"/>
  <c r="AS69" i="19"/>
  <c r="AT69" i="19" s="1"/>
  <c r="AS19" i="19"/>
  <c r="AT19" i="19" s="1"/>
  <c r="AS12" i="19"/>
  <c r="AT12" i="19" s="1"/>
  <c r="AS58" i="19"/>
  <c r="AT58" i="19" s="1"/>
  <c r="AS61" i="19"/>
  <c r="AT61" i="19" s="1"/>
  <c r="AS98" i="19"/>
  <c r="AT98" i="19" s="1"/>
  <c r="AS88" i="19"/>
  <c r="AT88" i="19" s="1"/>
  <c r="AS53" i="19"/>
  <c r="AT53" i="19" s="1"/>
  <c r="AS43" i="19"/>
  <c r="AT43" i="19" s="1"/>
  <c r="AS15" i="19"/>
  <c r="AT15" i="19" s="1"/>
  <c r="AS71" i="19"/>
  <c r="AT71" i="19" s="1"/>
  <c r="AS113" i="19"/>
  <c r="AT113" i="19" s="1"/>
  <c r="AS30" i="19"/>
  <c r="AT30" i="19" s="1"/>
  <c r="AS82" i="19"/>
  <c r="AT82" i="19" s="1"/>
  <c r="AS106" i="19"/>
  <c r="AT106" i="19" s="1"/>
  <c r="AS102" i="19"/>
  <c r="AT102" i="19" s="1"/>
  <c r="AS27" i="19"/>
  <c r="AT27" i="19" s="1"/>
  <c r="AS83" i="19"/>
  <c r="AT83" i="19" s="1"/>
  <c r="AS84" i="19"/>
  <c r="AT84" i="19" s="1"/>
  <c r="AS136" i="19"/>
  <c r="AT136" i="19" s="1"/>
  <c r="AS68" i="19"/>
  <c r="AT68" i="19" s="1"/>
  <c r="AS46" i="19"/>
  <c r="AT46" i="19" s="1"/>
  <c r="AS55" i="19"/>
  <c r="AT55" i="19" s="1"/>
  <c r="AS16" i="19"/>
  <c r="AT16" i="19" s="1"/>
  <c r="AS129" i="19"/>
  <c r="AT129" i="19" s="1"/>
  <c r="AS73" i="19"/>
  <c r="AT73" i="19" s="1"/>
  <c r="AS121" i="19"/>
  <c r="AT121" i="19" s="1"/>
  <c r="AS5" i="19"/>
  <c r="AT5" i="19" s="1"/>
  <c r="AS97" i="19"/>
  <c r="AT97" i="19" s="1"/>
  <c r="AS3" i="19"/>
  <c r="AT3" i="19" s="1"/>
  <c r="AS56" i="19"/>
  <c r="AT56" i="19" s="1"/>
  <c r="AS94" i="19"/>
  <c r="AT94" i="19" s="1"/>
  <c r="AS42" i="19"/>
  <c r="AT42" i="19" s="1"/>
  <c r="AS132" i="19"/>
  <c r="AT132" i="19" s="1"/>
  <c r="AS70" i="19"/>
  <c r="AT70" i="19" s="1"/>
  <c r="AS86" i="19"/>
  <c r="AT86" i="19" s="1"/>
  <c r="AS75" i="19"/>
  <c r="AT75" i="19" s="1"/>
  <c r="AS95" i="19"/>
  <c r="AT95" i="19" s="1"/>
  <c r="AS120" i="19"/>
  <c r="AT120" i="19" s="1"/>
  <c r="AS127" i="19"/>
  <c r="AT127" i="19" s="1"/>
  <c r="AS103" i="19"/>
  <c r="AT103" i="19" s="1"/>
  <c r="AS36" i="19"/>
  <c r="AT36" i="19" s="1"/>
  <c r="AS63" i="19"/>
  <c r="AT63" i="19" s="1"/>
  <c r="AS81" i="19"/>
  <c r="AT81" i="19" s="1"/>
  <c r="AS54" i="19"/>
  <c r="AT54" i="19" s="1"/>
  <c r="AS96" i="19"/>
  <c r="AT96" i="19" s="1"/>
  <c r="AS92" i="19"/>
  <c r="AT92" i="19" s="1"/>
  <c r="AS44" i="19"/>
  <c r="AT44" i="19" s="1"/>
  <c r="AS80" i="19"/>
  <c r="AT80" i="19" s="1"/>
  <c r="AS109" i="19"/>
  <c r="AT109" i="19" s="1"/>
  <c r="AS111" i="19"/>
  <c r="AT111" i="19" s="1"/>
  <c r="AS29" i="19"/>
  <c r="AT29" i="19" s="1"/>
  <c r="AS64" i="19"/>
  <c r="AT64" i="19" s="1"/>
  <c r="AS99" i="19"/>
  <c r="AT99" i="19" s="1"/>
  <c r="AS13" i="19"/>
  <c r="AT13" i="19" s="1"/>
  <c r="AS112" i="19"/>
  <c r="AT112" i="19" s="1"/>
  <c r="AS115" i="19"/>
  <c r="AT115" i="19" s="1"/>
  <c r="AS125" i="19"/>
  <c r="AT125" i="19" s="1"/>
  <c r="AS128" i="19"/>
  <c r="AT128" i="19" s="1"/>
  <c r="AS48" i="19"/>
  <c r="AT48" i="19" s="1"/>
  <c r="AS87" i="19"/>
  <c r="AT87" i="19" s="1"/>
  <c r="AS90" i="19"/>
  <c r="AT90" i="19" s="1"/>
  <c r="AS118" i="19"/>
  <c r="AT118" i="19" s="1"/>
  <c r="AS133" i="19"/>
  <c r="AT133" i="19" s="1"/>
  <c r="AS135" i="19"/>
  <c r="AT135" i="19" s="1"/>
  <c r="AS101" i="19"/>
  <c r="AT101" i="19" s="1"/>
  <c r="AS25" i="19"/>
  <c r="AT25" i="19" s="1"/>
  <c r="AS52" i="19"/>
  <c r="AT52" i="19" s="1"/>
  <c r="AS122" i="19"/>
  <c r="AT122" i="19" s="1"/>
  <c r="AS28" i="19"/>
  <c r="AT28" i="19" s="1"/>
  <c r="AS119" i="19"/>
  <c r="AT119" i="19" s="1"/>
  <c r="AS108" i="19"/>
  <c r="AT108" i="19" s="1"/>
  <c r="AS107" i="19"/>
  <c r="AT107" i="19" s="1"/>
  <c r="AS77" i="19"/>
  <c r="AT77" i="19" s="1"/>
  <c r="AS7" i="19"/>
  <c r="AT7" i="19" s="1"/>
  <c r="AS85" i="19"/>
  <c r="AT85" i="19" s="1"/>
  <c r="AS23" i="19"/>
  <c r="AT23" i="19" s="1"/>
  <c r="AS116" i="19"/>
  <c r="AT116" i="19" s="1"/>
  <c r="AS89" i="19"/>
  <c r="AT89" i="19" s="1"/>
  <c r="AS91" i="19"/>
  <c r="AT91" i="19" s="1"/>
  <c r="AS100" i="19"/>
  <c r="AT100" i="19" s="1"/>
  <c r="AS130" i="19"/>
  <c r="AT130" i="19" s="1"/>
  <c r="AS105" i="19"/>
  <c r="AT105" i="19" s="1"/>
  <c r="AS123" i="19"/>
  <c r="AT123" i="19" s="1"/>
  <c r="AS134" i="19"/>
  <c r="AT134" i="19" s="1"/>
  <c r="AS110" i="19"/>
  <c r="AT110" i="19" s="1"/>
  <c r="C26" i="5" l="1"/>
  <c r="N147" i="7" l="1"/>
  <c r="U36" i="7" s="1"/>
  <c r="M147" i="7"/>
  <c r="T36" i="7" s="1"/>
  <c r="N126" i="7"/>
  <c r="U35" i="7" s="1"/>
  <c r="M126" i="7"/>
  <c r="T35" i="7" s="1"/>
  <c r="N120" i="7"/>
  <c r="U34" i="7" s="1"/>
  <c r="M120" i="7"/>
  <c r="T34" i="7" s="1"/>
  <c r="N112" i="7"/>
  <c r="U33" i="7" s="1"/>
  <c r="M112" i="7"/>
  <c r="T33" i="7" s="1"/>
  <c r="N107" i="7"/>
  <c r="U32" i="7" s="1"/>
  <c r="M107" i="7"/>
  <c r="T32" i="7" s="1"/>
  <c r="N101" i="7"/>
  <c r="U31" i="7" s="1"/>
  <c r="M101" i="7"/>
  <c r="T31" i="7" s="1"/>
  <c r="N83" i="7"/>
  <c r="U30" i="7" s="1"/>
  <c r="M83" i="7"/>
  <c r="T30" i="7" s="1"/>
  <c r="N72" i="7"/>
  <c r="U29" i="7" s="1"/>
  <c r="M72" i="7"/>
  <c r="T29" i="7" s="1"/>
  <c r="N49" i="7"/>
  <c r="U28" i="7" s="1"/>
  <c r="M49" i="7"/>
  <c r="T28" i="7" s="1"/>
  <c r="I26" i="5" l="1"/>
</calcChain>
</file>

<file path=xl/sharedStrings.xml><?xml version="1.0" encoding="utf-8"?>
<sst xmlns="http://schemas.openxmlformats.org/spreadsheetml/2006/main" count="2228" uniqueCount="524">
  <si>
    <t xml:space="preserve">Ranking </t>
  </si>
  <si>
    <t>(1) Silcocks PBS, Jenner DA, Reza R.  Life expectancy as a summary of mortality in a population: statistical considerations and suitability for use by health authorities.  J Epidemiol Community Health 2001; 55: 38-43</t>
  </si>
  <si>
    <t xml:space="preserve">(2) Eayres D , Williams ES. Evaluation of methodologies for small area life expectancy estimation. J Epidemiol Community Health 2004;58:243–9 </t>
  </si>
  <si>
    <t>Ranking</t>
  </si>
  <si>
    <t>Begoña (Bilbo - Basurtu)</t>
  </si>
  <si>
    <t>Olarizu (Araba)</t>
  </si>
  <si>
    <t>Aranbizkarra II (Araba)</t>
  </si>
  <si>
    <t>Oñati (Debagoiena)</t>
  </si>
  <si>
    <t>Basauri-Ariz (Barrualde - Galdakao)</t>
  </si>
  <si>
    <t>Bolueta-Sagarminaga (Bilbo - Basurtu)</t>
  </si>
  <si>
    <t>Karmelo (Bilbo - Basurtu)</t>
  </si>
  <si>
    <t>Bergara (Debagoiena)</t>
  </si>
  <si>
    <t>Elgoibar (Debabarrena)</t>
  </si>
  <si>
    <t>Javier Sáenz de Buruaga (Bilbo - Basurtu)</t>
  </si>
  <si>
    <t>Algorta (Uribe)</t>
  </si>
  <si>
    <t>San Ignacio (Bilbo - Basurtu)</t>
  </si>
  <si>
    <t>Indautxu (Bilbo - Basurtu)</t>
  </si>
  <si>
    <t>Sansomendi (Araba)</t>
  </si>
  <si>
    <t>Iztieta-Errenteria (Donostialdea)</t>
  </si>
  <si>
    <t>Lakua-Arriaga (Araba)</t>
  </si>
  <si>
    <t>Aranbizkarra I (Araba)</t>
  </si>
  <si>
    <t>Lasarte-Usurbil (Donostialdea)</t>
  </si>
  <si>
    <t>Zaramaga (Araba)</t>
  </si>
  <si>
    <t>Galdakao (Barrualde - Galdakao)</t>
  </si>
  <si>
    <t>Villabona (Tolosaldea)</t>
  </si>
  <si>
    <t>Arrasate (Debagoiena)</t>
  </si>
  <si>
    <t>Etxebarri (Barrualde - Galdakao)</t>
  </si>
  <si>
    <t>Pasaia San Pedro (Donostialdea)</t>
  </si>
  <si>
    <t>Hondarribia (Bidasoa)</t>
  </si>
  <si>
    <t>Beasain (Goierri - Urola Garaia)</t>
  </si>
  <si>
    <t>Mungia (Uribe)</t>
  </si>
  <si>
    <t>Ermua (Debabarrena)</t>
  </si>
  <si>
    <t>Zumarraga (Goierri - Urola Garaia)</t>
  </si>
  <si>
    <t>Amara Berri (Donostialdea)</t>
  </si>
  <si>
    <t>Zurbaran (Bilbo - Basurtu)</t>
  </si>
  <si>
    <t>Azpeitia (Goierri - Urola Garaia)</t>
  </si>
  <si>
    <t>Ondarreta (Donostialdea)</t>
  </si>
  <si>
    <t>Alango (Uribe)</t>
  </si>
  <si>
    <t>La Habana (Araba)</t>
  </si>
  <si>
    <t>Zarautz-Orio-Aia (Donostialdea)</t>
  </si>
  <si>
    <t>Astrabudua (Uribe)</t>
  </si>
  <si>
    <t>Ibarra (Tolosaldea)</t>
  </si>
  <si>
    <t>Zabalgana (Araba)</t>
  </si>
  <si>
    <t>Gernikaldea (Barrualde - Galdakao)</t>
  </si>
  <si>
    <t>Gernika (Barrualde - Galdakao)</t>
  </si>
  <si>
    <t>Arratia (Barrualde - Galdakao)</t>
  </si>
  <si>
    <t>Ondarroa (Barrualde - Galdakao)</t>
  </si>
  <si>
    <t>Lekeitio (Barrualde - Galdakao)</t>
  </si>
  <si>
    <t>Dumboa (Bidasoa)</t>
  </si>
  <si>
    <t>Legazpi (Goierri - Urola Garaia)</t>
  </si>
  <si>
    <t>Pasaia Antxo (Donostialdea)</t>
  </si>
  <si>
    <t>Eibar (Debabarrena)</t>
  </si>
  <si>
    <t>Santutxu-Solokoetxe (Bilbo - Basurtu)</t>
  </si>
  <si>
    <t>Arrigorriaga (Barrualde - Galdakao)</t>
  </si>
  <si>
    <t>Zaballa (Barakaldo - Sestao)</t>
  </si>
  <si>
    <t>Lakuabizkarra (Araba)</t>
  </si>
  <si>
    <t>Lezo-San Juan (Donostialdea)</t>
  </si>
  <si>
    <t>Basauri-Kareaga (Barrualde - Galdakao)</t>
  </si>
  <si>
    <t>Abetxuko (Araba)</t>
  </si>
  <si>
    <t>Tolosa (Tolosaldea)</t>
  </si>
  <si>
    <t>Gros (Donostialdea)</t>
  </si>
  <si>
    <t>Andoain (Tolosaldea)</t>
  </si>
  <si>
    <t>Markina-Xemein (Barrualde - Galdakao)</t>
  </si>
  <si>
    <t>Azkoitia (Goierri - Urola Garaia)</t>
  </si>
  <si>
    <t>Bidebieta (Donostialdea)</t>
  </si>
  <si>
    <t>Rekalde (Bilbo - Basurtu)</t>
  </si>
  <si>
    <t>Deba (Debabarrena)</t>
  </si>
  <si>
    <t>Abadiño-Elorrio-Berriz (Barrualde - Galdakao)</t>
  </si>
  <si>
    <t>Oiartzun (Donostialdea)</t>
  </si>
  <si>
    <t>Hernani-Urnieta-Astigarraga (Donostialdea)</t>
  </si>
  <si>
    <t>Durango (Barrualde - Galdakao)</t>
  </si>
  <si>
    <t>Egia (Donostialdea)</t>
  </si>
  <si>
    <t>Amorebieta (Barrualde - Galdakao)</t>
  </si>
  <si>
    <t>San Vicente (Barakaldo - Sestao)</t>
  </si>
  <si>
    <t>Alegia (Tolosaldea)</t>
  </si>
  <si>
    <t>Beraun-Errenteria (Donostialdea)</t>
  </si>
  <si>
    <t>Loiola (Donostialdea)</t>
  </si>
  <si>
    <t>Ordizia (Goierri - Urola Garaia)</t>
  </si>
  <si>
    <t>Urban (Barakaldo - Sestao)</t>
  </si>
  <si>
    <t>Leioa (Uribe)</t>
  </si>
  <si>
    <t>Bermeo (Barrualde - Galdakao)</t>
  </si>
  <si>
    <t>Alza-Roteta (Donostialdea)</t>
  </si>
  <si>
    <t>La Paz (Barakaldo - Sestao)</t>
  </si>
  <si>
    <t>Txorierri (Uribe)</t>
  </si>
  <si>
    <t>Abanto-Muskiz (Ezkerraldea - Enkarterri - Cruces)</t>
  </si>
  <si>
    <t>Markonzaga (Barakaldo - Sestao)</t>
  </si>
  <si>
    <t>Lutxana (Barakaldo - Sestao)</t>
  </si>
  <si>
    <t>Gazalbide-Txagorritxu (Araba)</t>
  </si>
  <si>
    <t>Zalla (Ezkerraldea - Enkarterri - Cruces)</t>
  </si>
  <si>
    <t>Salburua (Araba)</t>
  </si>
  <si>
    <t>Zumaia-Zestoa-Getaria (Donostialdea)</t>
  </si>
  <si>
    <t>Erandio (Uribe)</t>
  </si>
  <si>
    <t>Zuazo (Barakaldo - Sestao)</t>
  </si>
  <si>
    <t>Txurdinaga (Bilbo - Basurtu)</t>
  </si>
  <si>
    <t>Kueto (Barakaldo - Sestao)</t>
  </si>
  <si>
    <t>Gorliz-Plentzia (Uribe)</t>
  </si>
  <si>
    <t>Torrekua (Debabarrena)</t>
  </si>
  <si>
    <t>Lazkao (Goierri - Urola Garaia)</t>
  </si>
  <si>
    <t>Otxarkoaga (Bilbo - Basurtu)</t>
  </si>
  <si>
    <t>Intxaurrondo (Donostialdea)</t>
  </si>
  <si>
    <t>Miribilla (Bilbo - Basurtu)</t>
  </si>
  <si>
    <t>La Merced (Bilbo - Basurtu)</t>
  </si>
  <si>
    <t>RankingEma</t>
  </si>
  <si>
    <t>ZS_OSI</t>
  </si>
  <si>
    <t>LI M</t>
  </si>
  <si>
    <t>LS M</t>
  </si>
  <si>
    <t>error</t>
  </si>
  <si>
    <t xml:space="preserve">La Merced </t>
  </si>
  <si>
    <t xml:space="preserve">Miribilla </t>
  </si>
  <si>
    <t xml:space="preserve">Intxaurrondo </t>
  </si>
  <si>
    <t xml:space="preserve">Otxarkoaga </t>
  </si>
  <si>
    <t xml:space="preserve">Lazkao </t>
  </si>
  <si>
    <t xml:space="preserve">Torrekua </t>
  </si>
  <si>
    <t xml:space="preserve">Gorliz-Plentzia </t>
  </si>
  <si>
    <t xml:space="preserve">Kueto </t>
  </si>
  <si>
    <t xml:space="preserve">Txurdinaga </t>
  </si>
  <si>
    <t xml:space="preserve">Zuazo </t>
  </si>
  <si>
    <t xml:space="preserve">Erandio </t>
  </si>
  <si>
    <t xml:space="preserve">Portugalete-Buenavista </t>
  </si>
  <si>
    <t xml:space="preserve">Zumaia-Zestoa-Getaria </t>
  </si>
  <si>
    <t xml:space="preserve">Salburua </t>
  </si>
  <si>
    <t xml:space="preserve">Zalla </t>
  </si>
  <si>
    <t xml:space="preserve">Gazalbide-Txagorritxu </t>
  </si>
  <si>
    <t xml:space="preserve">Lutxana </t>
  </si>
  <si>
    <t xml:space="preserve">Markonzaga </t>
  </si>
  <si>
    <t xml:space="preserve">Abanto-Muskiz </t>
  </si>
  <si>
    <t xml:space="preserve">Txorierri </t>
  </si>
  <si>
    <t xml:space="preserve">Balmaseda </t>
  </si>
  <si>
    <t xml:space="preserve">La Paz </t>
  </si>
  <si>
    <t xml:space="preserve">Bermeo </t>
  </si>
  <si>
    <t xml:space="preserve">Leioa </t>
  </si>
  <si>
    <t xml:space="preserve">Urban </t>
  </si>
  <si>
    <t xml:space="preserve">Ordizia </t>
  </si>
  <si>
    <t xml:space="preserve">Loiola </t>
  </si>
  <si>
    <t xml:space="preserve">Beraun-Errenteria </t>
  </si>
  <si>
    <t xml:space="preserve">San Vicente </t>
  </si>
  <si>
    <t xml:space="preserve">Alegia </t>
  </si>
  <si>
    <t xml:space="preserve">Amorebieta </t>
  </si>
  <si>
    <t xml:space="preserve">Egia </t>
  </si>
  <si>
    <t xml:space="preserve">Durango </t>
  </si>
  <si>
    <t xml:space="preserve">Hernani-Urnieta-Astigarraga </t>
  </si>
  <si>
    <t xml:space="preserve">Oiartzun </t>
  </si>
  <si>
    <t xml:space="preserve">Abadiño-Elorrio-Berriz </t>
  </si>
  <si>
    <t xml:space="preserve">Rekalde </t>
  </si>
  <si>
    <t xml:space="preserve">Deba </t>
  </si>
  <si>
    <t xml:space="preserve">Bidebieta </t>
  </si>
  <si>
    <t xml:space="preserve">Azkoitia </t>
  </si>
  <si>
    <t xml:space="preserve">Markina-Xemein </t>
  </si>
  <si>
    <t xml:space="preserve">Andoain </t>
  </si>
  <si>
    <t xml:space="preserve">Gros </t>
  </si>
  <si>
    <t xml:space="preserve">Tolosa </t>
  </si>
  <si>
    <t xml:space="preserve">Abetxuko </t>
  </si>
  <si>
    <t xml:space="preserve">Basauri-Kareaga </t>
  </si>
  <si>
    <t xml:space="preserve">Lezo-San Juan </t>
  </si>
  <si>
    <t xml:space="preserve">Lakuabizkarra </t>
  </si>
  <si>
    <t xml:space="preserve">Zaballa </t>
  </si>
  <si>
    <t xml:space="preserve">Arrigorriaga </t>
  </si>
  <si>
    <t xml:space="preserve">Ortuella </t>
  </si>
  <si>
    <t xml:space="preserve">Santutxu-Solokoetxe </t>
  </si>
  <si>
    <t xml:space="preserve">Trapagaran </t>
  </si>
  <si>
    <t xml:space="preserve">Eibar </t>
  </si>
  <si>
    <t xml:space="preserve">Pasaia Antxo </t>
  </si>
  <si>
    <t xml:space="preserve">Legazpi </t>
  </si>
  <si>
    <t xml:space="preserve">Dumboa </t>
  </si>
  <si>
    <t xml:space="preserve">Lekeitio </t>
  </si>
  <si>
    <t xml:space="preserve">Ondarroa </t>
  </si>
  <si>
    <t xml:space="preserve">Arratia </t>
  </si>
  <si>
    <t xml:space="preserve">Gernika </t>
  </si>
  <si>
    <t xml:space="preserve">Aiala </t>
  </si>
  <si>
    <t xml:space="preserve">Gernikaldea </t>
  </si>
  <si>
    <t xml:space="preserve">Zabalgana </t>
  </si>
  <si>
    <t xml:space="preserve">Astrabudua </t>
  </si>
  <si>
    <t xml:space="preserve">Ibarra </t>
  </si>
  <si>
    <t xml:space="preserve">La Habana </t>
  </si>
  <si>
    <t xml:space="preserve">Zarautz-Orio-Aia </t>
  </si>
  <si>
    <t xml:space="preserve">Portugalete-Castaños </t>
  </si>
  <si>
    <t xml:space="preserve">Alango </t>
  </si>
  <si>
    <t xml:space="preserve">Ondarreta </t>
  </si>
  <si>
    <t xml:space="preserve">Azpeitia </t>
  </si>
  <si>
    <t xml:space="preserve">Zurbaran </t>
  </si>
  <si>
    <t xml:space="preserve">Zumarraga </t>
  </si>
  <si>
    <t xml:space="preserve">Amara Berri </t>
  </si>
  <si>
    <t xml:space="preserve">Ermua </t>
  </si>
  <si>
    <t xml:space="preserve">Mungia </t>
  </si>
  <si>
    <t xml:space="preserve">Beasain </t>
  </si>
  <si>
    <t xml:space="preserve">Hondarribia </t>
  </si>
  <si>
    <t xml:space="preserve">Etxebarri </t>
  </si>
  <si>
    <t xml:space="preserve">Pasaia San Pedro </t>
  </si>
  <si>
    <t xml:space="preserve">Arrasate </t>
  </si>
  <si>
    <t xml:space="preserve">Villabona </t>
  </si>
  <si>
    <t xml:space="preserve">Galdakao </t>
  </si>
  <si>
    <t xml:space="preserve">Zaramaga </t>
  </si>
  <si>
    <t xml:space="preserve">Santurtzi-Kabiezes </t>
  </si>
  <si>
    <t xml:space="preserve">Lasarte-Usurbil </t>
  </si>
  <si>
    <t xml:space="preserve">Aranbizkarra I </t>
  </si>
  <si>
    <t xml:space="preserve">Lakua-Arriaga </t>
  </si>
  <si>
    <t xml:space="preserve">Iztieta-Errenteria </t>
  </si>
  <si>
    <t xml:space="preserve">Sansomendi </t>
  </si>
  <si>
    <t xml:space="preserve">Indautxu </t>
  </si>
  <si>
    <t xml:space="preserve">Javier Sáenz de Buruaga </t>
  </si>
  <si>
    <t xml:space="preserve">Algorta </t>
  </si>
  <si>
    <t xml:space="preserve">Elgoibar </t>
  </si>
  <si>
    <t xml:space="preserve">Bergara </t>
  </si>
  <si>
    <t xml:space="preserve">Karmelo </t>
  </si>
  <si>
    <t xml:space="preserve">Bolueta-Sagarminaga </t>
  </si>
  <si>
    <t xml:space="preserve">Basauri-Ariz </t>
  </si>
  <si>
    <t xml:space="preserve">Oñati </t>
  </si>
  <si>
    <t xml:space="preserve">Aranbizkarra II </t>
  </si>
  <si>
    <t xml:space="preserve">Olarizu </t>
  </si>
  <si>
    <t xml:space="preserve">Begoña </t>
  </si>
  <si>
    <t>LI H</t>
  </si>
  <si>
    <t>LS H</t>
  </si>
  <si>
    <t>errores</t>
  </si>
  <si>
    <t>…</t>
  </si>
  <si>
    <t>Araba</t>
  </si>
  <si>
    <t>Abetxuko</t>
  </si>
  <si>
    <t>Aranbizkarra I</t>
  </si>
  <si>
    <t>Aranbizkarra II</t>
  </si>
  <si>
    <t>Gazalbide-Txagorritxu</t>
  </si>
  <si>
    <t>Barakaldo - Sestao</t>
  </si>
  <si>
    <t>La Habana</t>
  </si>
  <si>
    <t>Lakua-Arriaga</t>
  </si>
  <si>
    <t>Uribe</t>
  </si>
  <si>
    <t>Lakuabizkarra</t>
  </si>
  <si>
    <t>Barrualde - Galdakao</t>
  </si>
  <si>
    <t>Debabarrena</t>
  </si>
  <si>
    <t>Tolosaldea</t>
  </si>
  <si>
    <t>Donostialdea</t>
  </si>
  <si>
    <t>Olarizu</t>
  </si>
  <si>
    <t>Bidasoa</t>
  </si>
  <si>
    <t>Salburua</t>
  </si>
  <si>
    <t>Sansomendi</t>
  </si>
  <si>
    <t>Zabalgana</t>
  </si>
  <si>
    <t>Zaramaga</t>
  </si>
  <si>
    <t>Abanto-Muskiz</t>
  </si>
  <si>
    <t>Balmaseda</t>
  </si>
  <si>
    <t>Bilbo - Basurtu</t>
  </si>
  <si>
    <t>Ortuella</t>
  </si>
  <si>
    <t>Portugalete-Buenavista</t>
  </si>
  <si>
    <t>Portugalete-Castaños</t>
  </si>
  <si>
    <t>Debagoiena</t>
  </si>
  <si>
    <t>Goierri - Urola Garaia</t>
  </si>
  <si>
    <t>Santurtzi-Kabiezes</t>
  </si>
  <si>
    <t>Trapagaran</t>
  </si>
  <si>
    <t>Zalla</t>
  </si>
  <si>
    <t>Arabako Errioxa</t>
  </si>
  <si>
    <t>Barakaldo-Sestao</t>
  </si>
  <si>
    <t>Kueto</t>
  </si>
  <si>
    <t>La Paz</t>
  </si>
  <si>
    <t>Lutxana</t>
  </si>
  <si>
    <t>Markonzaga</t>
  </si>
  <si>
    <t>San Vicente</t>
  </si>
  <si>
    <t>Urban</t>
  </si>
  <si>
    <t>Zaballa</t>
  </si>
  <si>
    <t>Zuazo</t>
  </si>
  <si>
    <t>Bilbo-Basurtu</t>
  </si>
  <si>
    <t>Begoña</t>
  </si>
  <si>
    <t>Bolueta-Sagarminaga</t>
  </si>
  <si>
    <t>Indautxu</t>
  </si>
  <si>
    <t>Javier Sáenz de Buruaga</t>
  </si>
  <si>
    <t>Karmelo</t>
  </si>
  <si>
    <t>La Merced</t>
  </si>
  <si>
    <t>Miribilla</t>
  </si>
  <si>
    <t>Otxarkoaga</t>
  </si>
  <si>
    <t>Rekalde</t>
  </si>
  <si>
    <t>Santutxu-Solokoetxe</t>
  </si>
  <si>
    <t>Txurdinaga</t>
  </si>
  <si>
    <t>Zurbaran</t>
  </si>
  <si>
    <t>Alango</t>
  </si>
  <si>
    <t>Algorta</t>
  </si>
  <si>
    <t>Astrabudua</t>
  </si>
  <si>
    <t>Erandio</t>
  </si>
  <si>
    <t>Gorliz-Plentzia</t>
  </si>
  <si>
    <t>Leioa</t>
  </si>
  <si>
    <t>Mungia</t>
  </si>
  <si>
    <t>Txorierri</t>
  </si>
  <si>
    <t>Barrualde-Galdakao</t>
  </si>
  <si>
    <t>Abadiño-Elorrio-Berriz</t>
  </si>
  <si>
    <t>Amorebieta</t>
  </si>
  <si>
    <t>Arratia</t>
  </si>
  <si>
    <t>Arrigorriaga</t>
  </si>
  <si>
    <t>Basauri-Ariz</t>
  </si>
  <si>
    <t>Basauri-Kareaga</t>
  </si>
  <si>
    <t>Bermeo</t>
  </si>
  <si>
    <t>Durango</t>
  </si>
  <si>
    <t>Etxebarri</t>
  </si>
  <si>
    <t>Galdakao</t>
  </si>
  <si>
    <t>Gernika</t>
  </si>
  <si>
    <t>Gernikaldea</t>
  </si>
  <si>
    <t>Lekeitio</t>
  </si>
  <si>
    <t>Markina-Xemein</t>
  </si>
  <si>
    <t>Ondarroa</t>
  </si>
  <si>
    <t>Deba</t>
  </si>
  <si>
    <t>Eibar</t>
  </si>
  <si>
    <t>Elgoibar</t>
  </si>
  <si>
    <t>Ermua</t>
  </si>
  <si>
    <t>Torrekua</t>
  </si>
  <si>
    <t>Arrasate</t>
  </si>
  <si>
    <t>Bergara</t>
  </si>
  <si>
    <t>Oñati</t>
  </si>
  <si>
    <t>Azkoitia</t>
  </si>
  <si>
    <t>Azpeitia</t>
  </si>
  <si>
    <t>Beasain</t>
  </si>
  <si>
    <t>Lazkao</t>
  </si>
  <si>
    <t>Legazpi</t>
  </si>
  <si>
    <t>Ordizia</t>
  </si>
  <si>
    <t>Zumarraga</t>
  </si>
  <si>
    <t>Alegia</t>
  </si>
  <si>
    <t>Andoain</t>
  </si>
  <si>
    <t>Ibarra</t>
  </si>
  <si>
    <t>Tolosa</t>
  </si>
  <si>
    <t>Villabona</t>
  </si>
  <si>
    <t>Amara Berri</t>
  </si>
  <si>
    <t>Beraun-Errenteria</t>
  </si>
  <si>
    <t>Bidebieta</t>
  </si>
  <si>
    <t>Egia</t>
  </si>
  <si>
    <t>Gros</t>
  </si>
  <si>
    <t>Hernani-Urnieta-Astigarraga</t>
  </si>
  <si>
    <t>Intxaurrondo</t>
  </si>
  <si>
    <t>Iztieta-Errenteria</t>
  </si>
  <si>
    <t>Lasarte-Usurbil</t>
  </si>
  <si>
    <t>Lezo-San Juan</t>
  </si>
  <si>
    <t>Loiola</t>
  </si>
  <si>
    <t>Oiartzun</t>
  </si>
  <si>
    <t>Ondarreta</t>
  </si>
  <si>
    <t>Pasaia Antxo</t>
  </si>
  <si>
    <t>Pasaia San Pedro</t>
  </si>
  <si>
    <t>Zarautz-Orio-Aia</t>
  </si>
  <si>
    <t>Zumaia-Zestoa-Getaria</t>
  </si>
  <si>
    <t>Dumboa</t>
  </si>
  <si>
    <t>Hondarribia</t>
  </si>
  <si>
    <t>Vitoria-Gasteiz</t>
  </si>
  <si>
    <t>Donostia</t>
  </si>
  <si>
    <t>2013-2017</t>
  </si>
  <si>
    <t>PONER LOS DOS GRÁFICOS CON LA MISMA ESCALA Y TAMBIÉN LEYENDAS</t>
  </si>
  <si>
    <t>2018-2022</t>
  </si>
  <si>
    <t>Aurkibidea</t>
  </si>
  <si>
    <t>Metodoak</t>
  </si>
  <si>
    <t>BI emakumeak 1822</t>
  </si>
  <si>
    <t>BI gizonak 1822</t>
  </si>
  <si>
    <t>Barra-diagrama emakumeak 1822</t>
  </si>
  <si>
    <t>Barra-diagrama gizonak 1822</t>
  </si>
  <si>
    <t>BI ESIen arabera</t>
  </si>
  <si>
    <t>BI hiriburuen arabera</t>
  </si>
  <si>
    <t>Gizonezkoen defizita</t>
  </si>
  <si>
    <t>Kodeak</t>
  </si>
  <si>
    <t>Osasun-eremuen izendegiak eta kodeak</t>
  </si>
  <si>
    <t>Helburuak</t>
  </si>
  <si>
    <t xml:space="preserve">Bizi-itxaropena (BI) jaiotzean kalkulu bat da, eta adierazten du jaio berri bat batez beste zenbat urte biziko litzatekeen, baldin eta, bere bizitza osoan, jaiotza-uneko adinaren eta sexuaren araberako hilkortasun-tasa espezifikoen eraginpean egongo balitz.
Adierazle honek hilkortasun osoa laburbiltzeko neurri bat ematen du, eta taldeen arteko osasun-desberdintasunak hautematea ahalbidetzen du. Argitalpen honetan, EAEko eta hiriburuetako oinarrizko osasun-eremuetako jaiotzako bizi-itxaropena azaltzen da.
</t>
  </si>
  <si>
    <t>Datuak</t>
  </si>
  <si>
    <t xml:space="preserve">Hauek izan ziren aztertzeko unitate geografikoak:  EAEko 135 osasun-eremuak eta 13  Erakunde Sanitario Integratuak (ESI). 
</t>
  </si>
  <si>
    <t xml:space="preserve">Bizi-itxaropena kalkulatzeko Chiangen bizitza-taula laburtua erabili da, adina 20 multzotan sailkaturik: urtebete baino gutxiagokoak, 1-4 urte, 5-9, …, 80-84, 85-90 eta 90 eta gehiagokoak. Chiang-en bizitza-taula doitu da, azken adin-tarterako bariantza-termino bat hartuz, Silcoks et al.-en(1) eta Eayres et al.-en (2) gomendioak kontuan hartuta. Bizi-itxaropenak banaketa normala du, baita 5.000 biztanleko udalerrietan ere; horri esker, % 95eko konfiantza-tarteak lortu ahal izan dira, eta horiek erabili dira EAE osoaren aldean bizi-itxaropen nabarmenki desberdinak dituzten eremuak identifikatzeko. Hauek dira bizi-itxaropen nabarmenki handiagoa (edo txikiagoa) duten eremuak: konfiantza-tartearen beheko (edo goiko) muga EAE osorako bizi-itxaropenaren konfiantza-tartearen goiko (edo beheko) balioa baino handiagoa (txikiagoa) dutenak.  </t>
  </si>
  <si>
    <t>Erreferentziak</t>
  </si>
  <si>
    <t xml:space="preserve">2018-2022 aldiko Hilkortasun datuak, Euskal Estatistika Erakundeak (Eustat) Estatistikako Institutu Nazionalaren (INE) laguntzarekin egin zuen Heriotzen Estatistikatik lortu ziren. </t>
  </si>
  <si>
    <t>Erreferentziazko biztanleriaren datuak Eustatek, 2018-2022 aldiko bost urteetako bakoitzerako egindako Biztanleen Udal Estatistiketatik datoz.</t>
  </si>
  <si>
    <t>Epealdiko biztanleria</t>
  </si>
  <si>
    <t>Bizi-itxaropena</t>
  </si>
  <si>
    <t>% 95eko K.T *</t>
  </si>
  <si>
    <t>EAErekiko aldea** (irizpide kontserbadorea)</t>
  </si>
  <si>
    <t>San Martin (Araba)</t>
  </si>
  <si>
    <t>Alde Zaharra (Vitoria-Gasteiz) (Araba)</t>
  </si>
  <si>
    <t>Olagibel (Araba)</t>
  </si>
  <si>
    <t>Arabako Lautada (Araba)</t>
  </si>
  <si>
    <t>Arabako Mendialdea (Araba)</t>
  </si>
  <si>
    <t>Iparraldea-Legutio (Araba)</t>
  </si>
  <si>
    <t>Iparraldea-Zuia (Araba)</t>
  </si>
  <si>
    <t>Arabako Haranak I (Araba)</t>
  </si>
  <si>
    <t>Arabako Haranak II (Araba)</t>
  </si>
  <si>
    <t>Arabako Errioxa (Arabako Errioxa)</t>
  </si>
  <si>
    <t>Arrontegi (Barakaldo - Sestao)</t>
  </si>
  <si>
    <t>Basurtu (Bilbo - Basurtu)</t>
  </si>
  <si>
    <t>Etxaniz Suhiltzailea (Bilbo - Basurtu)</t>
  </si>
  <si>
    <t>Deustu (Bilbo - Basurtu)</t>
  </si>
  <si>
    <t>Abusu (Bilbo - Basurtu)</t>
  </si>
  <si>
    <t>Larreagaburu (Bilbo - Basurtu)</t>
  </si>
  <si>
    <t>Areeta (Uribe)</t>
  </si>
  <si>
    <t>Aiara (Barrualde - Galdakao)</t>
  </si>
  <si>
    <t>Laudio (Barrualde - Galdakao)</t>
  </si>
  <si>
    <t>Leintz Harana (Debagoiena)</t>
  </si>
  <si>
    <t>Altza-Roteta (Donostialdea)</t>
  </si>
  <si>
    <t>Amara Erdialdea (Donostialdea)</t>
  </si>
  <si>
    <t>Alde Zaharra (Donostialdea)</t>
  </si>
  <si>
    <t>Irun-Erdialdea (Bidasoa)</t>
  </si>
  <si>
    <t>ez dago alde esanguratsurik</t>
  </si>
  <si>
    <t>handiago</t>
  </si>
  <si>
    <t>txikiago</t>
  </si>
  <si>
    <t>Kodea</t>
  </si>
  <si>
    <t>Osasun eremua  (ESI)</t>
  </si>
  <si>
    <t xml:space="preserve">San Martin </t>
  </si>
  <si>
    <t xml:space="preserve">Alde Zaharra (Vitoria-Gasteiz) </t>
  </si>
  <si>
    <t xml:space="preserve">Olagibel </t>
  </si>
  <si>
    <t xml:space="preserve">Arabako Lautada </t>
  </si>
  <si>
    <t xml:space="preserve">Arabako Mendialdea </t>
  </si>
  <si>
    <t xml:space="preserve">Iparraldea-Legutio </t>
  </si>
  <si>
    <t xml:space="preserve">Iparraldea-Zuia </t>
  </si>
  <si>
    <t xml:space="preserve">Arabako Haranak I </t>
  </si>
  <si>
    <t xml:space="preserve">Arabako Haranak II </t>
  </si>
  <si>
    <t xml:space="preserve">Arabako Errioxa </t>
  </si>
  <si>
    <t xml:space="preserve">Portugalete-Errepelega </t>
  </si>
  <si>
    <t xml:space="preserve">Santurtzi-Erdialdea-Mamariga </t>
  </si>
  <si>
    <t xml:space="preserve">Sodupe-Gueñes </t>
  </si>
  <si>
    <t xml:space="preserve">Arrontegi </t>
  </si>
  <si>
    <t xml:space="preserve">Basurtu </t>
  </si>
  <si>
    <t xml:space="preserve">Etxaniz Suhiltzailea </t>
  </si>
  <si>
    <t xml:space="preserve">Deustu </t>
  </si>
  <si>
    <t xml:space="preserve">Abusu </t>
  </si>
  <si>
    <t xml:space="preserve">Larreagaburu </t>
  </si>
  <si>
    <t xml:space="preserve">San Inazio </t>
  </si>
  <si>
    <t xml:space="preserve">Areeta </t>
  </si>
  <si>
    <t xml:space="preserve">Laudio </t>
  </si>
  <si>
    <t xml:space="preserve">Leintz Harana </t>
  </si>
  <si>
    <t xml:space="preserve">Altza-Roteta </t>
  </si>
  <si>
    <t xml:space="preserve">Amara Erdialdea </t>
  </si>
  <si>
    <t xml:space="preserve">Alde Zaharra </t>
  </si>
  <si>
    <t xml:space="preserve">Irun-Erdialdea </t>
  </si>
  <si>
    <t>Arraila</t>
  </si>
  <si>
    <r>
      <t>Arraila murriztua</t>
    </r>
    <r>
      <rPr>
        <sz val="9"/>
        <color rgb="FFFFFFFF"/>
        <rFont val="Verdana"/>
        <family val="2"/>
      </rPr>
      <t xml:space="preserve"> (muturreko 4 balioak kenduta)</t>
    </r>
  </si>
  <si>
    <r>
      <t xml:space="preserve">Arraila murriztua </t>
    </r>
    <r>
      <rPr>
        <sz val="9"/>
        <color rgb="FFFFFFFF"/>
        <rFont val="Verdana"/>
        <family val="2"/>
      </rPr>
      <t>(muturreko 2 balioak kenduta)</t>
    </r>
  </si>
  <si>
    <r>
      <t>Arraila murriztua</t>
    </r>
    <r>
      <rPr>
        <sz val="9"/>
        <color rgb="FFFFFFFF"/>
        <rFont val="Verdana"/>
        <family val="2"/>
      </rPr>
      <t xml:space="preserve"> (muturreko 2 balioak kenduta)</t>
    </r>
  </si>
  <si>
    <r>
      <t xml:space="preserve">Arraila murriztua </t>
    </r>
    <r>
      <rPr>
        <sz val="9"/>
        <color rgb="FFFFFFFF"/>
        <rFont val="Verdana"/>
        <family val="2"/>
      </rPr>
      <t>(muturreko 4 balioak kenduta)</t>
    </r>
  </si>
  <si>
    <t>Alde Zaharra (Vitoria-Gasteiz)</t>
  </si>
  <si>
    <t>Arabako Lautada</t>
  </si>
  <si>
    <t>Arabako Mendialdea</t>
  </si>
  <si>
    <t>Iparraldea-Legutio</t>
  </si>
  <si>
    <t>Iparraldea-Zuia</t>
  </si>
  <si>
    <t>Olagibel</t>
  </si>
  <si>
    <t>San Martin</t>
  </si>
  <si>
    <t>Arabako Haranak I</t>
  </si>
  <si>
    <t>Arabako Haranak II</t>
  </si>
  <si>
    <t>Portugalete-Errepelega</t>
  </si>
  <si>
    <t>Santurtzi-Erdialdea-Mamariga</t>
  </si>
  <si>
    <t>Sodupe-Gueñes</t>
  </si>
  <si>
    <t>Ezkerraldea - Enkarterri - Gurutzeta</t>
  </si>
  <si>
    <t>Basurtu</t>
  </si>
  <si>
    <t>Etxaniz Suhiltzailea</t>
  </si>
  <si>
    <t>Deustu</t>
  </si>
  <si>
    <t>Abusu</t>
  </si>
  <si>
    <t>Larreagaburu</t>
  </si>
  <si>
    <t>San Inazio</t>
  </si>
  <si>
    <t>Areeta</t>
  </si>
  <si>
    <t>Laudio</t>
  </si>
  <si>
    <t>Leintz Harana</t>
  </si>
  <si>
    <t>Altza-Roteta</t>
  </si>
  <si>
    <t>Amara Erdialdea</t>
  </si>
  <si>
    <t>Alde Zaharra</t>
  </si>
  <si>
    <t>Irun-Erdialdea</t>
  </si>
  <si>
    <t>*  % 95eko konfiantza-tartea</t>
  </si>
  <si>
    <t>** Bizi-itxaropen handiena eta txikiena duten osasun-eremuen arteko aldea, ESI bakoitzean</t>
  </si>
  <si>
    <t>EAE</t>
  </si>
  <si>
    <t>KODEA</t>
  </si>
  <si>
    <t>BI EAE - Gizonak</t>
  </si>
  <si>
    <t>Jaiotzako bizi-itxaropena - Gizonak</t>
  </si>
  <si>
    <t>BI EAE - Emakumeak</t>
  </si>
  <si>
    <t>Jaiotzako bizi-itxaropena - Emakumeak</t>
  </si>
  <si>
    <t>Oinarrizko Osasun-eremua</t>
  </si>
  <si>
    <t>Zazpikaleak</t>
  </si>
  <si>
    <t xml:space="preserve">San Adrian </t>
  </si>
  <si>
    <t>San Adrian (Bilbo - Basurtu)</t>
  </si>
  <si>
    <t>Abanto-Muskiz (Ezkerraldea - Enkarterri - Gurutzeta)</t>
  </si>
  <si>
    <t>Balmaseda (Ezkerraldea - Enkarterri - Gurutzeta)</t>
  </si>
  <si>
    <t>Ortuella (Ezkerraldea - Enkarterri - Gurutzeta)</t>
  </si>
  <si>
    <t>Portugalete-Castaños (Ezkerraldea - Enkarterri - Gurutzeta)</t>
  </si>
  <si>
    <t>Portugalete-Buenavista (Ezkerraldea - Enkarterri - Gurutzeta)</t>
  </si>
  <si>
    <t>Santurtzi-Centro-Mamariga (Ezkerraldea - Enkarterri - Gurutzeta)</t>
  </si>
  <si>
    <t>Portugalete-Errepelega (Ezkerraldea - Enkarterri - Gurutzeta)</t>
  </si>
  <si>
    <t>Santurtzi-Kabiezes (Ezkerraldea - Enkarterri - Gurutzeta)</t>
  </si>
  <si>
    <t>Trapagaran (Ezkerraldea - Enkarterri - Gurutzeta)</t>
  </si>
  <si>
    <t>Sodupe-Gueñes (Ezkerraldea - Enkarterri - Gurutzeta)</t>
  </si>
  <si>
    <t>Zalla (Ezkerraldea - Enkarterri - Gurutzeta)</t>
  </si>
  <si>
    <t>Zorrotza- Alonsotegi (Bilbo - Basurtu)</t>
  </si>
  <si>
    <t>Sopela (Uribe)</t>
  </si>
  <si>
    <t>Gaztelekua (Bilbo - Basurtu)</t>
  </si>
  <si>
    <t>Zazpikaleak (Bilbo - Basurtu)</t>
  </si>
  <si>
    <t>Arrontegi</t>
  </si>
  <si>
    <t>Gaztelekua</t>
  </si>
  <si>
    <t>San Adrian</t>
  </si>
  <si>
    <t>Zorrotza- Alonsotegi</t>
  </si>
  <si>
    <t>Sopela</t>
  </si>
  <si>
    <t>Aiara</t>
  </si>
  <si>
    <t>Etxaniz Suhiltzailea (bilbo - Basurtu)</t>
  </si>
  <si>
    <t>Barra-diagrama. Jaiotzako bizi-itxaropena EAEko osasun-eremuetan, emakumeak. 2018-2022</t>
  </si>
  <si>
    <t>Barra-diagrama. Jaiotzako bizi-itxaropena EAEko osasun-eremuetan, gizonak. 2018-2022</t>
  </si>
  <si>
    <t>ESI</t>
  </si>
  <si>
    <t>Emakumeak</t>
  </si>
  <si>
    <t>Gizonak</t>
  </si>
  <si>
    <t>Bizi- itxaropena</t>
  </si>
  <si>
    <t xml:space="preserve">ESIen arteko arraila** </t>
  </si>
  <si>
    <t>Jaiotzako bizi-itxaropena EAEko osasun-eremuetan, ESIen arabera. 2018-2022</t>
  </si>
  <si>
    <t>Osasun-eremua  (ESI)</t>
  </si>
  <si>
    <t>Jaiotzako bizi-itxaropena EAEko osasun-eremuetan, emakumeak. 2018-2022</t>
  </si>
  <si>
    <t>Jaiotzako bizi-itxaropena EAEko osasun-eremuetan, gizonak. 2018-2022</t>
  </si>
  <si>
    <t>Bizi-itxaropen handiena eta txikiena duten EAEko 10 osasun-eremuen rankinga, 2018-2022</t>
  </si>
  <si>
    <t>Osasun-eremua</t>
  </si>
  <si>
    <t>Osasun-eremuak</t>
  </si>
  <si>
    <t>**    Bizi-itxaropen handiena eta txikiena duten osasun-eremuen arteko aldea, ESI bakoitzean</t>
  </si>
  <si>
    <t>Osasun-eremuen arteko bizi-itxaropeneko arraila** ESIetan</t>
  </si>
  <si>
    <t>N eremu</t>
  </si>
  <si>
    <t xml:space="preserve"> Jaiotzako bizi-itxaropena hiriburuko osasun eremuetan. 2018-2022</t>
  </si>
  <si>
    <t>Hiriburua</t>
  </si>
  <si>
    <t>Osasun-eremua (ESI)</t>
  </si>
  <si>
    <t>Bilbo</t>
  </si>
  <si>
    <t>BI</t>
  </si>
  <si>
    <t xml:space="preserve">Donostia </t>
  </si>
  <si>
    <t>EAEko hiriburuetako osasun-eremuetako bizi-itxaropenaren arraila. 2018-2022</t>
  </si>
  <si>
    <t>Gizonezkoen defizitaren estatistikak 2013-2017 eta 2018-2022 urteetan</t>
  </si>
  <si>
    <t>Minimo</t>
  </si>
  <si>
    <t>Maximo</t>
  </si>
  <si>
    <t>Ibiltartea</t>
  </si>
  <si>
    <t xml:space="preserve">Zazpikaleak </t>
  </si>
  <si>
    <t xml:space="preserve">Zorrotza- Alonsotegi </t>
  </si>
  <si>
    <t>* % 95eko konfiantza-tartea</t>
  </si>
  <si>
    <t xml:space="preserve">** EAEkoarekin alderatuta, bizi-itxaropen nabarmenki handia (edo txikia) duten eremuak hauek dira: konfiantza-tartearen beheko (edo goiko) muga EAE osorako bizi-itxaropenaren konfiantza-tartearen goiko (edo beheko) balioa baino handiagoa (txikiagoa) duten eremuak.  </t>
  </si>
  <si>
    <t>Jaiotzako bizi itxaropena EAEko osasun-eremuetan rankinga, 2018-2022</t>
  </si>
  <si>
    <t>Jaiotzako bizi-itxaropena EAEko osasun-eremuetan, hiriburuen arabera. 2018-2022</t>
  </si>
  <si>
    <t>Emakumeen eta gizonen arteko desberdintasunak bizi-itxaropenean EAEko osasun-eremuetan. 2018-2022</t>
  </si>
  <si>
    <t>Jaiotzako bizi-itxaropena Euskal Autonomia Erkidegoko (EAE) osasun-eremuetan. 2018-2022</t>
  </si>
  <si>
    <t>quintiles</t>
  </si>
  <si>
    <t>Q1</t>
  </si>
  <si>
    <t>Q2</t>
  </si>
  <si>
    <t>Q3</t>
  </si>
  <si>
    <t>Q4</t>
  </si>
  <si>
    <t>Q5</t>
  </si>
  <si>
    <t>Quintiles</t>
  </si>
  <si>
    <t>Bilbao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</si>
</sst>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[\ #,##0.0"/>
    <numFmt numFmtId="166" formatCode="\ \-\ #,##0.0\]"/>
    <numFmt numFmtId="167" formatCode="#,##0.0"/>
    <numFmt numFmtId="168" formatCode="0.0000"/>
  </numFmts>
  <fonts count="5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indexed="18"/>
      <name val="Verdana"/>
      <family val="2"/>
    </font>
    <font>
      <sz val="10"/>
      <name val="MS Sans Serif"/>
    </font>
    <font>
      <sz val="10"/>
      <name val="MS Sans Serif"/>
      <family val="2"/>
    </font>
    <font>
      <b/>
      <sz val="10"/>
      <color indexed="18"/>
      <name val="Verdana"/>
      <family val="2"/>
    </font>
    <font>
      <b/>
      <sz val="10"/>
      <name val="MS Sans Serif"/>
      <family val="2"/>
    </font>
    <font>
      <b/>
      <sz val="11"/>
      <color rgb="FF000000"/>
      <name val="Calibri"/>
      <family val="2"/>
      <scheme val="minor"/>
    </font>
    <font>
      <sz val="10"/>
      <color theme="1"/>
      <name val="Lao UI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.5"/>
      <color rgb="FF000000"/>
      <name val="Verdana"/>
      <family val="2"/>
    </font>
    <font>
      <sz val="10"/>
      <color theme="1"/>
      <name val="Times New Roman"/>
      <family val="1"/>
    </font>
    <font>
      <b/>
      <sz val="9.5"/>
      <color rgb="FF000000"/>
      <name val="Verdana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name val="Verdana"/>
      <family val="2"/>
    </font>
    <font>
      <b/>
      <sz val="9"/>
      <color indexed="9"/>
      <name val="Verdana"/>
      <family val="2"/>
    </font>
    <font>
      <b/>
      <sz val="12"/>
      <color indexed="18"/>
      <name val="Calibri"/>
      <family val="2"/>
      <scheme val="minor"/>
    </font>
    <font>
      <b/>
      <sz val="18"/>
      <color indexed="18"/>
      <name val="Verdana"/>
      <family val="2"/>
    </font>
    <font>
      <u/>
      <sz val="12"/>
      <color theme="10"/>
      <name val="Verdana Pro Light"/>
      <family val="2"/>
    </font>
    <font>
      <sz val="12"/>
      <color theme="1"/>
      <name val="Verdana Pro Light"/>
      <family val="2"/>
    </font>
    <font>
      <sz val="10"/>
      <color indexed="18"/>
      <name val="Verdana"/>
      <family val="2"/>
    </font>
    <font>
      <b/>
      <sz val="12"/>
      <color indexed="18"/>
      <name val="Verdana Pro Light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18"/>
      <name val="Verdana Pro Light"/>
      <family val="2"/>
    </font>
    <font>
      <b/>
      <sz val="9"/>
      <color theme="0"/>
      <name val="Verdana"/>
      <family val="2"/>
    </font>
    <font>
      <sz val="10"/>
      <name val="Lao UI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FFFF"/>
      <name val="Verdana"/>
      <family val="2"/>
    </font>
    <font>
      <sz val="12"/>
      <name val="Calibri"/>
      <family val="2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Verdana Pro Light"/>
      <family val="2"/>
    </font>
    <font>
      <sz val="11"/>
      <color theme="0" tint="-0.34998626667073579"/>
      <name val="Arial"/>
      <family val="2"/>
    </font>
    <font>
      <b/>
      <sz val="14"/>
      <color indexed="18"/>
      <name val="Calibri"/>
      <family val="2"/>
      <scheme val="minor"/>
    </font>
    <font>
      <b/>
      <sz val="9"/>
      <color theme="1"/>
      <name val="Verdana"/>
      <family val="2"/>
    </font>
    <font>
      <sz val="10"/>
      <color theme="0" tint="-4.9989318521683403E-2"/>
      <name val="Verdana"/>
      <family val="2"/>
    </font>
    <font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indexed="1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A50021"/>
        <bgColor indexed="64"/>
      </patternFill>
    </fill>
    <fill>
      <patternFill patternType="solid">
        <fgColor rgb="FFEDF3F9"/>
        <bgColor indexed="64"/>
      </patternFill>
    </fill>
    <fill>
      <patternFill patternType="solid">
        <fgColor rgb="FFF1F4F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/>
      <top style="thin">
        <color indexed="64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19" fillId="3" borderId="0" applyNumberFormat="0" applyBorder="0" applyAlignment="0" applyProtection="0"/>
    <xf numFmtId="0" fontId="4" fillId="0" borderId="0"/>
  </cellStyleXfs>
  <cellXfs count="37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vertical="center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1" fillId="0" borderId="0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0" xfId="0" applyBorder="1" applyAlignment="1"/>
    <xf numFmtId="0" fontId="0" fillId="0" borderId="0" xfId="0" applyFill="1" applyBorder="1"/>
    <xf numFmtId="0" fontId="14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0" fillId="0" borderId="1" xfId="0" applyNumberFormat="1" applyFont="1" applyBorder="1"/>
    <xf numFmtId="0" fontId="15" fillId="0" borderId="9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0" fillId="0" borderId="0" xfId="0" applyFont="1" applyBorder="1" applyAlignment="1"/>
    <xf numFmtId="0" fontId="12" fillId="0" borderId="1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7" fillId="0" borderId="0" xfId="3" applyFont="1"/>
    <xf numFmtId="0" fontId="18" fillId="0" borderId="0" xfId="3" applyFont="1"/>
    <xf numFmtId="0" fontId="5" fillId="0" borderId="0" xfId="3"/>
    <xf numFmtId="0" fontId="0" fillId="0" borderId="0" xfId="0" applyBorder="1" applyAlignment="1">
      <alignment horizontal="center"/>
    </xf>
    <xf numFmtId="0" fontId="16" fillId="0" borderId="0" xfId="2" applyFont="1"/>
    <xf numFmtId="0" fontId="21" fillId="0" borderId="0" xfId="2" applyFont="1"/>
    <xf numFmtId="0" fontId="21" fillId="0" borderId="0" xfId="2" applyFont="1" applyBorder="1" applyAlignment="1">
      <alignment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1" fillId="0" borderId="0" xfId="2" applyFont="1" applyFill="1"/>
    <xf numFmtId="0" fontId="19" fillId="0" borderId="0" xfId="0" applyFont="1"/>
    <xf numFmtId="0" fontId="19" fillId="0" borderId="1" xfId="0" applyFont="1" applyBorder="1"/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0" xfId="2" applyFont="1" applyFill="1" applyBorder="1" applyAlignment="1">
      <alignment horizontal="left" vertical="center" wrapText="1"/>
    </xf>
    <xf numFmtId="168" fontId="19" fillId="0" borderId="0" xfId="0" applyNumberFormat="1" applyFont="1"/>
    <xf numFmtId="0" fontId="0" fillId="0" borderId="0" xfId="0" applyFont="1"/>
    <xf numFmtId="0" fontId="23" fillId="0" borderId="0" xfId="0" applyFont="1"/>
    <xf numFmtId="0" fontId="19" fillId="0" borderId="0" xfId="0" applyFont="1" applyBorder="1"/>
    <xf numFmtId="0" fontId="20" fillId="0" borderId="1" xfId="2" applyFont="1" applyBorder="1" applyAlignment="1">
      <alignment vertical="center" wrapText="1"/>
    </xf>
    <xf numFmtId="0" fontId="20" fillId="0" borderId="0" xfId="2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1" xfId="0" applyBorder="1"/>
    <xf numFmtId="0" fontId="24" fillId="0" borderId="11" xfId="2" applyFont="1" applyBorder="1" applyAlignment="1">
      <alignment vertical="center" wrapText="1"/>
    </xf>
    <xf numFmtId="164" fontId="0" fillId="0" borderId="11" xfId="0" applyNumberFormat="1" applyBorder="1"/>
    <xf numFmtId="0" fontId="6" fillId="0" borderId="11" xfId="2" applyFont="1" applyFill="1" applyBorder="1" applyAlignment="1">
      <alignment vertical="center" wrapText="1"/>
    </xf>
    <xf numFmtId="0" fontId="11" fillId="0" borderId="11" xfId="4" applyFont="1" applyFill="1" applyBorder="1" applyAlignment="1">
      <alignment horizontal="left" vertical="center" wrapText="1"/>
    </xf>
    <xf numFmtId="0" fontId="0" fillId="0" borderId="13" xfId="0" applyBorder="1"/>
    <xf numFmtId="0" fontId="11" fillId="0" borderId="15" xfId="4" applyFont="1" applyFill="1" applyBorder="1" applyAlignment="1">
      <alignment horizontal="left" vertical="center" wrapText="1"/>
    </xf>
    <xf numFmtId="0" fontId="27" fillId="0" borderId="0" xfId="0" applyFont="1" applyBorder="1"/>
    <xf numFmtId="0" fontId="0" fillId="0" borderId="3" xfId="0" applyBorder="1"/>
    <xf numFmtId="0" fontId="6" fillId="0" borderId="0" xfId="2" applyFont="1" applyFill="1" applyBorder="1" applyAlignment="1">
      <alignment horizontal="left" vertical="center" wrapText="1"/>
    </xf>
    <xf numFmtId="0" fontId="1" fillId="0" borderId="13" xfId="0" applyFont="1" applyBorder="1"/>
    <xf numFmtId="0" fontId="1" fillId="0" borderId="19" xfId="0" applyFont="1" applyBorder="1"/>
    <xf numFmtId="0" fontId="10" fillId="0" borderId="11" xfId="0" applyFont="1" applyFill="1" applyBorder="1"/>
    <xf numFmtId="0" fontId="1" fillId="0" borderId="11" xfId="0" applyFont="1" applyFill="1" applyBorder="1"/>
    <xf numFmtId="0" fontId="1" fillId="0" borderId="18" xfId="0" applyFont="1" applyFill="1" applyBorder="1"/>
    <xf numFmtId="0" fontId="6" fillId="0" borderId="11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18" xfId="2" applyFont="1" applyFill="1" applyBorder="1" applyAlignment="1">
      <alignment horizontal="left" vertical="center" wrapText="1"/>
    </xf>
    <xf numFmtId="0" fontId="10" fillId="0" borderId="11" xfId="0" applyFont="1" applyBorder="1"/>
    <xf numFmtId="0" fontId="20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2" fillId="2" borderId="0" xfId="0" applyFont="1" applyFill="1"/>
    <xf numFmtId="0" fontId="0" fillId="2" borderId="0" xfId="0" applyFill="1"/>
    <xf numFmtId="0" fontId="6" fillId="2" borderId="0" xfId="2" applyFont="1" applyFill="1" applyBorder="1" applyAlignment="1">
      <alignment vertical="center" wrapText="1"/>
    </xf>
    <xf numFmtId="166" fontId="8" fillId="2" borderId="0" xfId="0" applyNumberFormat="1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0" fillId="2" borderId="0" xfId="0" applyFill="1" applyBorder="1"/>
    <xf numFmtId="164" fontId="22" fillId="2" borderId="0" xfId="0" applyNumberFormat="1" applyFont="1" applyFill="1"/>
    <xf numFmtId="0" fontId="0" fillId="2" borderId="1" xfId="0" applyFill="1" applyBorder="1"/>
    <xf numFmtId="0" fontId="6" fillId="2" borderId="2" xfId="2" applyFont="1" applyFill="1" applyBorder="1" applyAlignment="1">
      <alignment horizontal="left" vertical="center" wrapText="1"/>
    </xf>
    <xf numFmtId="0" fontId="28" fillId="0" borderId="0" xfId="1" applyFont="1" applyFill="1" applyBorder="1" applyAlignment="1">
      <alignment vertical="center"/>
    </xf>
    <xf numFmtId="0" fontId="30" fillId="0" borderId="0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0" fontId="29" fillId="0" borderId="11" xfId="0" applyFont="1" applyFill="1" applyBorder="1"/>
    <xf numFmtId="0" fontId="29" fillId="0" borderId="18" xfId="0" applyFont="1" applyFill="1" applyBorder="1"/>
    <xf numFmtId="0" fontId="29" fillId="0" borderId="0" xfId="0" applyFont="1" applyFill="1" applyBorder="1"/>
    <xf numFmtId="0" fontId="29" fillId="0" borderId="0" xfId="0" applyFont="1" applyBorder="1"/>
    <xf numFmtId="0" fontId="33" fillId="0" borderId="0" xfId="2" applyFont="1"/>
    <xf numFmtId="164" fontId="33" fillId="0" borderId="2" xfId="2" applyNumberFormat="1" applyFont="1" applyFill="1" applyBorder="1" applyAlignment="1">
      <alignment vertical="center" wrapText="1"/>
    </xf>
    <xf numFmtId="0" fontId="33" fillId="0" borderId="2" xfId="2" applyFont="1" applyFill="1" applyBorder="1"/>
    <xf numFmtId="0" fontId="33" fillId="0" borderId="2" xfId="2" applyFont="1" applyFill="1" applyBorder="1" applyAlignment="1">
      <alignment horizontal="center" vertical="center" wrapText="1"/>
    </xf>
    <xf numFmtId="0" fontId="33" fillId="0" borderId="0" xfId="2" applyFont="1" applyFill="1"/>
    <xf numFmtId="0" fontId="32" fillId="0" borderId="0" xfId="0" applyFont="1"/>
    <xf numFmtId="0" fontId="34" fillId="0" borderId="0" xfId="2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4" fillId="0" borderId="11" xfId="2" applyFont="1" applyFill="1" applyBorder="1" applyAlignment="1">
      <alignment vertical="center" wrapText="1"/>
    </xf>
    <xf numFmtId="0" fontId="34" fillId="0" borderId="11" xfId="2" applyFont="1" applyFill="1" applyBorder="1" applyAlignment="1">
      <alignment horizontal="left" vertical="center" wrapText="1"/>
    </xf>
    <xf numFmtId="0" fontId="32" fillId="2" borderId="0" xfId="0" applyFont="1" applyFill="1"/>
    <xf numFmtId="164" fontId="32" fillId="0" borderId="0" xfId="0" applyNumberFormat="1" applyFont="1" applyBorder="1"/>
    <xf numFmtId="164" fontId="32" fillId="2" borderId="0" xfId="0" applyNumberFormat="1" applyFont="1" applyFill="1" applyBorder="1"/>
    <xf numFmtId="164" fontId="32" fillId="2" borderId="1" xfId="0" applyNumberFormat="1" applyFont="1" applyFill="1" applyBorder="1"/>
    <xf numFmtId="16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32" fillId="2" borderId="0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right" vertical="center" wrapText="1" indent="2"/>
    </xf>
    <xf numFmtId="1" fontId="32" fillId="0" borderId="1" xfId="0" applyNumberFormat="1" applyFont="1" applyBorder="1" applyAlignment="1">
      <alignment horizontal="right" indent="2"/>
    </xf>
    <xf numFmtId="164" fontId="21" fillId="0" borderId="2" xfId="2" applyNumberFormat="1" applyFont="1" applyFill="1" applyBorder="1" applyAlignment="1">
      <alignment vertical="center" wrapText="1"/>
    </xf>
    <xf numFmtId="0" fontId="21" fillId="0" borderId="2" xfId="2" applyFont="1" applyFill="1" applyBorder="1"/>
    <xf numFmtId="164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horizontal="left" vertical="center"/>
    </xf>
    <xf numFmtId="0" fontId="16" fillId="0" borderId="0" xfId="0" applyFont="1"/>
    <xf numFmtId="3" fontId="16" fillId="0" borderId="0" xfId="0" applyNumberFormat="1" applyFont="1"/>
    <xf numFmtId="164" fontId="16" fillId="0" borderId="0" xfId="0" applyNumberFormat="1" applyFont="1"/>
    <xf numFmtId="165" fontId="16" fillId="0" borderId="0" xfId="0" applyNumberFormat="1" applyFont="1"/>
    <xf numFmtId="166" fontId="16" fillId="0" borderId="0" xfId="0" applyNumberFormat="1" applyFont="1" applyAlignment="1">
      <alignment horizontal="left"/>
    </xf>
    <xf numFmtId="164" fontId="16" fillId="0" borderId="1" xfId="0" applyNumberFormat="1" applyFont="1" applyBorder="1"/>
    <xf numFmtId="165" fontId="16" fillId="0" borderId="1" xfId="0" applyNumberFormat="1" applyFont="1" applyBorder="1"/>
    <xf numFmtId="166" fontId="16" fillId="0" borderId="1" xfId="0" applyNumberFormat="1" applyFont="1" applyBorder="1" applyAlignment="1">
      <alignment horizontal="left"/>
    </xf>
    <xf numFmtId="0" fontId="16" fillId="0" borderId="1" xfId="0" applyFont="1" applyBorder="1"/>
    <xf numFmtId="3" fontId="16" fillId="0" borderId="1" xfId="0" applyNumberFormat="1" applyFont="1" applyBorder="1"/>
    <xf numFmtId="3" fontId="19" fillId="0" borderId="0" xfId="0" applyNumberFormat="1" applyFont="1"/>
    <xf numFmtId="164" fontId="16" fillId="0" borderId="0" xfId="0" applyNumberFormat="1" applyFont="1" applyBorder="1"/>
    <xf numFmtId="165" fontId="16" fillId="0" borderId="0" xfId="0" applyNumberFormat="1" applyFont="1" applyBorder="1"/>
    <xf numFmtId="166" fontId="16" fillId="0" borderId="0" xfId="0" applyNumberFormat="1" applyFont="1" applyBorder="1" applyAlignment="1">
      <alignment horizontal="left"/>
    </xf>
    <xf numFmtId="0" fontId="16" fillId="0" borderId="0" xfId="0" applyFont="1" applyBorder="1"/>
    <xf numFmtId="3" fontId="16" fillId="0" borderId="0" xfId="0" applyNumberFormat="1" applyFont="1" applyBorder="1"/>
    <xf numFmtId="0" fontId="3" fillId="0" borderId="1" xfId="2" applyFont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 applyAlignment="1">
      <alignment horizontal="left"/>
    </xf>
    <xf numFmtId="0" fontId="0" fillId="0" borderId="1" xfId="0" applyFont="1" applyBorder="1"/>
    <xf numFmtId="165" fontId="0" fillId="0" borderId="1" xfId="0" applyNumberFormat="1" applyFont="1" applyBorder="1"/>
    <xf numFmtId="166" fontId="0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6" fillId="0" borderId="0" xfId="0" applyFont="1"/>
    <xf numFmtId="0" fontId="36" fillId="0" borderId="1" xfId="0" applyFont="1" applyBorder="1"/>
    <xf numFmtId="0" fontId="18" fillId="0" borderId="0" xfId="3" applyFont="1" applyAlignment="1">
      <alignment horizontal="left" vertical="justify"/>
    </xf>
    <xf numFmtId="0" fontId="20" fillId="0" borderId="1" xfId="2" applyFont="1" applyBorder="1" applyAlignment="1">
      <alignment horizontal="center" vertical="center" wrapText="1"/>
    </xf>
    <xf numFmtId="165" fontId="0" fillId="0" borderId="0" xfId="0" applyNumberFormat="1" applyFont="1" applyBorder="1"/>
    <xf numFmtId="166" fontId="0" fillId="0" borderId="0" xfId="0" applyNumberFormat="1" applyFont="1" applyBorder="1" applyAlignment="1">
      <alignment horizontal="left"/>
    </xf>
    <xf numFmtId="0" fontId="36" fillId="0" borderId="0" xfId="0" applyFont="1" applyBorder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64" fontId="21" fillId="0" borderId="2" xfId="2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33" fillId="0" borderId="2" xfId="2" applyNumberFormat="1" applyFont="1" applyFill="1" applyBorder="1" applyAlignment="1">
      <alignment horizontal="center" vertical="center" wrapText="1"/>
    </xf>
    <xf numFmtId="165" fontId="16" fillId="0" borderId="0" xfId="0" applyNumberFormat="1" applyFont="1" applyAlignment="1">
      <alignment vertical="center" wrapText="1"/>
    </xf>
    <xf numFmtId="166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Border="1" applyAlignment="1">
      <alignment horizontal="right" indent="2"/>
    </xf>
    <xf numFmtId="0" fontId="16" fillId="0" borderId="0" xfId="0" applyFont="1" applyBorder="1" applyAlignment="1">
      <alignment horizontal="center"/>
    </xf>
    <xf numFmtId="164" fontId="16" fillId="2" borderId="1" xfId="0" applyNumberFormat="1" applyFont="1" applyFill="1" applyBorder="1"/>
    <xf numFmtId="164" fontId="16" fillId="0" borderId="1" xfId="0" applyNumberFormat="1" applyFon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16" fillId="2" borderId="0" xfId="0" applyNumberFormat="1" applyFont="1" applyFill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wrapText="1"/>
    </xf>
    <xf numFmtId="0" fontId="16" fillId="0" borderId="0" xfId="0" applyFont="1" applyAlignment="1">
      <alignment horizontal="right" vertical="center" wrapText="1" indent="2"/>
    </xf>
    <xf numFmtId="1" fontId="16" fillId="0" borderId="1" xfId="0" applyNumberFormat="1" applyFont="1" applyBorder="1" applyAlignment="1">
      <alignment horizontal="right" indent="2"/>
    </xf>
    <xf numFmtId="0" fontId="16" fillId="2" borderId="0" xfId="0" applyFont="1" applyFill="1" applyBorder="1"/>
    <xf numFmtId="164" fontId="16" fillId="2" borderId="0" xfId="0" applyNumberFormat="1" applyFont="1" applyFill="1" applyBorder="1"/>
    <xf numFmtId="165" fontId="16" fillId="2" borderId="0" xfId="0" applyNumberFormat="1" applyFont="1" applyFill="1" applyBorder="1"/>
    <xf numFmtId="166" fontId="16" fillId="2" borderId="0" xfId="0" applyNumberFormat="1" applyFont="1" applyFill="1" applyBorder="1" applyAlignment="1">
      <alignment horizontal="left"/>
    </xf>
    <xf numFmtId="0" fontId="16" fillId="2" borderId="1" xfId="0" applyFont="1" applyFill="1" applyBorder="1"/>
    <xf numFmtId="165" fontId="16" fillId="2" borderId="1" xfId="0" applyNumberFormat="1" applyFont="1" applyFill="1" applyBorder="1"/>
    <xf numFmtId="166" fontId="16" fillId="2" borderId="1" xfId="0" applyNumberFormat="1" applyFont="1" applyFill="1" applyBorder="1" applyAlignment="1">
      <alignment horizontal="left"/>
    </xf>
    <xf numFmtId="164" fontId="16" fillId="2" borderId="0" xfId="0" applyNumberFormat="1" applyFont="1" applyFill="1" applyAlignment="1">
      <alignment horizontal="center"/>
    </xf>
    <xf numFmtId="0" fontId="40" fillId="2" borderId="0" xfId="0" applyFont="1" applyFill="1"/>
    <xf numFmtId="0" fontId="7" fillId="2" borderId="3" xfId="2" applyFont="1" applyFill="1" applyBorder="1"/>
    <xf numFmtId="0" fontId="0" fillId="2" borderId="3" xfId="0" applyFill="1" applyBorder="1"/>
    <xf numFmtId="0" fontId="6" fillId="2" borderId="3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41" fillId="2" borderId="0" xfId="0" applyFont="1" applyFill="1"/>
    <xf numFmtId="164" fontId="41" fillId="2" borderId="0" xfId="0" applyNumberFormat="1" applyFont="1" applyFill="1" applyBorder="1"/>
    <xf numFmtId="164" fontId="0" fillId="0" borderId="11" xfId="0" applyNumberFormat="1" applyFont="1" applyBorder="1"/>
    <xf numFmtId="164" fontId="0" fillId="0" borderId="15" xfId="0" applyNumberFormat="1" applyFont="1" applyBorder="1"/>
    <xf numFmtId="164" fontId="0" fillId="0" borderId="11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vertical="center"/>
    </xf>
    <xf numFmtId="1" fontId="0" fillId="0" borderId="11" xfId="0" applyNumberFormat="1" applyFont="1" applyBorder="1"/>
    <xf numFmtId="1" fontId="0" fillId="0" borderId="15" xfId="0" applyNumberFormat="1" applyFont="1" applyBorder="1"/>
    <xf numFmtId="0" fontId="0" fillId="0" borderId="27" xfId="0" applyBorder="1"/>
    <xf numFmtId="164" fontId="0" fillId="0" borderId="15" xfId="0" applyNumberFormat="1" applyFont="1" applyBorder="1" applyAlignment="1">
      <alignment horizontal="center"/>
    </xf>
    <xf numFmtId="0" fontId="0" fillId="0" borderId="1" xfId="0" applyBorder="1"/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164" fontId="0" fillId="2" borderId="1" xfId="0" applyNumberFormat="1" applyFont="1" applyFill="1" applyBorder="1" applyAlignment="1">
      <alignment horizontal="center"/>
    </xf>
    <xf numFmtId="1" fontId="0" fillId="0" borderId="13" xfId="0" applyNumberFormat="1" applyFont="1" applyBorder="1"/>
    <xf numFmtId="164" fontId="0" fillId="0" borderId="13" xfId="0" applyNumberFormat="1" applyFont="1" applyBorder="1"/>
    <xf numFmtId="164" fontId="0" fillId="0" borderId="13" xfId="0" applyNumberFormat="1" applyFont="1" applyBorder="1" applyAlignment="1">
      <alignment horizontal="center"/>
    </xf>
    <xf numFmtId="0" fontId="6" fillId="0" borderId="28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31" fillId="0" borderId="13" xfId="0" applyFont="1" applyBorder="1"/>
    <xf numFmtId="0" fontId="42" fillId="0" borderId="11" xfId="1" applyFont="1" applyFill="1" applyBorder="1" applyAlignment="1"/>
    <xf numFmtId="0" fontId="42" fillId="0" borderId="11" xfId="1" applyFont="1" applyBorder="1" applyAlignment="1"/>
    <xf numFmtId="0" fontId="42" fillId="0" borderId="0" xfId="1" applyFont="1" applyFill="1" applyBorder="1" applyAlignment="1"/>
    <xf numFmtId="0" fontId="43" fillId="0" borderId="0" xfId="3" applyFont="1"/>
    <xf numFmtId="0" fontId="43" fillId="0" borderId="0" xfId="3" applyFont="1" applyAlignment="1">
      <alignment vertical="center"/>
    </xf>
    <xf numFmtId="0" fontId="6" fillId="0" borderId="1" xfId="0" applyFont="1" applyBorder="1" applyAlignment="1">
      <alignment vertical="center"/>
    </xf>
    <xf numFmtId="0" fontId="16" fillId="2" borderId="0" xfId="0" applyFont="1" applyFill="1"/>
    <xf numFmtId="1" fontId="0" fillId="2" borderId="11" xfId="0" applyNumberFormat="1" applyFont="1" applyFill="1" applyBorder="1"/>
    <xf numFmtId="164" fontId="0" fillId="2" borderId="11" xfId="0" applyNumberFormat="1" applyFont="1" applyFill="1" applyBorder="1"/>
    <xf numFmtId="164" fontId="0" fillId="2" borderId="11" xfId="0" applyNumberFormat="1" applyFont="1" applyFill="1" applyBorder="1" applyAlignment="1">
      <alignment horizontal="center"/>
    </xf>
    <xf numFmtId="164" fontId="0" fillId="2" borderId="0" xfId="0" applyNumberFormat="1" applyFont="1" applyFill="1" applyBorder="1"/>
    <xf numFmtId="0" fontId="25" fillId="4" borderId="0" xfId="0" applyFont="1" applyFill="1" applyAlignment="1">
      <alignment vertical="center"/>
    </xf>
    <xf numFmtId="164" fontId="25" fillId="4" borderId="0" xfId="0" applyNumberFormat="1" applyFont="1" applyFill="1" applyAlignment="1">
      <alignment vertical="center"/>
    </xf>
    <xf numFmtId="164" fontId="35" fillId="4" borderId="0" xfId="0" applyNumberFormat="1" applyFont="1" applyFill="1" applyAlignment="1">
      <alignment horizontal="right" vertical="center"/>
    </xf>
    <xf numFmtId="0" fontId="0" fillId="6" borderId="2" xfId="0" applyFont="1" applyFill="1" applyBorder="1"/>
    <xf numFmtId="164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6" fontId="16" fillId="6" borderId="2" xfId="0" applyNumberFormat="1" applyFont="1" applyFill="1" applyBorder="1" applyAlignment="1">
      <alignment horizontal="left" vertical="center" wrapText="1"/>
    </xf>
    <xf numFmtId="164" fontId="32" fillId="6" borderId="0" xfId="0" applyNumberFormat="1" applyFont="1" applyFill="1" applyBorder="1" applyAlignment="1">
      <alignment horizontal="right" vertical="center" wrapText="1"/>
    </xf>
    <xf numFmtId="164" fontId="16" fillId="6" borderId="2" xfId="0" applyNumberFormat="1" applyFont="1" applyFill="1" applyBorder="1" applyAlignment="1">
      <alignment horizontal="right" vertical="center" wrapText="1" indent="2"/>
    </xf>
    <xf numFmtId="164" fontId="12" fillId="6" borderId="2" xfId="0" applyNumberFormat="1" applyFont="1" applyFill="1" applyBorder="1" applyAlignment="1">
      <alignment horizontal="right" vertical="center" wrapText="1"/>
    </xf>
    <xf numFmtId="164" fontId="16" fillId="6" borderId="0" xfId="0" applyNumberFormat="1" applyFont="1" applyFill="1" applyBorder="1" applyAlignment="1">
      <alignment horizontal="right" vertical="center" wrapText="1"/>
    </xf>
    <xf numFmtId="164" fontId="16" fillId="6" borderId="2" xfId="0" applyNumberFormat="1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 wrapText="1"/>
    </xf>
    <xf numFmtId="164" fontId="32" fillId="6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wrapText="1"/>
    </xf>
    <xf numFmtId="0" fontId="32" fillId="0" borderId="0" xfId="0" applyFont="1" applyBorder="1" applyAlignment="1">
      <alignment horizontal="right" vertical="center" wrapText="1" indent="2"/>
    </xf>
    <xf numFmtId="0" fontId="26" fillId="0" borderId="0" xfId="2" applyFont="1" applyBorder="1" applyAlignment="1">
      <alignment vertical="center" wrapText="1"/>
    </xf>
    <xf numFmtId="164" fontId="45" fillId="0" borderId="0" xfId="0" applyNumberFormat="1" applyFont="1" applyBorder="1" applyAlignment="1">
      <alignment horizontal="center" wrapText="1"/>
    </xf>
    <xf numFmtId="0" fontId="3" fillId="0" borderId="0" xfId="2" applyFont="1" applyBorder="1" applyAlignment="1">
      <alignment vertical="center" wrapText="1"/>
    </xf>
    <xf numFmtId="164" fontId="45" fillId="0" borderId="3" xfId="0" applyNumberFormat="1" applyFont="1" applyBorder="1" applyAlignment="1">
      <alignment horizontal="center" wrapText="1"/>
    </xf>
    <xf numFmtId="0" fontId="6" fillId="0" borderId="2" xfId="5" applyFont="1" applyBorder="1" applyAlignment="1">
      <alignment vertical="center" wrapText="1"/>
    </xf>
    <xf numFmtId="0" fontId="0" fillId="6" borderId="14" xfId="0" applyFill="1" applyBorder="1"/>
    <xf numFmtId="0" fontId="6" fillId="6" borderId="14" xfId="2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0" fontId="11" fillId="6" borderId="17" xfId="4" applyFont="1" applyFill="1" applyBorder="1" applyAlignment="1">
      <alignment vertical="center"/>
    </xf>
    <xf numFmtId="0" fontId="11" fillId="6" borderId="16" xfId="4" applyFont="1" applyFill="1" applyBorder="1" applyAlignment="1">
      <alignment horizontal="left" vertical="center"/>
    </xf>
    <xf numFmtId="164" fontId="19" fillId="6" borderId="16" xfId="4" applyNumberFormat="1" applyFont="1" applyFill="1" applyBorder="1"/>
    <xf numFmtId="0" fontId="11" fillId="6" borderId="11" xfId="4" applyFont="1" applyFill="1" applyBorder="1" applyAlignment="1">
      <alignment horizontal="left" vertical="center"/>
    </xf>
    <xf numFmtId="164" fontId="19" fillId="6" borderId="11" xfId="4" applyNumberFormat="1" applyFont="1" applyFill="1" applyBorder="1"/>
    <xf numFmtId="0" fontId="11" fillId="6" borderId="12" xfId="4" applyFont="1" applyFill="1" applyBorder="1" applyAlignment="1">
      <alignment horizontal="left" vertical="center"/>
    </xf>
    <xf numFmtId="164" fontId="19" fillId="6" borderId="12" xfId="4" applyNumberFormat="1" applyFont="1" applyFill="1" applyBorder="1"/>
    <xf numFmtId="0" fontId="21" fillId="2" borderId="15" xfId="4" applyFont="1" applyFill="1" applyBorder="1" applyAlignment="1">
      <alignment horizontal="center"/>
    </xf>
    <xf numFmtId="0" fontId="20" fillId="0" borderId="1" xfId="2" applyFont="1" applyFill="1" applyBorder="1" applyAlignment="1">
      <alignment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vertical="center"/>
    </xf>
    <xf numFmtId="164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vertical="center" wrapText="1"/>
    </xf>
    <xf numFmtId="166" fontId="21" fillId="2" borderId="0" xfId="0" applyNumberFormat="1" applyFont="1" applyFill="1" applyAlignment="1">
      <alignment horizontal="left" vertical="center" wrapText="1"/>
    </xf>
    <xf numFmtId="3" fontId="21" fillId="2" borderId="0" xfId="2" applyNumberFormat="1" applyFont="1" applyFill="1" applyAlignment="1">
      <alignment vertical="center"/>
    </xf>
    <xf numFmtId="0" fontId="20" fillId="0" borderId="3" xfId="2" applyFont="1" applyFill="1" applyBorder="1" applyAlignment="1">
      <alignment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1" fillId="2" borderId="1" xfId="2" applyFont="1" applyFill="1" applyBorder="1"/>
    <xf numFmtId="0" fontId="21" fillId="2" borderId="1" xfId="2" applyFont="1" applyFill="1" applyBorder="1" applyAlignment="1">
      <alignment vertical="center"/>
    </xf>
    <xf numFmtId="0" fontId="47" fillId="2" borderId="0" xfId="0" applyFont="1" applyFill="1"/>
    <xf numFmtId="3" fontId="47" fillId="2" borderId="0" xfId="0" applyNumberFormat="1" applyFont="1" applyFill="1"/>
    <xf numFmtId="0" fontId="47" fillId="2" borderId="0" xfId="0" applyFont="1" applyFill="1" applyBorder="1"/>
    <xf numFmtId="164" fontId="47" fillId="2" borderId="0" xfId="0" applyNumberFormat="1" applyFont="1" applyFill="1" applyBorder="1"/>
    <xf numFmtId="165" fontId="47" fillId="2" borderId="0" xfId="0" applyNumberFormat="1" applyFont="1" applyFill="1" applyBorder="1"/>
    <xf numFmtId="166" fontId="47" fillId="2" borderId="0" xfId="0" applyNumberFormat="1" applyFont="1" applyFill="1" applyBorder="1" applyAlignment="1">
      <alignment horizontal="left"/>
    </xf>
    <xf numFmtId="164" fontId="47" fillId="2" borderId="0" xfId="0" applyNumberFormat="1" applyFont="1" applyFill="1"/>
    <xf numFmtId="165" fontId="47" fillId="2" borderId="0" xfId="0" applyNumberFormat="1" applyFont="1" applyFill="1"/>
    <xf numFmtId="166" fontId="47" fillId="2" borderId="0" xfId="0" applyNumberFormat="1" applyFont="1" applyFill="1" applyAlignment="1">
      <alignment horizontal="left"/>
    </xf>
    <xf numFmtId="164" fontId="47" fillId="2" borderId="0" xfId="0" applyNumberFormat="1" applyFont="1" applyFill="1" applyAlignment="1">
      <alignment vertical="center"/>
    </xf>
    <xf numFmtId="165" fontId="47" fillId="2" borderId="0" xfId="0" applyNumberFormat="1" applyFont="1" applyFill="1" applyBorder="1" applyAlignment="1">
      <alignment vertical="center"/>
    </xf>
    <xf numFmtId="166" fontId="47" fillId="2" borderId="0" xfId="0" applyNumberFormat="1" applyFont="1" applyFill="1" applyBorder="1" applyAlignment="1">
      <alignment horizontal="left" vertical="center"/>
    </xf>
    <xf numFmtId="3" fontId="47" fillId="2" borderId="0" xfId="0" applyNumberFormat="1" applyFont="1" applyFill="1" applyBorder="1"/>
    <xf numFmtId="2" fontId="47" fillId="2" borderId="0" xfId="0" applyNumberFormat="1" applyFont="1" applyFill="1"/>
    <xf numFmtId="0" fontId="46" fillId="2" borderId="30" xfId="2" applyFont="1" applyFill="1" applyBorder="1" applyAlignment="1">
      <alignment vertical="center" wrapText="1"/>
    </xf>
    <xf numFmtId="0" fontId="46" fillId="2" borderId="30" xfId="2" applyFont="1" applyFill="1" applyBorder="1" applyAlignment="1">
      <alignment horizontal="center" vertical="center" wrapText="1"/>
    </xf>
    <xf numFmtId="0" fontId="46" fillId="2" borderId="29" xfId="2" applyFont="1" applyFill="1" applyBorder="1" applyAlignment="1">
      <alignment horizontal="center" vertical="center" wrapText="1"/>
    </xf>
    <xf numFmtId="164" fontId="46" fillId="2" borderId="29" xfId="2" applyNumberFormat="1" applyFont="1" applyFill="1" applyBorder="1" applyAlignment="1">
      <alignment vertical="center" wrapText="1"/>
    </xf>
    <xf numFmtId="2" fontId="46" fillId="2" borderId="29" xfId="2" applyNumberFormat="1" applyFont="1" applyFill="1" applyBorder="1" applyAlignment="1">
      <alignment vertical="center" wrapText="1"/>
    </xf>
    <xf numFmtId="0" fontId="47" fillId="2" borderId="29" xfId="0" applyFont="1" applyFill="1" applyBorder="1" applyAlignment="1">
      <alignment vertical="center"/>
    </xf>
    <xf numFmtId="0" fontId="47" fillId="2" borderId="29" xfId="0" applyFont="1" applyFill="1" applyBorder="1"/>
    <xf numFmtId="167" fontId="47" fillId="2" borderId="0" xfId="0" applyNumberFormat="1" applyFont="1" applyFill="1"/>
    <xf numFmtId="164" fontId="47" fillId="2" borderId="0" xfId="0" applyNumberFormat="1" applyFont="1" applyFill="1" applyBorder="1" applyAlignment="1">
      <alignment vertical="center"/>
    </xf>
    <xf numFmtId="167" fontId="47" fillId="2" borderId="0" xfId="0" applyNumberFormat="1" applyFont="1" applyFill="1" applyBorder="1"/>
    <xf numFmtId="164" fontId="21" fillId="2" borderId="0" xfId="0" applyNumberFormat="1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right" vertical="center"/>
    </xf>
    <xf numFmtId="166" fontId="21" fillId="2" borderId="0" xfId="0" applyNumberFormat="1" applyFont="1" applyFill="1" applyAlignment="1">
      <alignment horizontal="left" vertical="center"/>
    </xf>
    <xf numFmtId="164" fontId="33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1" fillId="6" borderId="1" xfId="0" applyFont="1" applyFill="1" applyBorder="1"/>
    <xf numFmtId="0" fontId="0" fillId="6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right" vertical="center" wrapText="1"/>
    </xf>
    <xf numFmtId="0" fontId="3" fillId="2" borderId="0" xfId="2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2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164" fontId="32" fillId="2" borderId="0" xfId="0" applyNumberFormat="1" applyFont="1" applyFill="1" applyAlignment="1">
      <alignment horizontal="center"/>
    </xf>
    <xf numFmtId="164" fontId="32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 indent="2"/>
    </xf>
    <xf numFmtId="164" fontId="45" fillId="0" borderId="1" xfId="0" applyNumberFormat="1" applyFont="1" applyBorder="1" applyAlignment="1">
      <alignment horizontal="center" wrapText="1"/>
    </xf>
    <xf numFmtId="0" fontId="48" fillId="0" borderId="0" xfId="0" applyFont="1"/>
    <xf numFmtId="0" fontId="47" fillId="2" borderId="0" xfId="0" applyFont="1" applyFill="1" applyAlignment="1">
      <alignment vertical="center"/>
    </xf>
    <xf numFmtId="0" fontId="50" fillId="0" borderId="0" xfId="0" applyFont="1" applyBorder="1" applyAlignment="1"/>
    <xf numFmtId="0" fontId="18" fillId="0" borderId="0" xfId="3" applyFont="1" applyAlignment="1">
      <alignment horizontal="justify" vertical="center"/>
    </xf>
    <xf numFmtId="0" fontId="18" fillId="0" borderId="0" xfId="3" applyFont="1" applyAlignment="1">
      <alignment horizontal="left" vertical="justify" wrapText="1"/>
    </xf>
    <xf numFmtId="0" fontId="18" fillId="0" borderId="0" xfId="3" applyFont="1" applyAlignment="1">
      <alignment horizontal="left" vertical="justify"/>
    </xf>
    <xf numFmtId="0" fontId="18" fillId="0" borderId="0" xfId="3" applyFont="1" applyAlignment="1">
      <alignment horizontal="left" vertical="top" wrapText="1"/>
    </xf>
    <xf numFmtId="0" fontId="18" fillId="0" borderId="0" xfId="3" applyFont="1" applyAlignment="1">
      <alignment horizontal="justify" vertical="center" wrapText="1"/>
    </xf>
    <xf numFmtId="0" fontId="44" fillId="0" borderId="1" xfId="5" applyFont="1" applyBorder="1" applyAlignment="1">
      <alignment horizontal="left" vertical="center" wrapText="1"/>
    </xf>
    <xf numFmtId="0" fontId="20" fillId="0" borderId="1" xfId="2" applyFont="1" applyBorder="1" applyAlignment="1">
      <alignment horizontal="center" vertical="center" wrapText="1"/>
    </xf>
    <xf numFmtId="0" fontId="49" fillId="0" borderId="0" xfId="2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20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21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2" fillId="2" borderId="0" xfId="0" applyFont="1" applyFill="1" applyBorder="1"/>
    <xf numFmtId="0" fontId="52" fillId="2" borderId="0" xfId="0" applyFont="1" applyFill="1"/>
    <xf numFmtId="164" fontId="51" fillId="2" borderId="0" xfId="0" applyNumberFormat="1" applyFont="1" applyFill="1" applyBorder="1" applyAlignment="1">
      <alignment vertical="center" wrapText="1"/>
    </xf>
    <xf numFmtId="0" fontId="53" fillId="2" borderId="0" xfId="2" applyFont="1" applyFill="1" applyBorder="1" applyAlignment="1">
      <alignment vertical="center" wrapText="1"/>
    </xf>
    <xf numFmtId="164" fontId="53" fillId="2" borderId="0" xfId="2" applyNumberFormat="1" applyFont="1" applyFill="1" applyBorder="1" applyAlignment="1">
      <alignment vertical="center" wrapText="1"/>
    </xf>
    <xf numFmtId="0" fontId="52" fillId="2" borderId="0" xfId="0" applyFont="1" applyFill="1" applyBorder="1" applyAlignment="1"/>
    <xf numFmtId="164" fontId="52" fillId="2" borderId="0" xfId="0" applyNumberFormat="1" applyFont="1" applyFill="1" applyBorder="1"/>
  </cellXfs>
  <cellStyles count="6">
    <cellStyle name="40% - Énfasis1" xfId="4" builtinId="31"/>
    <cellStyle name="Hipervínculo" xfId="1" builtinId="8"/>
    <cellStyle name="Normal" xfId="0" builtinId="0"/>
    <cellStyle name="Normal 2" xfId="3" xr:uid="{00000000-0005-0000-0000-000003000000}"/>
    <cellStyle name="Normal 3" xfId="2" xr:uid="{00000000-0005-0000-0000-000004000000}"/>
    <cellStyle name="Normal 3 2" xfId="5" xr:uid="{872C9AEC-A395-4505-8A08-A831D8DDF207}"/>
  </cellStyles>
  <dxfs count="0"/>
  <tableStyles count="0" defaultTableStyle="TableStyleMedium2" defaultPivotStyle="PivotStyleLight16"/>
  <colors>
    <mruColors>
      <color rgb="FFEDF3F9"/>
      <color rgb="FFF1F4F9"/>
      <color rgb="FFEAEEF6"/>
      <color rgb="FFD3DBED"/>
      <color rgb="FFDEE4F2"/>
      <color rgb="FFFCFDFE"/>
      <color rgb="FFEEF1F8"/>
      <color rgb="FFA50021"/>
      <color rgb="FF8FA5D1"/>
      <color rgb="FFE4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Jaiotzako bizi-itxaropena EAEko osasun-eremuetan, emakumeak. 2018-2022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6520033934254929E-2"/>
          <c:y val="7.9406411277242031E-2"/>
          <c:w val="0.96265104849008165"/>
          <c:h val="0.715358754313014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'Barra-diagrama emakumeak'!$AP$1</c:f>
              <c:strCache>
                <c:ptCount val="1"/>
                <c:pt idx="0">
                  <c:v>Jaiotzako bizi-itxaropena - Emakumeak</c:v>
                </c:pt>
              </c:strCache>
            </c:strRef>
          </c:tx>
          <c:spPr>
            <a:solidFill>
              <a:srgbClr val="8FA5D1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'Barra-diagrama emakumeak'!$AS$2:$AS$136</c:f>
                <c:numCache>
                  <c:formatCode>General</c:formatCode>
                  <c:ptCount val="135"/>
                  <c:pt idx="0">
                    <c:v>2.4197048489999986</c:v>
                  </c:pt>
                  <c:pt idx="1">
                    <c:v>1.8840128669999956</c:v>
                  </c:pt>
                  <c:pt idx="2">
                    <c:v>1.6043382309999998</c:v>
                  </c:pt>
                  <c:pt idx="3">
                    <c:v>1.816542155999997</c:v>
                  </c:pt>
                  <c:pt idx="4">
                    <c:v>1.9547753589999957</c:v>
                  </c:pt>
                  <c:pt idx="5">
                    <c:v>1.7334057310000048</c:v>
                  </c:pt>
                  <c:pt idx="6">
                    <c:v>1.3395199090000034</c:v>
                  </c:pt>
                  <c:pt idx="7">
                    <c:v>1.4788186440000004</c:v>
                  </c:pt>
                  <c:pt idx="8">
                    <c:v>1.2466693530000015</c:v>
                  </c:pt>
                  <c:pt idx="9">
                    <c:v>1.2086254879999956</c:v>
                  </c:pt>
                  <c:pt idx="10">
                    <c:v>1.9270102609999924</c:v>
                  </c:pt>
                  <c:pt idx="11">
                    <c:v>1.347505752999993</c:v>
                  </c:pt>
                  <c:pt idx="12">
                    <c:v>1.2382626429999988</c:v>
                  </c:pt>
                  <c:pt idx="13">
                    <c:v>1.4415286740000113</c:v>
                  </c:pt>
                  <c:pt idx="14">
                    <c:v>1.3807009079999943</c:v>
                  </c:pt>
                  <c:pt idx="15">
                    <c:v>1.7154036539999993</c:v>
                  </c:pt>
                  <c:pt idx="16">
                    <c:v>1.2348235700000032</c:v>
                  </c:pt>
                  <c:pt idx="17">
                    <c:v>1.4184214010000034</c:v>
                  </c:pt>
                  <c:pt idx="18">
                    <c:v>1.3362857209999959</c:v>
                  </c:pt>
                  <c:pt idx="19">
                    <c:v>1.2798141150000077</c:v>
                  </c:pt>
                  <c:pt idx="20">
                    <c:v>1.374661568999997</c:v>
                  </c:pt>
                  <c:pt idx="21">
                    <c:v>1.3477876310000028</c:v>
                  </c:pt>
                  <c:pt idx="22">
                    <c:v>1.5510076359999942</c:v>
                  </c:pt>
                  <c:pt idx="23">
                    <c:v>1.8970128079999995</c:v>
                  </c:pt>
                  <c:pt idx="24">
                    <c:v>1.3432710010000051</c:v>
                  </c:pt>
                  <c:pt idx="25">
                    <c:v>1.4884488400000038</c:v>
                  </c:pt>
                  <c:pt idx="26">
                    <c:v>1.7730391509999919</c:v>
                  </c:pt>
                  <c:pt idx="27">
                    <c:v>1.5432828289999918</c:v>
                  </c:pt>
                  <c:pt idx="28">
                    <c:v>1.6482057260000005</c:v>
                  </c:pt>
                  <c:pt idx="29">
                    <c:v>1.1702569619999963</c:v>
                  </c:pt>
                  <c:pt idx="30">
                    <c:v>0.9934429390000048</c:v>
                  </c:pt>
                  <c:pt idx="31">
                    <c:v>1.0668975740000093</c:v>
                  </c:pt>
                  <c:pt idx="32">
                    <c:v>1.1853386089999987</c:v>
                  </c:pt>
                  <c:pt idx="33">
                    <c:v>1.0498298219999924</c:v>
                  </c:pt>
                  <c:pt idx="34">
                    <c:v>1.6749556099999978</c:v>
                  </c:pt>
                  <c:pt idx="35">
                    <c:v>1.9237978550000037</c:v>
                  </c:pt>
                  <c:pt idx="36">
                    <c:v>1.9105802739999973</c:v>
                  </c:pt>
                  <c:pt idx="37">
                    <c:v>2.2688210820000023</c:v>
                  </c:pt>
                  <c:pt idx="38">
                    <c:v>1.6472851120000058</c:v>
                  </c:pt>
                  <c:pt idx="39">
                    <c:v>1.0763723590000041</c:v>
                  </c:pt>
                  <c:pt idx="40">
                    <c:v>1.8849077460000103</c:v>
                  </c:pt>
                  <c:pt idx="41">
                    <c:v>1.2239492459999894</c:v>
                  </c:pt>
                  <c:pt idx="42">
                    <c:v>1.3025716739999922</c:v>
                  </c:pt>
                  <c:pt idx="43">
                    <c:v>1.439035780999987</c:v>
                  </c:pt>
                  <c:pt idx="44">
                    <c:v>1.3400137179999945</c:v>
                  </c:pt>
                  <c:pt idx="45">
                    <c:v>1.2879912239999953</c:v>
                  </c:pt>
                  <c:pt idx="46">
                    <c:v>0.85746421400000372</c:v>
                  </c:pt>
                  <c:pt idx="47">
                    <c:v>0.93368147000001045</c:v>
                  </c:pt>
                  <c:pt idx="48">
                    <c:v>0.91218531500000211</c:v>
                  </c:pt>
                  <c:pt idx="49">
                    <c:v>0.81287348300000417</c:v>
                  </c:pt>
                  <c:pt idx="50">
                    <c:v>1.3021303720000077</c:v>
                  </c:pt>
                  <c:pt idx="51">
                    <c:v>1.3840848309999956</c:v>
                  </c:pt>
                  <c:pt idx="52">
                    <c:v>0.98448666299999843</c:v>
                  </c:pt>
                  <c:pt idx="53">
                    <c:v>1.8274881899999968</c:v>
                  </c:pt>
                  <c:pt idx="54">
                    <c:v>1.2191440510000007</c:v>
                  </c:pt>
                  <c:pt idx="55">
                    <c:v>1.3996819790000075</c:v>
                  </c:pt>
                  <c:pt idx="56">
                    <c:v>1.322493367000007</c:v>
                  </c:pt>
                  <c:pt idx="57">
                    <c:v>1.6117987749999969</c:v>
                  </c:pt>
                  <c:pt idx="58">
                    <c:v>1.5233884240000037</c:v>
                  </c:pt>
                  <c:pt idx="59">
                    <c:v>0.9193136399999986</c:v>
                  </c:pt>
                  <c:pt idx="60">
                    <c:v>0.91607818100000316</c:v>
                  </c:pt>
                  <c:pt idx="61">
                    <c:v>1.0229612400000008</c:v>
                  </c:pt>
                  <c:pt idx="62">
                    <c:v>0.84816396899999802</c:v>
                  </c:pt>
                  <c:pt idx="63">
                    <c:v>0.80623955399998692</c:v>
                  </c:pt>
                  <c:pt idx="64">
                    <c:v>1.0166254290000012</c:v>
                  </c:pt>
                  <c:pt idx="65">
                    <c:v>0.91437557399999037</c:v>
                  </c:pt>
                  <c:pt idx="66">
                    <c:v>0.73618004499999756</c:v>
                  </c:pt>
                  <c:pt idx="67">
                    <c:v>1.6571488860000017</c:v>
                  </c:pt>
                  <c:pt idx="68">
                    <c:v>0.98975933999999199</c:v>
                  </c:pt>
                  <c:pt idx="69">
                    <c:v>1.2778781620000075</c:v>
                  </c:pt>
                  <c:pt idx="70">
                    <c:v>1.3190518859999969</c:v>
                  </c:pt>
                  <c:pt idx="71">
                    <c:v>1.1436365210000048</c:v>
                  </c:pt>
                  <c:pt idx="72">
                    <c:v>1.4485449439999911</c:v>
                  </c:pt>
                  <c:pt idx="73">
                    <c:v>1.2212820139999963</c:v>
                  </c:pt>
                  <c:pt idx="74">
                    <c:v>1.3737648550000046</c:v>
                  </c:pt>
                  <c:pt idx="75">
                    <c:v>1.0909456180000063</c:v>
                  </c:pt>
                  <c:pt idx="76">
                    <c:v>1.1651211530000012</c:v>
                  </c:pt>
                  <c:pt idx="77">
                    <c:v>1.3887153080000019</c:v>
                  </c:pt>
                  <c:pt idx="78">
                    <c:v>1.0173162829999995</c:v>
                  </c:pt>
                  <c:pt idx="79">
                    <c:v>0.73526780800000324</c:v>
                  </c:pt>
                  <c:pt idx="80">
                    <c:v>1.5674650570000068</c:v>
                  </c:pt>
                  <c:pt idx="81">
                    <c:v>1.7169697869999965</c:v>
                  </c:pt>
                  <c:pt idx="82">
                    <c:v>0.99125197299999002</c:v>
                  </c:pt>
                  <c:pt idx="83">
                    <c:v>1.3380529460000048</c:v>
                  </c:pt>
                  <c:pt idx="84">
                    <c:v>0.84288085400000057</c:v>
                  </c:pt>
                  <c:pt idx="85">
                    <c:v>1.5239760670000067</c:v>
                  </c:pt>
                  <c:pt idx="86">
                    <c:v>1.146082161999999</c:v>
                  </c:pt>
                  <c:pt idx="87">
                    <c:v>1.3542906730000084</c:v>
                  </c:pt>
                  <c:pt idx="88">
                    <c:v>0.74601302799999303</c:v>
                  </c:pt>
                  <c:pt idx="89">
                    <c:v>1.1483702590000036</c:v>
                  </c:pt>
                  <c:pt idx="90">
                    <c:v>0.98027894900000945</c:v>
                  </c:pt>
                  <c:pt idx="91">
                    <c:v>0.77295497699999771</c:v>
                  </c:pt>
                  <c:pt idx="92">
                    <c:v>1.2372811089999942</c:v>
                  </c:pt>
                  <c:pt idx="93">
                    <c:v>1.1403759430000093</c:v>
                  </c:pt>
                  <c:pt idx="94">
                    <c:v>0.84845165100000486</c:v>
                  </c:pt>
                  <c:pt idx="95">
                    <c:v>0.77455579799999441</c:v>
                  </c:pt>
                  <c:pt idx="96">
                    <c:v>0.96790877500001216</c:v>
                  </c:pt>
                  <c:pt idx="97">
                    <c:v>1.4023230999999896</c:v>
                  </c:pt>
                  <c:pt idx="98">
                    <c:v>1.218645089000006</c:v>
                  </c:pt>
                  <c:pt idx="99">
                    <c:v>0.90782739600000184</c:v>
                  </c:pt>
                  <c:pt idx="100">
                    <c:v>1.1411879580000033</c:v>
                  </c:pt>
                  <c:pt idx="101">
                    <c:v>1.0452320610000072</c:v>
                  </c:pt>
                  <c:pt idx="102">
                    <c:v>1.2951092610000075</c:v>
                  </c:pt>
                  <c:pt idx="103">
                    <c:v>1.3573849189999976</c:v>
                  </c:pt>
                  <c:pt idx="104">
                    <c:v>1.0815190659999985</c:v>
                  </c:pt>
                  <c:pt idx="105">
                    <c:v>0.74617276899999752</c:v>
                  </c:pt>
                  <c:pt idx="106">
                    <c:v>1.2485832179999932</c:v>
                  </c:pt>
                  <c:pt idx="107">
                    <c:v>1.5195690240000062</c:v>
                  </c:pt>
                  <c:pt idx="108">
                    <c:v>2.6033332800000011</c:v>
                  </c:pt>
                  <c:pt idx="109">
                    <c:v>1.2414080220000017</c:v>
                  </c:pt>
                  <c:pt idx="110">
                    <c:v>0.91792300299999852</c:v>
                  </c:pt>
                  <c:pt idx="111">
                    <c:v>1.1702450549999952</c:v>
                  </c:pt>
                  <c:pt idx="112">
                    <c:v>0.99844885099999203</c:v>
                  </c:pt>
                  <c:pt idx="113">
                    <c:v>0.7229160520000022</c:v>
                  </c:pt>
                  <c:pt idx="114">
                    <c:v>1.627968144999997</c:v>
                  </c:pt>
                  <c:pt idx="115">
                    <c:v>1.1967603089999983</c:v>
                  </c:pt>
                  <c:pt idx="116">
                    <c:v>0.8916726610000012</c:v>
                  </c:pt>
                  <c:pt idx="117">
                    <c:v>0.84597514099999671</c:v>
                  </c:pt>
                  <c:pt idx="118">
                    <c:v>0.7835159549999986</c:v>
                  </c:pt>
                  <c:pt idx="119">
                    <c:v>1.152483745000012</c:v>
                  </c:pt>
                  <c:pt idx="120">
                    <c:v>0.89706245899999715</c:v>
                  </c:pt>
                  <c:pt idx="121">
                    <c:v>1.487456600999991</c:v>
                  </c:pt>
                  <c:pt idx="122">
                    <c:v>1.3878276960000022</c:v>
                  </c:pt>
                  <c:pt idx="123">
                    <c:v>0.92968844499999648</c:v>
                  </c:pt>
                  <c:pt idx="124">
                    <c:v>1.1267059340000003</c:v>
                  </c:pt>
                  <c:pt idx="125">
                    <c:v>0.70526375400000063</c:v>
                  </c:pt>
                  <c:pt idx="126">
                    <c:v>1.5362260509999999</c:v>
                  </c:pt>
                  <c:pt idx="127">
                    <c:v>1.1198053520000002</c:v>
                  </c:pt>
                  <c:pt idx="128">
                    <c:v>1.4919352240000023</c:v>
                  </c:pt>
                  <c:pt idx="129">
                    <c:v>1.7511220089999995</c:v>
                  </c:pt>
                  <c:pt idx="130">
                    <c:v>1.3863078549999983</c:v>
                  </c:pt>
                  <c:pt idx="131">
                    <c:v>1.1951053770000044</c:v>
                  </c:pt>
                  <c:pt idx="132">
                    <c:v>1.9694930520000042</c:v>
                  </c:pt>
                  <c:pt idx="133">
                    <c:v>2.0711924810000113</c:v>
                  </c:pt>
                  <c:pt idx="134">
                    <c:v>2.071020445000002</c:v>
                  </c:pt>
                </c:numCache>
              </c:numRef>
            </c:plus>
            <c:minus>
              <c:numRef>
                <c:f>'Barra-diagrama emakumeak'!$AT$2:$AT$136</c:f>
                <c:numCache>
                  <c:formatCode>General</c:formatCode>
                  <c:ptCount val="135"/>
                  <c:pt idx="0">
                    <c:v>2.4197048489999986</c:v>
                  </c:pt>
                  <c:pt idx="1">
                    <c:v>1.8840128669999956</c:v>
                  </c:pt>
                  <c:pt idx="2">
                    <c:v>1.6043382309999998</c:v>
                  </c:pt>
                  <c:pt idx="3">
                    <c:v>1.816542155999997</c:v>
                  </c:pt>
                  <c:pt idx="4">
                    <c:v>1.9547753589999957</c:v>
                  </c:pt>
                  <c:pt idx="5">
                    <c:v>1.7334057310000048</c:v>
                  </c:pt>
                  <c:pt idx="6">
                    <c:v>1.3395199090000034</c:v>
                  </c:pt>
                  <c:pt idx="7">
                    <c:v>1.4788186440000004</c:v>
                  </c:pt>
                  <c:pt idx="8">
                    <c:v>1.2466693530000015</c:v>
                  </c:pt>
                  <c:pt idx="9">
                    <c:v>1.2086254879999956</c:v>
                  </c:pt>
                  <c:pt idx="10">
                    <c:v>1.9270102609999924</c:v>
                  </c:pt>
                  <c:pt idx="11">
                    <c:v>1.347505752999993</c:v>
                  </c:pt>
                  <c:pt idx="12">
                    <c:v>1.2382626429999988</c:v>
                  </c:pt>
                  <c:pt idx="13">
                    <c:v>1.4415286740000113</c:v>
                  </c:pt>
                  <c:pt idx="14">
                    <c:v>1.3807009079999943</c:v>
                  </c:pt>
                  <c:pt idx="15">
                    <c:v>1.7154036539999993</c:v>
                  </c:pt>
                  <c:pt idx="16">
                    <c:v>1.2348235700000032</c:v>
                  </c:pt>
                  <c:pt idx="17">
                    <c:v>1.4184214010000034</c:v>
                  </c:pt>
                  <c:pt idx="18">
                    <c:v>1.3362857209999959</c:v>
                  </c:pt>
                  <c:pt idx="19">
                    <c:v>1.2798141150000077</c:v>
                  </c:pt>
                  <c:pt idx="20">
                    <c:v>1.374661568999997</c:v>
                  </c:pt>
                  <c:pt idx="21">
                    <c:v>1.3477876310000028</c:v>
                  </c:pt>
                  <c:pt idx="22">
                    <c:v>1.5510076359999942</c:v>
                  </c:pt>
                  <c:pt idx="23">
                    <c:v>1.8970128079999995</c:v>
                  </c:pt>
                  <c:pt idx="24">
                    <c:v>1.3432710010000051</c:v>
                  </c:pt>
                  <c:pt idx="25">
                    <c:v>1.4884488400000038</c:v>
                  </c:pt>
                  <c:pt idx="26">
                    <c:v>1.7730391509999919</c:v>
                  </c:pt>
                  <c:pt idx="27">
                    <c:v>1.5432828289999918</c:v>
                  </c:pt>
                  <c:pt idx="28">
                    <c:v>1.6482057260000005</c:v>
                  </c:pt>
                  <c:pt idx="29">
                    <c:v>1.1702569619999963</c:v>
                  </c:pt>
                  <c:pt idx="30">
                    <c:v>0.9934429390000048</c:v>
                  </c:pt>
                  <c:pt idx="31">
                    <c:v>1.0668975740000093</c:v>
                  </c:pt>
                  <c:pt idx="32">
                    <c:v>1.1853386089999987</c:v>
                  </c:pt>
                  <c:pt idx="33">
                    <c:v>1.0498298219999924</c:v>
                  </c:pt>
                  <c:pt idx="34">
                    <c:v>1.6749556099999978</c:v>
                  </c:pt>
                  <c:pt idx="35">
                    <c:v>1.9237978550000037</c:v>
                  </c:pt>
                  <c:pt idx="36">
                    <c:v>1.9105802739999973</c:v>
                  </c:pt>
                  <c:pt idx="37">
                    <c:v>2.2688210820000023</c:v>
                  </c:pt>
                  <c:pt idx="38">
                    <c:v>1.6472851120000058</c:v>
                  </c:pt>
                  <c:pt idx="39">
                    <c:v>1.0763723590000041</c:v>
                  </c:pt>
                  <c:pt idx="40">
                    <c:v>1.8849077460000103</c:v>
                  </c:pt>
                  <c:pt idx="41">
                    <c:v>1.2239492459999894</c:v>
                  </c:pt>
                  <c:pt idx="42">
                    <c:v>1.3025716739999922</c:v>
                  </c:pt>
                  <c:pt idx="43">
                    <c:v>1.439035780999987</c:v>
                  </c:pt>
                  <c:pt idx="44">
                    <c:v>1.3400137179999945</c:v>
                  </c:pt>
                  <c:pt idx="45">
                    <c:v>1.2879912239999953</c:v>
                  </c:pt>
                  <c:pt idx="46">
                    <c:v>0.85746421400000372</c:v>
                  </c:pt>
                  <c:pt idx="47">
                    <c:v>0.93368147000001045</c:v>
                  </c:pt>
                  <c:pt idx="48">
                    <c:v>0.91218531500000211</c:v>
                  </c:pt>
                  <c:pt idx="49">
                    <c:v>0.81287348300000417</c:v>
                  </c:pt>
                  <c:pt idx="50">
                    <c:v>1.3021303720000077</c:v>
                  </c:pt>
                  <c:pt idx="51">
                    <c:v>1.3840848309999956</c:v>
                  </c:pt>
                  <c:pt idx="52">
                    <c:v>0.98448666299999843</c:v>
                  </c:pt>
                  <c:pt idx="53">
                    <c:v>1.8274881899999968</c:v>
                  </c:pt>
                  <c:pt idx="54">
                    <c:v>1.2191440510000007</c:v>
                  </c:pt>
                  <c:pt idx="55">
                    <c:v>1.3996819790000075</c:v>
                  </c:pt>
                  <c:pt idx="56">
                    <c:v>1.322493367000007</c:v>
                  </c:pt>
                  <c:pt idx="57">
                    <c:v>1.6117987749999969</c:v>
                  </c:pt>
                  <c:pt idx="58">
                    <c:v>1.5233884240000037</c:v>
                  </c:pt>
                  <c:pt idx="59">
                    <c:v>0.9193136399999986</c:v>
                  </c:pt>
                  <c:pt idx="60">
                    <c:v>0.91607818100000316</c:v>
                  </c:pt>
                  <c:pt idx="61">
                    <c:v>1.0229612400000008</c:v>
                  </c:pt>
                  <c:pt idx="62">
                    <c:v>0.84816396899999802</c:v>
                  </c:pt>
                  <c:pt idx="63">
                    <c:v>0.80623955399998692</c:v>
                  </c:pt>
                  <c:pt idx="64">
                    <c:v>1.0166254290000012</c:v>
                  </c:pt>
                  <c:pt idx="65">
                    <c:v>0.91437557399999037</c:v>
                  </c:pt>
                  <c:pt idx="66">
                    <c:v>0.73618004499999756</c:v>
                  </c:pt>
                  <c:pt idx="67">
                    <c:v>1.6571488860000017</c:v>
                  </c:pt>
                  <c:pt idx="68">
                    <c:v>0.98975933999999199</c:v>
                  </c:pt>
                  <c:pt idx="69">
                    <c:v>1.2778781620000075</c:v>
                  </c:pt>
                  <c:pt idx="70">
                    <c:v>1.3190518859999969</c:v>
                  </c:pt>
                  <c:pt idx="71">
                    <c:v>1.1436365210000048</c:v>
                  </c:pt>
                  <c:pt idx="72">
                    <c:v>1.4485449439999911</c:v>
                  </c:pt>
                  <c:pt idx="73">
                    <c:v>1.2212820139999963</c:v>
                  </c:pt>
                  <c:pt idx="74">
                    <c:v>1.3737648550000046</c:v>
                  </c:pt>
                  <c:pt idx="75">
                    <c:v>1.0909456180000063</c:v>
                  </c:pt>
                  <c:pt idx="76">
                    <c:v>1.1651211530000012</c:v>
                  </c:pt>
                  <c:pt idx="77">
                    <c:v>1.3887153080000019</c:v>
                  </c:pt>
                  <c:pt idx="78">
                    <c:v>1.0173162829999995</c:v>
                  </c:pt>
                  <c:pt idx="79">
                    <c:v>0.73526780800000324</c:v>
                  </c:pt>
                  <c:pt idx="80">
                    <c:v>1.5674650570000068</c:v>
                  </c:pt>
                  <c:pt idx="81">
                    <c:v>1.7169697869999965</c:v>
                  </c:pt>
                  <c:pt idx="82">
                    <c:v>0.99125197299999002</c:v>
                  </c:pt>
                  <c:pt idx="83">
                    <c:v>1.3380529460000048</c:v>
                  </c:pt>
                  <c:pt idx="84">
                    <c:v>0.84288085400000057</c:v>
                  </c:pt>
                  <c:pt idx="85">
                    <c:v>1.5239760670000067</c:v>
                  </c:pt>
                  <c:pt idx="86">
                    <c:v>1.146082161999999</c:v>
                  </c:pt>
                  <c:pt idx="87">
                    <c:v>1.3542906730000084</c:v>
                  </c:pt>
                  <c:pt idx="88">
                    <c:v>0.74601302799999303</c:v>
                  </c:pt>
                  <c:pt idx="89">
                    <c:v>1.1483702590000036</c:v>
                  </c:pt>
                  <c:pt idx="90">
                    <c:v>0.98027894900000945</c:v>
                  </c:pt>
                  <c:pt idx="91">
                    <c:v>0.77295497699999771</c:v>
                  </c:pt>
                  <c:pt idx="92">
                    <c:v>1.2372811089999942</c:v>
                  </c:pt>
                  <c:pt idx="93">
                    <c:v>1.1403759430000093</c:v>
                  </c:pt>
                  <c:pt idx="94">
                    <c:v>0.84845165100000486</c:v>
                  </c:pt>
                  <c:pt idx="95">
                    <c:v>0.77455579799999441</c:v>
                  </c:pt>
                  <c:pt idx="96">
                    <c:v>0.96790877500001216</c:v>
                  </c:pt>
                  <c:pt idx="97">
                    <c:v>1.4023230999999896</c:v>
                  </c:pt>
                  <c:pt idx="98">
                    <c:v>1.218645089000006</c:v>
                  </c:pt>
                  <c:pt idx="99">
                    <c:v>0.90782739600000184</c:v>
                  </c:pt>
                  <c:pt idx="100">
                    <c:v>1.1411879580000033</c:v>
                  </c:pt>
                  <c:pt idx="101">
                    <c:v>1.0452320610000072</c:v>
                  </c:pt>
                  <c:pt idx="102">
                    <c:v>1.2951092610000075</c:v>
                  </c:pt>
                  <c:pt idx="103">
                    <c:v>1.3573849189999976</c:v>
                  </c:pt>
                  <c:pt idx="104">
                    <c:v>1.0815190659999985</c:v>
                  </c:pt>
                  <c:pt idx="105">
                    <c:v>0.74617276899999752</c:v>
                  </c:pt>
                  <c:pt idx="106">
                    <c:v>1.2485832179999932</c:v>
                  </c:pt>
                  <c:pt idx="107">
                    <c:v>1.5195690240000062</c:v>
                  </c:pt>
                  <c:pt idx="108">
                    <c:v>2.6033332800000011</c:v>
                  </c:pt>
                  <c:pt idx="109">
                    <c:v>1.2414080220000017</c:v>
                  </c:pt>
                  <c:pt idx="110">
                    <c:v>0.91792300299999852</c:v>
                  </c:pt>
                  <c:pt idx="111">
                    <c:v>1.1702450549999952</c:v>
                  </c:pt>
                  <c:pt idx="112">
                    <c:v>0.99844885099999203</c:v>
                  </c:pt>
                  <c:pt idx="113">
                    <c:v>0.7229160520000022</c:v>
                  </c:pt>
                  <c:pt idx="114">
                    <c:v>1.627968144999997</c:v>
                  </c:pt>
                  <c:pt idx="115">
                    <c:v>1.1967603089999983</c:v>
                  </c:pt>
                  <c:pt idx="116">
                    <c:v>0.8916726610000012</c:v>
                  </c:pt>
                  <c:pt idx="117">
                    <c:v>0.84597514099999671</c:v>
                  </c:pt>
                  <c:pt idx="118">
                    <c:v>0.7835159549999986</c:v>
                  </c:pt>
                  <c:pt idx="119">
                    <c:v>1.152483745000012</c:v>
                  </c:pt>
                  <c:pt idx="120">
                    <c:v>0.89706245899999715</c:v>
                  </c:pt>
                  <c:pt idx="121">
                    <c:v>1.487456600999991</c:v>
                  </c:pt>
                  <c:pt idx="122">
                    <c:v>1.3878276960000022</c:v>
                  </c:pt>
                  <c:pt idx="123">
                    <c:v>0.92968844499999648</c:v>
                  </c:pt>
                  <c:pt idx="124">
                    <c:v>1.1267059340000003</c:v>
                  </c:pt>
                  <c:pt idx="125">
                    <c:v>0.70526375400000063</c:v>
                  </c:pt>
                  <c:pt idx="126">
                    <c:v>1.5362260509999999</c:v>
                  </c:pt>
                  <c:pt idx="127">
                    <c:v>1.1198053520000002</c:v>
                  </c:pt>
                  <c:pt idx="128">
                    <c:v>1.4919352240000023</c:v>
                  </c:pt>
                  <c:pt idx="129">
                    <c:v>1.7511220089999995</c:v>
                  </c:pt>
                  <c:pt idx="130">
                    <c:v>1.3863078549999983</c:v>
                  </c:pt>
                  <c:pt idx="131">
                    <c:v>1.1951053770000044</c:v>
                  </c:pt>
                  <c:pt idx="132">
                    <c:v>1.9694930520000042</c:v>
                  </c:pt>
                  <c:pt idx="133">
                    <c:v>2.0711924810000113</c:v>
                  </c:pt>
                  <c:pt idx="134">
                    <c:v>2.071020445000002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'Barra-diagrama emakumeak'!$AO$2:$AO$136</c:f>
              <c:strCache>
                <c:ptCount val="135"/>
                <c:pt idx="0">
                  <c:v>La Merced </c:v>
                </c:pt>
                <c:pt idx="1">
                  <c:v>Zazpikaleak </c:v>
                </c:pt>
                <c:pt idx="2">
                  <c:v>Miribilla </c:v>
                </c:pt>
                <c:pt idx="3">
                  <c:v>Zabalgana </c:v>
                </c:pt>
                <c:pt idx="4">
                  <c:v>Arrontegi </c:v>
                </c:pt>
                <c:pt idx="5">
                  <c:v>Iparraldea-Zuia </c:v>
                </c:pt>
                <c:pt idx="6">
                  <c:v>Txurdinaga </c:v>
                </c:pt>
                <c:pt idx="7">
                  <c:v>Abanto-Muskiz </c:v>
                </c:pt>
                <c:pt idx="8">
                  <c:v>Larreagaburu </c:v>
                </c:pt>
                <c:pt idx="9">
                  <c:v>Intxaurrondo </c:v>
                </c:pt>
                <c:pt idx="10">
                  <c:v>Markina-Xemein </c:v>
                </c:pt>
                <c:pt idx="11">
                  <c:v>Villabona </c:v>
                </c:pt>
                <c:pt idx="12">
                  <c:v>Erandio </c:v>
                </c:pt>
                <c:pt idx="13">
                  <c:v>Zaballa </c:v>
                </c:pt>
                <c:pt idx="14">
                  <c:v>Arratia </c:v>
                </c:pt>
                <c:pt idx="15">
                  <c:v>Urban </c:v>
                </c:pt>
                <c:pt idx="16">
                  <c:v>Zumaia-Zestoa-Getaria </c:v>
                </c:pt>
                <c:pt idx="17">
                  <c:v>Azkoitia </c:v>
                </c:pt>
                <c:pt idx="18">
                  <c:v>Beraun-Errenteria </c:v>
                </c:pt>
                <c:pt idx="19">
                  <c:v>Altza-Roteta </c:v>
                </c:pt>
                <c:pt idx="20">
                  <c:v>Kueto </c:v>
                </c:pt>
                <c:pt idx="21">
                  <c:v>Bergara </c:v>
                </c:pt>
                <c:pt idx="22">
                  <c:v>Lutxana </c:v>
                </c:pt>
                <c:pt idx="23">
                  <c:v>Sansomendi </c:v>
                </c:pt>
                <c:pt idx="24">
                  <c:v>Zorrotza- Alonsotegi </c:v>
                </c:pt>
                <c:pt idx="25">
                  <c:v>Pasaia Antxo </c:v>
                </c:pt>
                <c:pt idx="26">
                  <c:v>San Adrian </c:v>
                </c:pt>
                <c:pt idx="27">
                  <c:v>Arabako Errioxa </c:v>
                </c:pt>
                <c:pt idx="28">
                  <c:v>Santutxu-Solokoetxe </c:v>
                </c:pt>
                <c:pt idx="29">
                  <c:v>Egia </c:v>
                </c:pt>
                <c:pt idx="30">
                  <c:v>Leioa </c:v>
                </c:pt>
                <c:pt idx="31">
                  <c:v>Amorebieta </c:v>
                </c:pt>
                <c:pt idx="32">
                  <c:v>Markonzaga </c:v>
                </c:pt>
                <c:pt idx="33">
                  <c:v>Basurtu </c:v>
                </c:pt>
                <c:pt idx="34">
                  <c:v>Zurbaran </c:v>
                </c:pt>
                <c:pt idx="35">
                  <c:v>Abetxuko </c:v>
                </c:pt>
                <c:pt idx="36">
                  <c:v>Salburua </c:v>
                </c:pt>
                <c:pt idx="37">
                  <c:v>Alegia </c:v>
                </c:pt>
                <c:pt idx="38">
                  <c:v>Oiartzun </c:v>
                </c:pt>
                <c:pt idx="39">
                  <c:v>Rekalde </c:v>
                </c:pt>
                <c:pt idx="40">
                  <c:v>Ibarra </c:v>
                </c:pt>
                <c:pt idx="41">
                  <c:v>Lakuabizkarra </c:v>
                </c:pt>
                <c:pt idx="42">
                  <c:v>Hondarribia </c:v>
                </c:pt>
                <c:pt idx="43">
                  <c:v>Otxarkoaga </c:v>
                </c:pt>
                <c:pt idx="44">
                  <c:v>Lekeitio </c:v>
                </c:pt>
                <c:pt idx="45">
                  <c:v>Balmaseda </c:v>
                </c:pt>
                <c:pt idx="46">
                  <c:v>Santurtzi-Kabiezes </c:v>
                </c:pt>
                <c:pt idx="47">
                  <c:v>Sopela</c:v>
                </c:pt>
                <c:pt idx="48">
                  <c:v>Bermeo </c:v>
                </c:pt>
                <c:pt idx="49">
                  <c:v>Hernani-Urnieta-Astigarraga </c:v>
                </c:pt>
                <c:pt idx="50">
                  <c:v>Portugalete-Errepelega </c:v>
                </c:pt>
                <c:pt idx="51">
                  <c:v>Lezo-San Juan </c:v>
                </c:pt>
                <c:pt idx="52">
                  <c:v>Ermua </c:v>
                </c:pt>
                <c:pt idx="53">
                  <c:v>Ondarroa </c:v>
                </c:pt>
                <c:pt idx="54">
                  <c:v>Alde Zaharra </c:v>
                </c:pt>
                <c:pt idx="55">
                  <c:v>Abusu </c:v>
                </c:pt>
                <c:pt idx="56">
                  <c:v>Andoain </c:v>
                </c:pt>
                <c:pt idx="57">
                  <c:v>Deba </c:v>
                </c:pt>
                <c:pt idx="58">
                  <c:v>Portugalete-Buenavista </c:v>
                </c:pt>
                <c:pt idx="59">
                  <c:v>Gros </c:v>
                </c:pt>
                <c:pt idx="60">
                  <c:v>Abadiño-Elorrio-Berriz </c:v>
                </c:pt>
                <c:pt idx="61">
                  <c:v>Zumarraga </c:v>
                </c:pt>
                <c:pt idx="62">
                  <c:v>Arrasate </c:v>
                </c:pt>
                <c:pt idx="63">
                  <c:v>San Vicente </c:v>
                </c:pt>
                <c:pt idx="64">
                  <c:v>Santurtzi-Erdialdea-Mamariga </c:v>
                </c:pt>
                <c:pt idx="65">
                  <c:v>La Paz </c:v>
                </c:pt>
                <c:pt idx="66">
                  <c:v>Etxaniz Suhiltzailea </c:v>
                </c:pt>
                <c:pt idx="67">
                  <c:v>Bidebieta </c:v>
                </c:pt>
                <c:pt idx="68">
                  <c:v>Laudio </c:v>
                </c:pt>
                <c:pt idx="69">
                  <c:v>Arrigorriaga </c:v>
                </c:pt>
                <c:pt idx="70">
                  <c:v>Torrekua </c:v>
                </c:pt>
                <c:pt idx="71">
                  <c:v>Aiala </c:v>
                </c:pt>
                <c:pt idx="72">
                  <c:v>Lazkao </c:v>
                </c:pt>
                <c:pt idx="73">
                  <c:v>Portugalete-Castaños </c:v>
                </c:pt>
                <c:pt idx="74">
                  <c:v>Alde Zaharra (Vitoria-Gasteiz) </c:v>
                </c:pt>
                <c:pt idx="75">
                  <c:v>Elgoibar </c:v>
                </c:pt>
                <c:pt idx="76">
                  <c:v>Txorierri </c:v>
                </c:pt>
                <c:pt idx="77">
                  <c:v>Loiola </c:v>
                </c:pt>
                <c:pt idx="78">
                  <c:v>San Martin </c:v>
                </c:pt>
                <c:pt idx="79">
                  <c:v>Amara Berri </c:v>
                </c:pt>
                <c:pt idx="80">
                  <c:v>Sodupe-Gueñes </c:v>
                </c:pt>
                <c:pt idx="81">
                  <c:v>Legazpi </c:v>
                </c:pt>
                <c:pt idx="82">
                  <c:v>Dumboa </c:v>
                </c:pt>
                <c:pt idx="83">
                  <c:v>Amara Erdialdea </c:v>
                </c:pt>
                <c:pt idx="84">
                  <c:v>Zarautz-Orio-Aia </c:v>
                </c:pt>
                <c:pt idx="85">
                  <c:v>Arabako Lautada </c:v>
                </c:pt>
                <c:pt idx="86">
                  <c:v>Basauri-Kareaga </c:v>
                </c:pt>
                <c:pt idx="87">
                  <c:v>Bolueta-Sagarminaga </c:v>
                </c:pt>
                <c:pt idx="88">
                  <c:v>Irun-Erdialdea </c:v>
                </c:pt>
                <c:pt idx="89">
                  <c:v>Basauri-Ariz </c:v>
                </c:pt>
                <c:pt idx="90">
                  <c:v>Beasain </c:v>
                </c:pt>
                <c:pt idx="91">
                  <c:v>Durango </c:v>
                </c:pt>
                <c:pt idx="92">
                  <c:v>Astrabudua </c:v>
                </c:pt>
                <c:pt idx="93">
                  <c:v>Alango </c:v>
                </c:pt>
                <c:pt idx="94">
                  <c:v>Mungia </c:v>
                </c:pt>
                <c:pt idx="95">
                  <c:v>Areeta </c:v>
                </c:pt>
                <c:pt idx="96">
                  <c:v>Tolosa </c:v>
                </c:pt>
                <c:pt idx="97">
                  <c:v>Leintz Harana </c:v>
                </c:pt>
                <c:pt idx="98">
                  <c:v>Oñati </c:v>
                </c:pt>
                <c:pt idx="99">
                  <c:v>Iztieta-Errenteria </c:v>
                </c:pt>
                <c:pt idx="100">
                  <c:v>Eibar </c:v>
                </c:pt>
                <c:pt idx="101">
                  <c:v>Azpeitia </c:v>
                </c:pt>
                <c:pt idx="102">
                  <c:v>Ordizia </c:v>
                </c:pt>
                <c:pt idx="103">
                  <c:v>Olarizu </c:v>
                </c:pt>
                <c:pt idx="104">
                  <c:v>Trapagaran </c:v>
                </c:pt>
                <c:pt idx="105">
                  <c:v>Algorta </c:v>
                </c:pt>
                <c:pt idx="106">
                  <c:v>Javier Sáenz de Buruaga </c:v>
                </c:pt>
                <c:pt idx="107">
                  <c:v>Etxebarri </c:v>
                </c:pt>
                <c:pt idx="108">
                  <c:v>Arabako Haranak II </c:v>
                </c:pt>
                <c:pt idx="109">
                  <c:v>Pasaia San Pedro </c:v>
                </c:pt>
                <c:pt idx="110">
                  <c:v>Deustu </c:v>
                </c:pt>
                <c:pt idx="111">
                  <c:v>Ortuella </c:v>
                </c:pt>
                <c:pt idx="112">
                  <c:v>Zuazo </c:v>
                </c:pt>
                <c:pt idx="113">
                  <c:v>Galdakao </c:v>
                </c:pt>
                <c:pt idx="114">
                  <c:v>Karmelo </c:v>
                </c:pt>
                <c:pt idx="115">
                  <c:v>Zalla </c:v>
                </c:pt>
                <c:pt idx="116">
                  <c:v>Lasarte-Usurbil </c:v>
                </c:pt>
                <c:pt idx="117">
                  <c:v>San Inazio </c:v>
                </c:pt>
                <c:pt idx="118">
                  <c:v>Ondarreta </c:v>
                </c:pt>
                <c:pt idx="119">
                  <c:v>Gernikaldea </c:v>
                </c:pt>
                <c:pt idx="120">
                  <c:v>Indautxu </c:v>
                </c:pt>
                <c:pt idx="121">
                  <c:v>Begoña </c:v>
                </c:pt>
                <c:pt idx="122">
                  <c:v>Gorliz-Plentzia </c:v>
                </c:pt>
                <c:pt idx="123">
                  <c:v>Gaztelekua</c:v>
                </c:pt>
                <c:pt idx="124">
                  <c:v>Gazalbide-Txagorritxu </c:v>
                </c:pt>
                <c:pt idx="125">
                  <c:v>Olagibel </c:v>
                </c:pt>
                <c:pt idx="126">
                  <c:v>Zaramaga </c:v>
                </c:pt>
                <c:pt idx="127">
                  <c:v>Gernika </c:v>
                </c:pt>
                <c:pt idx="128">
                  <c:v>Aranbizkarra II </c:v>
                </c:pt>
                <c:pt idx="129">
                  <c:v>Iparraldea-Legutio </c:v>
                </c:pt>
                <c:pt idx="130">
                  <c:v>La Habana </c:v>
                </c:pt>
                <c:pt idx="131">
                  <c:v>Aranbizkarra I </c:v>
                </c:pt>
                <c:pt idx="132">
                  <c:v>Arabako Haranak I </c:v>
                </c:pt>
                <c:pt idx="133">
                  <c:v>Lakua-Arriaga </c:v>
                </c:pt>
                <c:pt idx="134">
                  <c:v>Arabako Mendialdea </c:v>
                </c:pt>
              </c:strCache>
            </c:strRef>
          </c:cat>
          <c:val>
            <c:numRef>
              <c:f>'Barra-diagrama emakumeak'!$AP$2:$AP$136</c:f>
              <c:numCache>
                <c:formatCode>0.0</c:formatCode>
                <c:ptCount val="135"/>
                <c:pt idx="0">
                  <c:v>82.238071290999997</c:v>
                </c:pt>
                <c:pt idx="1">
                  <c:v>82.418954647000007</c:v>
                </c:pt>
                <c:pt idx="2">
                  <c:v>82.508404049000006</c:v>
                </c:pt>
                <c:pt idx="3">
                  <c:v>83.205537200999999</c:v>
                </c:pt>
                <c:pt idx="4">
                  <c:v>83.837346655000005</c:v>
                </c:pt>
                <c:pt idx="5">
                  <c:v>84.257703183999993</c:v>
                </c:pt>
                <c:pt idx="6">
                  <c:v>84.270856515999995</c:v>
                </c:pt>
                <c:pt idx="7">
                  <c:v>84.319109259000001</c:v>
                </c:pt>
                <c:pt idx="8">
                  <c:v>84.481426177000003</c:v>
                </c:pt>
                <c:pt idx="9">
                  <c:v>84.524519174000005</c:v>
                </c:pt>
                <c:pt idx="10">
                  <c:v>84.757535113000003</c:v>
                </c:pt>
                <c:pt idx="11">
                  <c:v>85.001703266000007</c:v>
                </c:pt>
                <c:pt idx="12">
                  <c:v>85.074656060999999</c:v>
                </c:pt>
                <c:pt idx="13">
                  <c:v>85.108085591999995</c:v>
                </c:pt>
                <c:pt idx="14">
                  <c:v>85.131832854999999</c:v>
                </c:pt>
                <c:pt idx="15">
                  <c:v>85.227757419</c:v>
                </c:pt>
                <c:pt idx="16">
                  <c:v>85.251412234</c:v>
                </c:pt>
                <c:pt idx="17">
                  <c:v>85.297513553000002</c:v>
                </c:pt>
                <c:pt idx="18">
                  <c:v>85.327307124000001</c:v>
                </c:pt>
                <c:pt idx="19">
                  <c:v>85.349594422999999</c:v>
                </c:pt>
                <c:pt idx="20">
                  <c:v>85.358105684999998</c:v>
                </c:pt>
                <c:pt idx="21">
                  <c:v>85.402290293999997</c:v>
                </c:pt>
                <c:pt idx="22">
                  <c:v>85.413737885000003</c:v>
                </c:pt>
                <c:pt idx="23">
                  <c:v>85.470403051999995</c:v>
                </c:pt>
                <c:pt idx="24">
                  <c:v>85.491885431</c:v>
                </c:pt>
                <c:pt idx="25">
                  <c:v>85.493224775000002</c:v>
                </c:pt>
                <c:pt idx="26">
                  <c:v>85.528125043000003</c:v>
                </c:pt>
                <c:pt idx="27">
                  <c:v>85.574771107000004</c:v>
                </c:pt>
                <c:pt idx="28">
                  <c:v>85.582436350999998</c:v>
                </c:pt>
                <c:pt idx="29">
                  <c:v>85.610744224000001</c:v>
                </c:pt>
                <c:pt idx="30">
                  <c:v>85.618193242999993</c:v>
                </c:pt>
                <c:pt idx="31">
                  <c:v>85.624186863999995</c:v>
                </c:pt>
                <c:pt idx="32">
                  <c:v>85.653754624000001</c:v>
                </c:pt>
                <c:pt idx="33">
                  <c:v>85.673449930000004</c:v>
                </c:pt>
                <c:pt idx="34">
                  <c:v>85.677799097000005</c:v>
                </c:pt>
                <c:pt idx="35">
                  <c:v>85.684963590999999</c:v>
                </c:pt>
                <c:pt idx="36">
                  <c:v>85.708904244999999</c:v>
                </c:pt>
                <c:pt idx="37">
                  <c:v>85.744408738000004</c:v>
                </c:pt>
                <c:pt idx="38">
                  <c:v>85.781825424999994</c:v>
                </c:pt>
                <c:pt idx="39">
                  <c:v>85.787087536000001</c:v>
                </c:pt>
                <c:pt idx="40">
                  <c:v>85.790132783999994</c:v>
                </c:pt>
                <c:pt idx="41">
                  <c:v>85.792420887000006</c:v>
                </c:pt>
                <c:pt idx="42">
                  <c:v>85.802914873000006</c:v>
                </c:pt>
                <c:pt idx="43">
                  <c:v>85.819919260000006</c:v>
                </c:pt>
                <c:pt idx="44">
                  <c:v>85.847606346000006</c:v>
                </c:pt>
                <c:pt idx="45">
                  <c:v>85.861020393000004</c:v>
                </c:pt>
                <c:pt idx="46">
                  <c:v>85.866820761</c:v>
                </c:pt>
                <c:pt idx="47">
                  <c:v>85.916761292999993</c:v>
                </c:pt>
                <c:pt idx="48">
                  <c:v>85.920961070000004</c:v>
                </c:pt>
                <c:pt idx="49">
                  <c:v>85.94987381</c:v>
                </c:pt>
                <c:pt idx="50">
                  <c:v>85.987655270999994</c:v>
                </c:pt>
                <c:pt idx="51">
                  <c:v>85.994170381000004</c:v>
                </c:pt>
                <c:pt idx="52">
                  <c:v>85.99810669</c:v>
                </c:pt>
                <c:pt idx="53">
                  <c:v>86.078556887000005</c:v>
                </c:pt>
                <c:pt idx="54">
                  <c:v>86.085669852999999</c:v>
                </c:pt>
                <c:pt idx="55">
                  <c:v>86.089958535999997</c:v>
                </c:pt>
                <c:pt idx="56">
                  <c:v>86.096414569999993</c:v>
                </c:pt>
                <c:pt idx="57">
                  <c:v>86.128673323000001</c:v>
                </c:pt>
                <c:pt idx="58">
                  <c:v>86.137025967</c:v>
                </c:pt>
                <c:pt idx="59">
                  <c:v>86.142089001000002</c:v>
                </c:pt>
                <c:pt idx="60">
                  <c:v>86.142887471999998</c:v>
                </c:pt>
                <c:pt idx="61">
                  <c:v>86.148222563000004</c:v>
                </c:pt>
                <c:pt idx="62">
                  <c:v>86.200224331000001</c:v>
                </c:pt>
                <c:pt idx="63">
                  <c:v>86.205538497000006</c:v>
                </c:pt>
                <c:pt idx="64">
                  <c:v>86.226049406000001</c:v>
                </c:pt>
                <c:pt idx="65">
                  <c:v>86.244921876000006</c:v>
                </c:pt>
                <c:pt idx="66">
                  <c:v>86.244987571999999</c:v>
                </c:pt>
                <c:pt idx="67">
                  <c:v>86.249902822999999</c:v>
                </c:pt>
                <c:pt idx="68">
                  <c:v>86.271340244000001</c:v>
                </c:pt>
                <c:pt idx="69">
                  <c:v>86.296902118999995</c:v>
                </c:pt>
                <c:pt idx="70">
                  <c:v>86.297440221000002</c:v>
                </c:pt>
                <c:pt idx="71">
                  <c:v>86.302658657999999</c:v>
                </c:pt>
                <c:pt idx="72">
                  <c:v>86.315038568000006</c:v>
                </c:pt>
                <c:pt idx="73">
                  <c:v>86.324279418000003</c:v>
                </c:pt>
                <c:pt idx="74">
                  <c:v>86.334565928999993</c:v>
                </c:pt>
                <c:pt idx="75">
                  <c:v>86.337066406999995</c:v>
                </c:pt>
                <c:pt idx="76">
                  <c:v>86.346084602000005</c:v>
                </c:pt>
                <c:pt idx="77">
                  <c:v>86.348601242000001</c:v>
                </c:pt>
                <c:pt idx="78">
                  <c:v>86.354134830999996</c:v>
                </c:pt>
                <c:pt idx="79">
                  <c:v>86.355031367999999</c:v>
                </c:pt>
                <c:pt idx="80">
                  <c:v>86.367464537999993</c:v>
                </c:pt>
                <c:pt idx="81">
                  <c:v>86.369045896000003</c:v>
                </c:pt>
                <c:pt idx="82">
                  <c:v>86.371797615000006</c:v>
                </c:pt>
                <c:pt idx="83">
                  <c:v>86.400603239999995</c:v>
                </c:pt>
                <c:pt idx="84">
                  <c:v>86.407765390999998</c:v>
                </c:pt>
                <c:pt idx="85">
                  <c:v>86.416642507999995</c:v>
                </c:pt>
                <c:pt idx="86">
                  <c:v>86.447873324</c:v>
                </c:pt>
                <c:pt idx="87">
                  <c:v>86.452919156999997</c:v>
                </c:pt>
                <c:pt idx="88">
                  <c:v>86.464018108000005</c:v>
                </c:pt>
                <c:pt idx="89">
                  <c:v>86.491280617000001</c:v>
                </c:pt>
                <c:pt idx="90">
                  <c:v>86.495582069999998</c:v>
                </c:pt>
                <c:pt idx="91">
                  <c:v>86.507837570000007</c:v>
                </c:pt>
                <c:pt idx="92">
                  <c:v>86.511264284000006</c:v>
                </c:pt>
                <c:pt idx="93">
                  <c:v>86.570978311999994</c:v>
                </c:pt>
                <c:pt idx="94">
                  <c:v>86.621328890000001</c:v>
                </c:pt>
                <c:pt idx="95">
                  <c:v>86.651004331999999</c:v>
                </c:pt>
                <c:pt idx="96">
                  <c:v>86.704556792999995</c:v>
                </c:pt>
                <c:pt idx="97">
                  <c:v>86.708638597000004</c:v>
                </c:pt>
                <c:pt idx="98">
                  <c:v>86.725077459999994</c:v>
                </c:pt>
                <c:pt idx="99">
                  <c:v>86.769931581999998</c:v>
                </c:pt>
                <c:pt idx="100">
                  <c:v>86.815519287000001</c:v>
                </c:pt>
                <c:pt idx="101">
                  <c:v>86.830731420999996</c:v>
                </c:pt>
                <c:pt idx="102">
                  <c:v>86.867778674999997</c:v>
                </c:pt>
                <c:pt idx="103">
                  <c:v>86.90727665</c:v>
                </c:pt>
                <c:pt idx="104">
                  <c:v>86.912459569000006</c:v>
                </c:pt>
                <c:pt idx="105">
                  <c:v>86.918170684000003</c:v>
                </c:pt>
                <c:pt idx="106">
                  <c:v>86.983100030000003</c:v>
                </c:pt>
                <c:pt idx="107">
                  <c:v>87.011314948999996</c:v>
                </c:pt>
                <c:pt idx="108">
                  <c:v>87.020163928000002</c:v>
                </c:pt>
                <c:pt idx="109">
                  <c:v>87.035217846999998</c:v>
                </c:pt>
                <c:pt idx="110">
                  <c:v>87.048321539</c:v>
                </c:pt>
                <c:pt idx="111">
                  <c:v>87.070113382000002</c:v>
                </c:pt>
                <c:pt idx="112">
                  <c:v>87.088254316000004</c:v>
                </c:pt>
                <c:pt idx="113">
                  <c:v>87.118105147999998</c:v>
                </c:pt>
                <c:pt idx="114">
                  <c:v>87.185902669000001</c:v>
                </c:pt>
                <c:pt idx="115">
                  <c:v>87.193255973999996</c:v>
                </c:pt>
                <c:pt idx="116">
                  <c:v>87.198698824000004</c:v>
                </c:pt>
                <c:pt idx="117">
                  <c:v>87.237656525000006</c:v>
                </c:pt>
                <c:pt idx="118">
                  <c:v>87.250834085999998</c:v>
                </c:pt>
                <c:pt idx="119">
                  <c:v>87.288955513999994</c:v>
                </c:pt>
                <c:pt idx="120">
                  <c:v>87.315362299</c:v>
                </c:pt>
                <c:pt idx="121">
                  <c:v>87.366788080000006</c:v>
                </c:pt>
                <c:pt idx="122">
                  <c:v>87.373351006999997</c:v>
                </c:pt>
                <c:pt idx="123">
                  <c:v>87.474556866</c:v>
                </c:pt>
                <c:pt idx="124">
                  <c:v>87.487122150000005</c:v>
                </c:pt>
                <c:pt idx="125">
                  <c:v>87.588752041999996</c:v>
                </c:pt>
                <c:pt idx="126">
                  <c:v>87.858127557000003</c:v>
                </c:pt>
                <c:pt idx="127">
                  <c:v>87.954089882000005</c:v>
                </c:pt>
                <c:pt idx="128">
                  <c:v>88.011528312999999</c:v>
                </c:pt>
                <c:pt idx="129">
                  <c:v>88.123966417999995</c:v>
                </c:pt>
                <c:pt idx="130">
                  <c:v>88.150760878</c:v>
                </c:pt>
                <c:pt idx="131">
                  <c:v>88.29777498</c:v>
                </c:pt>
                <c:pt idx="132">
                  <c:v>88.416264362999996</c:v>
                </c:pt>
                <c:pt idx="133">
                  <c:v>88.969415745999996</c:v>
                </c:pt>
                <c:pt idx="134">
                  <c:v>88.986502157999993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D2F-4872-B8A3-E2EAC17C8DB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-52"/>
        <c:axId val="507573960"/>
        <c:axId val="507578552"/>
        <c:extLst/>
      </c:barChart>
      <c:lineChart>
        <c:grouping val="standard"/>
        <c:varyColors val="0"/>
        <c:ser>
          <c:idx val="0"/>
          <c:order val="0"/>
          <c:tx>
            <c:strRef>
              <c:f>'Barra-diagrama emakumeak'!$AJ$1</c:f>
              <c:strCache>
                <c:ptCount val="1"/>
                <c:pt idx="0">
                  <c:v>BI EAE - Emakumeak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'Barra-diagrama emakumeak'!$AT$2:$AT$136</c:f>
                <c:numCache>
                  <c:formatCode>General</c:formatCode>
                  <c:ptCount val="135"/>
                  <c:pt idx="0">
                    <c:v>2.4197048489999986</c:v>
                  </c:pt>
                  <c:pt idx="1">
                    <c:v>1.8840128669999956</c:v>
                  </c:pt>
                  <c:pt idx="2">
                    <c:v>1.6043382309999998</c:v>
                  </c:pt>
                  <c:pt idx="3">
                    <c:v>1.816542155999997</c:v>
                  </c:pt>
                  <c:pt idx="4">
                    <c:v>1.9547753589999957</c:v>
                  </c:pt>
                  <c:pt idx="5">
                    <c:v>1.7334057310000048</c:v>
                  </c:pt>
                  <c:pt idx="6">
                    <c:v>1.3395199090000034</c:v>
                  </c:pt>
                  <c:pt idx="7">
                    <c:v>1.4788186440000004</c:v>
                  </c:pt>
                  <c:pt idx="8">
                    <c:v>1.2466693530000015</c:v>
                  </c:pt>
                  <c:pt idx="9">
                    <c:v>1.2086254879999956</c:v>
                  </c:pt>
                  <c:pt idx="10">
                    <c:v>1.9270102609999924</c:v>
                  </c:pt>
                  <c:pt idx="11">
                    <c:v>1.347505752999993</c:v>
                  </c:pt>
                  <c:pt idx="12">
                    <c:v>1.2382626429999988</c:v>
                  </c:pt>
                  <c:pt idx="13">
                    <c:v>1.4415286740000113</c:v>
                  </c:pt>
                  <c:pt idx="14">
                    <c:v>1.3807009079999943</c:v>
                  </c:pt>
                  <c:pt idx="15">
                    <c:v>1.7154036539999993</c:v>
                  </c:pt>
                  <c:pt idx="16">
                    <c:v>1.2348235700000032</c:v>
                  </c:pt>
                  <c:pt idx="17">
                    <c:v>1.4184214010000034</c:v>
                  </c:pt>
                  <c:pt idx="18">
                    <c:v>1.3362857209999959</c:v>
                  </c:pt>
                  <c:pt idx="19">
                    <c:v>1.2798141150000077</c:v>
                  </c:pt>
                  <c:pt idx="20">
                    <c:v>1.374661568999997</c:v>
                  </c:pt>
                  <c:pt idx="21">
                    <c:v>1.3477876310000028</c:v>
                  </c:pt>
                  <c:pt idx="22">
                    <c:v>1.5510076359999942</c:v>
                  </c:pt>
                  <c:pt idx="23">
                    <c:v>1.8970128079999995</c:v>
                  </c:pt>
                  <c:pt idx="24">
                    <c:v>1.3432710010000051</c:v>
                  </c:pt>
                  <c:pt idx="25">
                    <c:v>1.4884488400000038</c:v>
                  </c:pt>
                  <c:pt idx="26">
                    <c:v>1.7730391509999919</c:v>
                  </c:pt>
                  <c:pt idx="27">
                    <c:v>1.5432828289999918</c:v>
                  </c:pt>
                  <c:pt idx="28">
                    <c:v>1.6482057260000005</c:v>
                  </c:pt>
                  <c:pt idx="29">
                    <c:v>1.1702569619999963</c:v>
                  </c:pt>
                  <c:pt idx="30">
                    <c:v>0.9934429390000048</c:v>
                  </c:pt>
                  <c:pt idx="31">
                    <c:v>1.0668975740000093</c:v>
                  </c:pt>
                  <c:pt idx="32">
                    <c:v>1.1853386089999987</c:v>
                  </c:pt>
                  <c:pt idx="33">
                    <c:v>1.0498298219999924</c:v>
                  </c:pt>
                  <c:pt idx="34">
                    <c:v>1.6749556099999978</c:v>
                  </c:pt>
                  <c:pt idx="35">
                    <c:v>1.9237978550000037</c:v>
                  </c:pt>
                  <c:pt idx="36">
                    <c:v>1.9105802739999973</c:v>
                  </c:pt>
                  <c:pt idx="37">
                    <c:v>2.2688210820000023</c:v>
                  </c:pt>
                  <c:pt idx="38">
                    <c:v>1.6472851120000058</c:v>
                  </c:pt>
                  <c:pt idx="39">
                    <c:v>1.0763723590000041</c:v>
                  </c:pt>
                  <c:pt idx="40">
                    <c:v>1.8849077460000103</c:v>
                  </c:pt>
                  <c:pt idx="41">
                    <c:v>1.2239492459999894</c:v>
                  </c:pt>
                  <c:pt idx="42">
                    <c:v>1.3025716739999922</c:v>
                  </c:pt>
                  <c:pt idx="43">
                    <c:v>1.439035780999987</c:v>
                  </c:pt>
                  <c:pt idx="44">
                    <c:v>1.3400137179999945</c:v>
                  </c:pt>
                  <c:pt idx="45">
                    <c:v>1.2879912239999953</c:v>
                  </c:pt>
                  <c:pt idx="46">
                    <c:v>0.85746421400000372</c:v>
                  </c:pt>
                  <c:pt idx="47">
                    <c:v>0.93368147000001045</c:v>
                  </c:pt>
                  <c:pt idx="48">
                    <c:v>0.91218531500000211</c:v>
                  </c:pt>
                  <c:pt idx="49">
                    <c:v>0.81287348300000417</c:v>
                  </c:pt>
                  <c:pt idx="50">
                    <c:v>1.3021303720000077</c:v>
                  </c:pt>
                  <c:pt idx="51">
                    <c:v>1.3840848309999956</c:v>
                  </c:pt>
                  <c:pt idx="52">
                    <c:v>0.98448666299999843</c:v>
                  </c:pt>
                  <c:pt idx="53">
                    <c:v>1.8274881899999968</c:v>
                  </c:pt>
                  <c:pt idx="54">
                    <c:v>1.2191440510000007</c:v>
                  </c:pt>
                  <c:pt idx="55">
                    <c:v>1.3996819790000075</c:v>
                  </c:pt>
                  <c:pt idx="56">
                    <c:v>1.322493367000007</c:v>
                  </c:pt>
                  <c:pt idx="57">
                    <c:v>1.6117987749999969</c:v>
                  </c:pt>
                  <c:pt idx="58">
                    <c:v>1.5233884240000037</c:v>
                  </c:pt>
                  <c:pt idx="59">
                    <c:v>0.9193136399999986</c:v>
                  </c:pt>
                  <c:pt idx="60">
                    <c:v>0.91607818100000316</c:v>
                  </c:pt>
                  <c:pt idx="61">
                    <c:v>1.0229612400000008</c:v>
                  </c:pt>
                  <c:pt idx="62">
                    <c:v>0.84816396899999802</c:v>
                  </c:pt>
                  <c:pt idx="63">
                    <c:v>0.80623955399998692</c:v>
                  </c:pt>
                  <c:pt idx="64">
                    <c:v>1.0166254290000012</c:v>
                  </c:pt>
                  <c:pt idx="65">
                    <c:v>0.91437557399999037</c:v>
                  </c:pt>
                  <c:pt idx="66">
                    <c:v>0.73618004499999756</c:v>
                  </c:pt>
                  <c:pt idx="67">
                    <c:v>1.6571488860000017</c:v>
                  </c:pt>
                  <c:pt idx="68">
                    <c:v>0.98975933999999199</c:v>
                  </c:pt>
                  <c:pt idx="69">
                    <c:v>1.2778781620000075</c:v>
                  </c:pt>
                  <c:pt idx="70">
                    <c:v>1.3190518859999969</c:v>
                  </c:pt>
                  <c:pt idx="71">
                    <c:v>1.1436365210000048</c:v>
                  </c:pt>
                  <c:pt idx="72">
                    <c:v>1.4485449439999911</c:v>
                  </c:pt>
                  <c:pt idx="73">
                    <c:v>1.2212820139999963</c:v>
                  </c:pt>
                  <c:pt idx="74">
                    <c:v>1.3737648550000046</c:v>
                  </c:pt>
                  <c:pt idx="75">
                    <c:v>1.0909456180000063</c:v>
                  </c:pt>
                  <c:pt idx="76">
                    <c:v>1.1651211530000012</c:v>
                  </c:pt>
                  <c:pt idx="77">
                    <c:v>1.3887153080000019</c:v>
                  </c:pt>
                  <c:pt idx="78">
                    <c:v>1.0173162829999995</c:v>
                  </c:pt>
                  <c:pt idx="79">
                    <c:v>0.73526780800000324</c:v>
                  </c:pt>
                  <c:pt idx="80">
                    <c:v>1.5674650570000068</c:v>
                  </c:pt>
                  <c:pt idx="81">
                    <c:v>1.7169697869999965</c:v>
                  </c:pt>
                  <c:pt idx="82">
                    <c:v>0.99125197299999002</c:v>
                  </c:pt>
                  <c:pt idx="83">
                    <c:v>1.3380529460000048</c:v>
                  </c:pt>
                  <c:pt idx="84">
                    <c:v>0.84288085400000057</c:v>
                  </c:pt>
                  <c:pt idx="85">
                    <c:v>1.5239760670000067</c:v>
                  </c:pt>
                  <c:pt idx="86">
                    <c:v>1.146082161999999</c:v>
                  </c:pt>
                  <c:pt idx="87">
                    <c:v>1.3542906730000084</c:v>
                  </c:pt>
                  <c:pt idx="88">
                    <c:v>0.74601302799999303</c:v>
                  </c:pt>
                  <c:pt idx="89">
                    <c:v>1.1483702590000036</c:v>
                  </c:pt>
                  <c:pt idx="90">
                    <c:v>0.98027894900000945</c:v>
                  </c:pt>
                  <c:pt idx="91">
                    <c:v>0.77295497699999771</c:v>
                  </c:pt>
                  <c:pt idx="92">
                    <c:v>1.2372811089999942</c:v>
                  </c:pt>
                  <c:pt idx="93">
                    <c:v>1.1403759430000093</c:v>
                  </c:pt>
                  <c:pt idx="94">
                    <c:v>0.84845165100000486</c:v>
                  </c:pt>
                  <c:pt idx="95">
                    <c:v>0.77455579799999441</c:v>
                  </c:pt>
                  <c:pt idx="96">
                    <c:v>0.96790877500001216</c:v>
                  </c:pt>
                  <c:pt idx="97">
                    <c:v>1.4023230999999896</c:v>
                  </c:pt>
                  <c:pt idx="98">
                    <c:v>1.218645089000006</c:v>
                  </c:pt>
                  <c:pt idx="99">
                    <c:v>0.90782739600000184</c:v>
                  </c:pt>
                  <c:pt idx="100">
                    <c:v>1.1411879580000033</c:v>
                  </c:pt>
                  <c:pt idx="101">
                    <c:v>1.0452320610000072</c:v>
                  </c:pt>
                  <c:pt idx="102">
                    <c:v>1.2951092610000075</c:v>
                  </c:pt>
                  <c:pt idx="103">
                    <c:v>1.3573849189999976</c:v>
                  </c:pt>
                  <c:pt idx="104">
                    <c:v>1.0815190659999985</c:v>
                  </c:pt>
                  <c:pt idx="105">
                    <c:v>0.74617276899999752</c:v>
                  </c:pt>
                  <c:pt idx="106">
                    <c:v>1.2485832179999932</c:v>
                  </c:pt>
                  <c:pt idx="107">
                    <c:v>1.5195690240000062</c:v>
                  </c:pt>
                  <c:pt idx="108">
                    <c:v>2.6033332800000011</c:v>
                  </c:pt>
                  <c:pt idx="109">
                    <c:v>1.2414080220000017</c:v>
                  </c:pt>
                  <c:pt idx="110">
                    <c:v>0.91792300299999852</c:v>
                  </c:pt>
                  <c:pt idx="111">
                    <c:v>1.1702450549999952</c:v>
                  </c:pt>
                  <c:pt idx="112">
                    <c:v>0.99844885099999203</c:v>
                  </c:pt>
                  <c:pt idx="113">
                    <c:v>0.7229160520000022</c:v>
                  </c:pt>
                  <c:pt idx="114">
                    <c:v>1.627968144999997</c:v>
                  </c:pt>
                  <c:pt idx="115">
                    <c:v>1.1967603089999983</c:v>
                  </c:pt>
                  <c:pt idx="116">
                    <c:v>0.8916726610000012</c:v>
                  </c:pt>
                  <c:pt idx="117">
                    <c:v>0.84597514099999671</c:v>
                  </c:pt>
                  <c:pt idx="118">
                    <c:v>0.7835159549999986</c:v>
                  </c:pt>
                  <c:pt idx="119">
                    <c:v>1.152483745000012</c:v>
                  </c:pt>
                  <c:pt idx="120">
                    <c:v>0.89706245899999715</c:v>
                  </c:pt>
                  <c:pt idx="121">
                    <c:v>1.487456600999991</c:v>
                  </c:pt>
                  <c:pt idx="122">
                    <c:v>1.3878276960000022</c:v>
                  </c:pt>
                  <c:pt idx="123">
                    <c:v>0.92968844499999648</c:v>
                  </c:pt>
                  <c:pt idx="124">
                    <c:v>1.1267059340000003</c:v>
                  </c:pt>
                  <c:pt idx="125">
                    <c:v>0.70526375400000063</c:v>
                  </c:pt>
                  <c:pt idx="126">
                    <c:v>1.5362260509999999</c:v>
                  </c:pt>
                  <c:pt idx="127">
                    <c:v>1.1198053520000002</c:v>
                  </c:pt>
                  <c:pt idx="128">
                    <c:v>1.4919352240000023</c:v>
                  </c:pt>
                  <c:pt idx="129">
                    <c:v>1.7511220089999995</c:v>
                  </c:pt>
                  <c:pt idx="130">
                    <c:v>1.3863078549999983</c:v>
                  </c:pt>
                  <c:pt idx="131">
                    <c:v>1.1951053770000044</c:v>
                  </c:pt>
                  <c:pt idx="132">
                    <c:v>1.9694930520000042</c:v>
                  </c:pt>
                  <c:pt idx="133">
                    <c:v>2.0711924810000113</c:v>
                  </c:pt>
                  <c:pt idx="134">
                    <c:v>2.071020445000002</c:v>
                  </c:pt>
                </c:numCache>
              </c:numRef>
            </c:plus>
            <c:minus>
              <c:numRef>
                <c:f>'Barra-diagrama emakumeak'!$AT$2:$AT$136</c:f>
                <c:numCache>
                  <c:formatCode>General</c:formatCode>
                  <c:ptCount val="135"/>
                  <c:pt idx="0">
                    <c:v>2.4197048489999986</c:v>
                  </c:pt>
                  <c:pt idx="1">
                    <c:v>1.8840128669999956</c:v>
                  </c:pt>
                  <c:pt idx="2">
                    <c:v>1.6043382309999998</c:v>
                  </c:pt>
                  <c:pt idx="3">
                    <c:v>1.816542155999997</c:v>
                  </c:pt>
                  <c:pt idx="4">
                    <c:v>1.9547753589999957</c:v>
                  </c:pt>
                  <c:pt idx="5">
                    <c:v>1.7334057310000048</c:v>
                  </c:pt>
                  <c:pt idx="6">
                    <c:v>1.3395199090000034</c:v>
                  </c:pt>
                  <c:pt idx="7">
                    <c:v>1.4788186440000004</c:v>
                  </c:pt>
                  <c:pt idx="8">
                    <c:v>1.2466693530000015</c:v>
                  </c:pt>
                  <c:pt idx="9">
                    <c:v>1.2086254879999956</c:v>
                  </c:pt>
                  <c:pt idx="10">
                    <c:v>1.9270102609999924</c:v>
                  </c:pt>
                  <c:pt idx="11">
                    <c:v>1.347505752999993</c:v>
                  </c:pt>
                  <c:pt idx="12">
                    <c:v>1.2382626429999988</c:v>
                  </c:pt>
                  <c:pt idx="13">
                    <c:v>1.4415286740000113</c:v>
                  </c:pt>
                  <c:pt idx="14">
                    <c:v>1.3807009079999943</c:v>
                  </c:pt>
                  <c:pt idx="15">
                    <c:v>1.7154036539999993</c:v>
                  </c:pt>
                  <c:pt idx="16">
                    <c:v>1.2348235700000032</c:v>
                  </c:pt>
                  <c:pt idx="17">
                    <c:v>1.4184214010000034</c:v>
                  </c:pt>
                  <c:pt idx="18">
                    <c:v>1.3362857209999959</c:v>
                  </c:pt>
                  <c:pt idx="19">
                    <c:v>1.2798141150000077</c:v>
                  </c:pt>
                  <c:pt idx="20">
                    <c:v>1.374661568999997</c:v>
                  </c:pt>
                  <c:pt idx="21">
                    <c:v>1.3477876310000028</c:v>
                  </c:pt>
                  <c:pt idx="22">
                    <c:v>1.5510076359999942</c:v>
                  </c:pt>
                  <c:pt idx="23">
                    <c:v>1.8970128079999995</c:v>
                  </c:pt>
                  <c:pt idx="24">
                    <c:v>1.3432710010000051</c:v>
                  </c:pt>
                  <c:pt idx="25">
                    <c:v>1.4884488400000038</c:v>
                  </c:pt>
                  <c:pt idx="26">
                    <c:v>1.7730391509999919</c:v>
                  </c:pt>
                  <c:pt idx="27">
                    <c:v>1.5432828289999918</c:v>
                  </c:pt>
                  <c:pt idx="28">
                    <c:v>1.6482057260000005</c:v>
                  </c:pt>
                  <c:pt idx="29">
                    <c:v>1.1702569619999963</c:v>
                  </c:pt>
                  <c:pt idx="30">
                    <c:v>0.9934429390000048</c:v>
                  </c:pt>
                  <c:pt idx="31">
                    <c:v>1.0668975740000093</c:v>
                  </c:pt>
                  <c:pt idx="32">
                    <c:v>1.1853386089999987</c:v>
                  </c:pt>
                  <c:pt idx="33">
                    <c:v>1.0498298219999924</c:v>
                  </c:pt>
                  <c:pt idx="34">
                    <c:v>1.6749556099999978</c:v>
                  </c:pt>
                  <c:pt idx="35">
                    <c:v>1.9237978550000037</c:v>
                  </c:pt>
                  <c:pt idx="36">
                    <c:v>1.9105802739999973</c:v>
                  </c:pt>
                  <c:pt idx="37">
                    <c:v>2.2688210820000023</c:v>
                  </c:pt>
                  <c:pt idx="38">
                    <c:v>1.6472851120000058</c:v>
                  </c:pt>
                  <c:pt idx="39">
                    <c:v>1.0763723590000041</c:v>
                  </c:pt>
                  <c:pt idx="40">
                    <c:v>1.8849077460000103</c:v>
                  </c:pt>
                  <c:pt idx="41">
                    <c:v>1.2239492459999894</c:v>
                  </c:pt>
                  <c:pt idx="42">
                    <c:v>1.3025716739999922</c:v>
                  </c:pt>
                  <c:pt idx="43">
                    <c:v>1.439035780999987</c:v>
                  </c:pt>
                  <c:pt idx="44">
                    <c:v>1.3400137179999945</c:v>
                  </c:pt>
                  <c:pt idx="45">
                    <c:v>1.2879912239999953</c:v>
                  </c:pt>
                  <c:pt idx="46">
                    <c:v>0.85746421400000372</c:v>
                  </c:pt>
                  <c:pt idx="47">
                    <c:v>0.93368147000001045</c:v>
                  </c:pt>
                  <c:pt idx="48">
                    <c:v>0.91218531500000211</c:v>
                  </c:pt>
                  <c:pt idx="49">
                    <c:v>0.81287348300000417</c:v>
                  </c:pt>
                  <c:pt idx="50">
                    <c:v>1.3021303720000077</c:v>
                  </c:pt>
                  <c:pt idx="51">
                    <c:v>1.3840848309999956</c:v>
                  </c:pt>
                  <c:pt idx="52">
                    <c:v>0.98448666299999843</c:v>
                  </c:pt>
                  <c:pt idx="53">
                    <c:v>1.8274881899999968</c:v>
                  </c:pt>
                  <c:pt idx="54">
                    <c:v>1.2191440510000007</c:v>
                  </c:pt>
                  <c:pt idx="55">
                    <c:v>1.3996819790000075</c:v>
                  </c:pt>
                  <c:pt idx="56">
                    <c:v>1.322493367000007</c:v>
                  </c:pt>
                  <c:pt idx="57">
                    <c:v>1.6117987749999969</c:v>
                  </c:pt>
                  <c:pt idx="58">
                    <c:v>1.5233884240000037</c:v>
                  </c:pt>
                  <c:pt idx="59">
                    <c:v>0.9193136399999986</c:v>
                  </c:pt>
                  <c:pt idx="60">
                    <c:v>0.91607818100000316</c:v>
                  </c:pt>
                  <c:pt idx="61">
                    <c:v>1.0229612400000008</c:v>
                  </c:pt>
                  <c:pt idx="62">
                    <c:v>0.84816396899999802</c:v>
                  </c:pt>
                  <c:pt idx="63">
                    <c:v>0.80623955399998692</c:v>
                  </c:pt>
                  <c:pt idx="64">
                    <c:v>1.0166254290000012</c:v>
                  </c:pt>
                  <c:pt idx="65">
                    <c:v>0.91437557399999037</c:v>
                  </c:pt>
                  <c:pt idx="66">
                    <c:v>0.73618004499999756</c:v>
                  </c:pt>
                  <c:pt idx="67">
                    <c:v>1.6571488860000017</c:v>
                  </c:pt>
                  <c:pt idx="68">
                    <c:v>0.98975933999999199</c:v>
                  </c:pt>
                  <c:pt idx="69">
                    <c:v>1.2778781620000075</c:v>
                  </c:pt>
                  <c:pt idx="70">
                    <c:v>1.3190518859999969</c:v>
                  </c:pt>
                  <c:pt idx="71">
                    <c:v>1.1436365210000048</c:v>
                  </c:pt>
                  <c:pt idx="72">
                    <c:v>1.4485449439999911</c:v>
                  </c:pt>
                  <c:pt idx="73">
                    <c:v>1.2212820139999963</c:v>
                  </c:pt>
                  <c:pt idx="74">
                    <c:v>1.3737648550000046</c:v>
                  </c:pt>
                  <c:pt idx="75">
                    <c:v>1.0909456180000063</c:v>
                  </c:pt>
                  <c:pt idx="76">
                    <c:v>1.1651211530000012</c:v>
                  </c:pt>
                  <c:pt idx="77">
                    <c:v>1.3887153080000019</c:v>
                  </c:pt>
                  <c:pt idx="78">
                    <c:v>1.0173162829999995</c:v>
                  </c:pt>
                  <c:pt idx="79">
                    <c:v>0.73526780800000324</c:v>
                  </c:pt>
                  <c:pt idx="80">
                    <c:v>1.5674650570000068</c:v>
                  </c:pt>
                  <c:pt idx="81">
                    <c:v>1.7169697869999965</c:v>
                  </c:pt>
                  <c:pt idx="82">
                    <c:v>0.99125197299999002</c:v>
                  </c:pt>
                  <c:pt idx="83">
                    <c:v>1.3380529460000048</c:v>
                  </c:pt>
                  <c:pt idx="84">
                    <c:v>0.84288085400000057</c:v>
                  </c:pt>
                  <c:pt idx="85">
                    <c:v>1.5239760670000067</c:v>
                  </c:pt>
                  <c:pt idx="86">
                    <c:v>1.146082161999999</c:v>
                  </c:pt>
                  <c:pt idx="87">
                    <c:v>1.3542906730000084</c:v>
                  </c:pt>
                  <c:pt idx="88">
                    <c:v>0.74601302799999303</c:v>
                  </c:pt>
                  <c:pt idx="89">
                    <c:v>1.1483702590000036</c:v>
                  </c:pt>
                  <c:pt idx="90">
                    <c:v>0.98027894900000945</c:v>
                  </c:pt>
                  <c:pt idx="91">
                    <c:v>0.77295497699999771</c:v>
                  </c:pt>
                  <c:pt idx="92">
                    <c:v>1.2372811089999942</c:v>
                  </c:pt>
                  <c:pt idx="93">
                    <c:v>1.1403759430000093</c:v>
                  </c:pt>
                  <c:pt idx="94">
                    <c:v>0.84845165100000486</c:v>
                  </c:pt>
                  <c:pt idx="95">
                    <c:v>0.77455579799999441</c:v>
                  </c:pt>
                  <c:pt idx="96">
                    <c:v>0.96790877500001216</c:v>
                  </c:pt>
                  <c:pt idx="97">
                    <c:v>1.4023230999999896</c:v>
                  </c:pt>
                  <c:pt idx="98">
                    <c:v>1.218645089000006</c:v>
                  </c:pt>
                  <c:pt idx="99">
                    <c:v>0.90782739600000184</c:v>
                  </c:pt>
                  <c:pt idx="100">
                    <c:v>1.1411879580000033</c:v>
                  </c:pt>
                  <c:pt idx="101">
                    <c:v>1.0452320610000072</c:v>
                  </c:pt>
                  <c:pt idx="102">
                    <c:v>1.2951092610000075</c:v>
                  </c:pt>
                  <c:pt idx="103">
                    <c:v>1.3573849189999976</c:v>
                  </c:pt>
                  <c:pt idx="104">
                    <c:v>1.0815190659999985</c:v>
                  </c:pt>
                  <c:pt idx="105">
                    <c:v>0.74617276899999752</c:v>
                  </c:pt>
                  <c:pt idx="106">
                    <c:v>1.2485832179999932</c:v>
                  </c:pt>
                  <c:pt idx="107">
                    <c:v>1.5195690240000062</c:v>
                  </c:pt>
                  <c:pt idx="108">
                    <c:v>2.6033332800000011</c:v>
                  </c:pt>
                  <c:pt idx="109">
                    <c:v>1.2414080220000017</c:v>
                  </c:pt>
                  <c:pt idx="110">
                    <c:v>0.91792300299999852</c:v>
                  </c:pt>
                  <c:pt idx="111">
                    <c:v>1.1702450549999952</c:v>
                  </c:pt>
                  <c:pt idx="112">
                    <c:v>0.99844885099999203</c:v>
                  </c:pt>
                  <c:pt idx="113">
                    <c:v>0.7229160520000022</c:v>
                  </c:pt>
                  <c:pt idx="114">
                    <c:v>1.627968144999997</c:v>
                  </c:pt>
                  <c:pt idx="115">
                    <c:v>1.1967603089999983</c:v>
                  </c:pt>
                  <c:pt idx="116">
                    <c:v>0.8916726610000012</c:v>
                  </c:pt>
                  <c:pt idx="117">
                    <c:v>0.84597514099999671</c:v>
                  </c:pt>
                  <c:pt idx="118">
                    <c:v>0.7835159549999986</c:v>
                  </c:pt>
                  <c:pt idx="119">
                    <c:v>1.152483745000012</c:v>
                  </c:pt>
                  <c:pt idx="120">
                    <c:v>0.89706245899999715</c:v>
                  </c:pt>
                  <c:pt idx="121">
                    <c:v>1.487456600999991</c:v>
                  </c:pt>
                  <c:pt idx="122">
                    <c:v>1.3878276960000022</c:v>
                  </c:pt>
                  <c:pt idx="123">
                    <c:v>0.92968844499999648</c:v>
                  </c:pt>
                  <c:pt idx="124">
                    <c:v>1.1267059340000003</c:v>
                  </c:pt>
                  <c:pt idx="125">
                    <c:v>0.70526375400000063</c:v>
                  </c:pt>
                  <c:pt idx="126">
                    <c:v>1.5362260509999999</c:v>
                  </c:pt>
                  <c:pt idx="127">
                    <c:v>1.1198053520000002</c:v>
                  </c:pt>
                  <c:pt idx="128">
                    <c:v>1.4919352240000023</c:v>
                  </c:pt>
                  <c:pt idx="129">
                    <c:v>1.7511220089999995</c:v>
                  </c:pt>
                  <c:pt idx="130">
                    <c:v>1.3863078549999983</c:v>
                  </c:pt>
                  <c:pt idx="131">
                    <c:v>1.1951053770000044</c:v>
                  </c:pt>
                  <c:pt idx="132">
                    <c:v>1.9694930520000042</c:v>
                  </c:pt>
                  <c:pt idx="133">
                    <c:v>2.0711924810000113</c:v>
                  </c:pt>
                  <c:pt idx="134">
                    <c:v>2.071020445000002</c:v>
                  </c:pt>
                </c:numCache>
              </c:numRef>
            </c:minus>
            <c:spPr>
              <a:noFill/>
              <a:ln w="9525" cap="flat" cmpd="sng" algn="ctr">
                <a:noFill/>
                <a:round/>
              </a:ln>
              <a:effectLst/>
            </c:spPr>
          </c:errBars>
          <c:val>
            <c:numRef>
              <c:f>'Barra-diagrama emakumeak'!$AJ$2:$AJ$136</c:f>
              <c:numCache>
                <c:formatCode>General</c:formatCode>
                <c:ptCount val="135"/>
                <c:pt idx="0">
                  <c:v>86.3</c:v>
                </c:pt>
                <c:pt idx="1">
                  <c:v>86.3</c:v>
                </c:pt>
                <c:pt idx="2">
                  <c:v>86.3</c:v>
                </c:pt>
                <c:pt idx="3">
                  <c:v>86.3</c:v>
                </c:pt>
                <c:pt idx="4">
                  <c:v>86.3</c:v>
                </c:pt>
                <c:pt idx="5">
                  <c:v>86.3</c:v>
                </c:pt>
                <c:pt idx="6">
                  <c:v>86.3</c:v>
                </c:pt>
                <c:pt idx="7">
                  <c:v>86.3</c:v>
                </c:pt>
                <c:pt idx="8">
                  <c:v>86.3</c:v>
                </c:pt>
                <c:pt idx="9">
                  <c:v>86.3</c:v>
                </c:pt>
                <c:pt idx="10">
                  <c:v>86.3</c:v>
                </c:pt>
                <c:pt idx="11">
                  <c:v>86.3</c:v>
                </c:pt>
                <c:pt idx="12">
                  <c:v>86.3</c:v>
                </c:pt>
                <c:pt idx="13">
                  <c:v>86.3</c:v>
                </c:pt>
                <c:pt idx="14">
                  <c:v>86.3</c:v>
                </c:pt>
                <c:pt idx="15">
                  <c:v>86.3</c:v>
                </c:pt>
                <c:pt idx="16">
                  <c:v>86.3</c:v>
                </c:pt>
                <c:pt idx="17">
                  <c:v>86.3</c:v>
                </c:pt>
                <c:pt idx="18">
                  <c:v>86.3</c:v>
                </c:pt>
                <c:pt idx="19">
                  <c:v>86.3</c:v>
                </c:pt>
                <c:pt idx="20">
                  <c:v>86.3</c:v>
                </c:pt>
                <c:pt idx="21">
                  <c:v>86.3</c:v>
                </c:pt>
                <c:pt idx="22">
                  <c:v>86.3</c:v>
                </c:pt>
                <c:pt idx="23">
                  <c:v>86.3</c:v>
                </c:pt>
                <c:pt idx="24">
                  <c:v>86.3</c:v>
                </c:pt>
                <c:pt idx="25">
                  <c:v>86.3</c:v>
                </c:pt>
                <c:pt idx="26">
                  <c:v>86.3</c:v>
                </c:pt>
                <c:pt idx="27">
                  <c:v>86.3</c:v>
                </c:pt>
                <c:pt idx="28">
                  <c:v>86.3</c:v>
                </c:pt>
                <c:pt idx="29">
                  <c:v>86.3</c:v>
                </c:pt>
                <c:pt idx="30">
                  <c:v>86.3</c:v>
                </c:pt>
                <c:pt idx="31">
                  <c:v>86.3</c:v>
                </c:pt>
                <c:pt idx="32">
                  <c:v>86.3</c:v>
                </c:pt>
                <c:pt idx="33">
                  <c:v>86.3</c:v>
                </c:pt>
                <c:pt idx="34">
                  <c:v>86.3</c:v>
                </c:pt>
                <c:pt idx="35">
                  <c:v>86.3</c:v>
                </c:pt>
                <c:pt idx="36">
                  <c:v>86.3</c:v>
                </c:pt>
                <c:pt idx="37">
                  <c:v>86.3</c:v>
                </c:pt>
                <c:pt idx="38">
                  <c:v>86.3</c:v>
                </c:pt>
                <c:pt idx="39">
                  <c:v>86.3</c:v>
                </c:pt>
                <c:pt idx="40">
                  <c:v>86.3</c:v>
                </c:pt>
                <c:pt idx="41">
                  <c:v>86.3</c:v>
                </c:pt>
                <c:pt idx="42">
                  <c:v>86.3</c:v>
                </c:pt>
                <c:pt idx="43">
                  <c:v>86.3</c:v>
                </c:pt>
                <c:pt idx="44">
                  <c:v>86.3</c:v>
                </c:pt>
                <c:pt idx="45">
                  <c:v>86.3</c:v>
                </c:pt>
                <c:pt idx="46">
                  <c:v>86.3</c:v>
                </c:pt>
                <c:pt idx="47">
                  <c:v>86.3</c:v>
                </c:pt>
                <c:pt idx="48">
                  <c:v>86.3</c:v>
                </c:pt>
                <c:pt idx="49">
                  <c:v>86.3</c:v>
                </c:pt>
                <c:pt idx="50">
                  <c:v>86.3</c:v>
                </c:pt>
                <c:pt idx="51">
                  <c:v>86.3</c:v>
                </c:pt>
                <c:pt idx="52">
                  <c:v>86.3</c:v>
                </c:pt>
                <c:pt idx="53">
                  <c:v>86.3</c:v>
                </c:pt>
                <c:pt idx="54">
                  <c:v>86.3</c:v>
                </c:pt>
                <c:pt idx="55">
                  <c:v>86.3</c:v>
                </c:pt>
                <c:pt idx="56">
                  <c:v>86.3</c:v>
                </c:pt>
                <c:pt idx="57">
                  <c:v>86.3</c:v>
                </c:pt>
                <c:pt idx="58">
                  <c:v>86.3</c:v>
                </c:pt>
                <c:pt idx="59">
                  <c:v>86.3</c:v>
                </c:pt>
                <c:pt idx="60">
                  <c:v>86.3</c:v>
                </c:pt>
                <c:pt idx="61">
                  <c:v>86.3</c:v>
                </c:pt>
                <c:pt idx="62">
                  <c:v>86.3</c:v>
                </c:pt>
                <c:pt idx="63">
                  <c:v>86.3</c:v>
                </c:pt>
                <c:pt idx="64">
                  <c:v>86.3</c:v>
                </c:pt>
                <c:pt idx="65">
                  <c:v>86.3</c:v>
                </c:pt>
                <c:pt idx="66">
                  <c:v>86.3</c:v>
                </c:pt>
                <c:pt idx="67">
                  <c:v>86.3</c:v>
                </c:pt>
                <c:pt idx="68">
                  <c:v>86.3</c:v>
                </c:pt>
                <c:pt idx="69">
                  <c:v>86.3</c:v>
                </c:pt>
                <c:pt idx="70">
                  <c:v>86.3</c:v>
                </c:pt>
                <c:pt idx="71">
                  <c:v>86.3</c:v>
                </c:pt>
                <c:pt idx="72">
                  <c:v>86.3</c:v>
                </c:pt>
                <c:pt idx="73">
                  <c:v>86.3</c:v>
                </c:pt>
                <c:pt idx="74">
                  <c:v>86.3</c:v>
                </c:pt>
                <c:pt idx="75">
                  <c:v>86.3</c:v>
                </c:pt>
                <c:pt idx="76">
                  <c:v>86.3</c:v>
                </c:pt>
                <c:pt idx="77">
                  <c:v>86.3</c:v>
                </c:pt>
                <c:pt idx="78">
                  <c:v>86.3</c:v>
                </c:pt>
                <c:pt idx="79">
                  <c:v>86.3</c:v>
                </c:pt>
                <c:pt idx="80">
                  <c:v>86.3</c:v>
                </c:pt>
                <c:pt idx="81">
                  <c:v>86.3</c:v>
                </c:pt>
                <c:pt idx="82">
                  <c:v>86.3</c:v>
                </c:pt>
                <c:pt idx="83">
                  <c:v>86.3</c:v>
                </c:pt>
                <c:pt idx="84">
                  <c:v>86.3</c:v>
                </c:pt>
                <c:pt idx="85">
                  <c:v>86.3</c:v>
                </c:pt>
                <c:pt idx="86">
                  <c:v>86.3</c:v>
                </c:pt>
                <c:pt idx="87">
                  <c:v>86.3</c:v>
                </c:pt>
                <c:pt idx="88">
                  <c:v>86.3</c:v>
                </c:pt>
                <c:pt idx="89">
                  <c:v>86.3</c:v>
                </c:pt>
                <c:pt idx="90">
                  <c:v>86.3</c:v>
                </c:pt>
                <c:pt idx="91">
                  <c:v>86.3</c:v>
                </c:pt>
                <c:pt idx="92">
                  <c:v>86.3</c:v>
                </c:pt>
                <c:pt idx="93">
                  <c:v>86.3</c:v>
                </c:pt>
                <c:pt idx="94">
                  <c:v>86.3</c:v>
                </c:pt>
                <c:pt idx="95">
                  <c:v>86.3</c:v>
                </c:pt>
                <c:pt idx="96">
                  <c:v>86.3</c:v>
                </c:pt>
                <c:pt idx="97">
                  <c:v>86.3</c:v>
                </c:pt>
                <c:pt idx="98">
                  <c:v>86.3</c:v>
                </c:pt>
                <c:pt idx="99">
                  <c:v>86.3</c:v>
                </c:pt>
                <c:pt idx="100">
                  <c:v>86.3</c:v>
                </c:pt>
                <c:pt idx="101">
                  <c:v>86.3</c:v>
                </c:pt>
                <c:pt idx="102">
                  <c:v>86.3</c:v>
                </c:pt>
                <c:pt idx="103">
                  <c:v>86.3</c:v>
                </c:pt>
                <c:pt idx="104">
                  <c:v>86.3</c:v>
                </c:pt>
                <c:pt idx="105">
                  <c:v>86.3</c:v>
                </c:pt>
                <c:pt idx="106">
                  <c:v>86.3</c:v>
                </c:pt>
                <c:pt idx="107">
                  <c:v>86.3</c:v>
                </c:pt>
                <c:pt idx="108">
                  <c:v>86.3</c:v>
                </c:pt>
                <c:pt idx="109">
                  <c:v>86.3</c:v>
                </c:pt>
                <c:pt idx="110">
                  <c:v>86.3</c:v>
                </c:pt>
                <c:pt idx="111">
                  <c:v>86.3</c:v>
                </c:pt>
                <c:pt idx="112">
                  <c:v>86.3</c:v>
                </c:pt>
                <c:pt idx="113">
                  <c:v>86.3</c:v>
                </c:pt>
                <c:pt idx="114">
                  <c:v>86.3</c:v>
                </c:pt>
                <c:pt idx="115">
                  <c:v>86.3</c:v>
                </c:pt>
                <c:pt idx="116">
                  <c:v>86.3</c:v>
                </c:pt>
                <c:pt idx="117">
                  <c:v>86.3</c:v>
                </c:pt>
                <c:pt idx="118">
                  <c:v>86.3</c:v>
                </c:pt>
                <c:pt idx="119">
                  <c:v>86.3</c:v>
                </c:pt>
                <c:pt idx="120">
                  <c:v>86.3</c:v>
                </c:pt>
                <c:pt idx="121">
                  <c:v>86.3</c:v>
                </c:pt>
                <c:pt idx="122">
                  <c:v>86.3</c:v>
                </c:pt>
                <c:pt idx="123">
                  <c:v>86.3</c:v>
                </c:pt>
                <c:pt idx="124">
                  <c:v>86.3</c:v>
                </c:pt>
                <c:pt idx="125">
                  <c:v>86.3</c:v>
                </c:pt>
                <c:pt idx="126">
                  <c:v>86.3</c:v>
                </c:pt>
                <c:pt idx="127">
                  <c:v>86.3</c:v>
                </c:pt>
                <c:pt idx="128">
                  <c:v>86.3</c:v>
                </c:pt>
                <c:pt idx="129">
                  <c:v>86.3</c:v>
                </c:pt>
                <c:pt idx="130">
                  <c:v>86.3</c:v>
                </c:pt>
                <c:pt idx="131">
                  <c:v>86.3</c:v>
                </c:pt>
                <c:pt idx="132">
                  <c:v>86.3</c:v>
                </c:pt>
                <c:pt idx="133">
                  <c:v>86.3</c:v>
                </c:pt>
                <c:pt idx="134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F-4872-B8A3-E2EAC17C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573960"/>
        <c:axId val="507578552"/>
      </c:lineChart>
      <c:catAx>
        <c:axId val="50757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7578552"/>
        <c:crosses val="autoZero"/>
        <c:auto val="1"/>
        <c:lblAlgn val="ctr"/>
        <c:lblOffset val="100"/>
        <c:noMultiLvlLbl val="0"/>
      </c:catAx>
      <c:valAx>
        <c:axId val="507578552"/>
        <c:scaling>
          <c:orientation val="minMax"/>
          <c:max val="92"/>
          <c:min val="7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7573960"/>
        <c:crosses val="autoZero"/>
        <c:crossBetween val="between"/>
        <c:majorUnit val="1"/>
      </c:valAx>
      <c:spPr>
        <a:noFill/>
        <a:ln w="6350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Jaiotzako bizi-itxaropena EAEko osasun-eremuetan, gizonak. 2018-2022</a:t>
            </a:r>
            <a:endParaRPr lang="es-ES" b="1"/>
          </a:p>
        </c:rich>
      </c:tx>
      <c:layout>
        <c:manualLayout>
          <c:xMode val="edge"/>
          <c:yMode val="edge"/>
          <c:x val="0.40769241895342184"/>
          <c:y val="3.0592789978922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9136145242991122E-2"/>
          <c:y val="9.6961965847643813E-2"/>
          <c:w val="0.95794649652533259"/>
          <c:h val="0.6772489017820141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'Barra-diagrama gizonak'!$AP$1</c:f>
              <c:strCache>
                <c:ptCount val="1"/>
                <c:pt idx="0">
                  <c:v>ZS_OSI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'Barra-diagrama gizonak'!$AP$2:$AP$136</c:f>
              <c:strCache>
                <c:ptCount val="135"/>
                <c:pt idx="0">
                  <c:v>Abetxuko </c:v>
                </c:pt>
                <c:pt idx="1">
                  <c:v>Otxarkoaga </c:v>
                </c:pt>
                <c:pt idx="2">
                  <c:v>Kueto </c:v>
                </c:pt>
                <c:pt idx="3">
                  <c:v>Intxaurrondo </c:v>
                </c:pt>
                <c:pt idx="4">
                  <c:v>Markina-Xemein </c:v>
                </c:pt>
                <c:pt idx="5">
                  <c:v>Altza-Roteta </c:v>
                </c:pt>
                <c:pt idx="6">
                  <c:v>La Merced </c:v>
                </c:pt>
                <c:pt idx="7">
                  <c:v>Miribilla </c:v>
                </c:pt>
                <c:pt idx="8">
                  <c:v>Zalla </c:v>
                </c:pt>
                <c:pt idx="9">
                  <c:v>Zazpikaleak </c:v>
                </c:pt>
                <c:pt idx="10">
                  <c:v>Zaballa </c:v>
                </c:pt>
                <c:pt idx="11">
                  <c:v>Lutxana </c:v>
                </c:pt>
                <c:pt idx="12">
                  <c:v>Abanto-Muskiz </c:v>
                </c:pt>
                <c:pt idx="13">
                  <c:v>Arrasate </c:v>
                </c:pt>
                <c:pt idx="14">
                  <c:v>Alde Zaharra (Vitoria-Gasteiz) </c:v>
                </c:pt>
                <c:pt idx="15">
                  <c:v>Lezo-San Juan </c:v>
                </c:pt>
                <c:pt idx="16">
                  <c:v>Rekalde </c:v>
                </c:pt>
                <c:pt idx="17">
                  <c:v>Txurdinaga </c:v>
                </c:pt>
                <c:pt idx="18">
                  <c:v>Santurtzi-Erdialdea-Mamariga </c:v>
                </c:pt>
                <c:pt idx="19">
                  <c:v>Arrontegi </c:v>
                </c:pt>
                <c:pt idx="20">
                  <c:v>Erandio </c:v>
                </c:pt>
                <c:pt idx="21">
                  <c:v>Arabako Mendialdea </c:v>
                </c:pt>
                <c:pt idx="22">
                  <c:v>Bolueta-Sagarminaga </c:v>
                </c:pt>
                <c:pt idx="23">
                  <c:v>Balmaseda </c:v>
                </c:pt>
                <c:pt idx="24">
                  <c:v>Bermeo </c:v>
                </c:pt>
                <c:pt idx="25">
                  <c:v>Markonzaga </c:v>
                </c:pt>
                <c:pt idx="26">
                  <c:v>La Paz </c:v>
                </c:pt>
                <c:pt idx="27">
                  <c:v>Ibarra </c:v>
                </c:pt>
                <c:pt idx="28">
                  <c:v>Portugalete-Buenavista </c:v>
                </c:pt>
                <c:pt idx="29">
                  <c:v>Beraun-Errenteria </c:v>
                </c:pt>
                <c:pt idx="30">
                  <c:v>Irun-Erdialdea </c:v>
                </c:pt>
                <c:pt idx="31">
                  <c:v>Tolosa </c:v>
                </c:pt>
                <c:pt idx="32">
                  <c:v>Ortuella </c:v>
                </c:pt>
                <c:pt idx="33">
                  <c:v>Zumaia-Zestoa-Getaria </c:v>
                </c:pt>
                <c:pt idx="34">
                  <c:v>Andoain </c:v>
                </c:pt>
                <c:pt idx="35">
                  <c:v>Pasaia Antxo </c:v>
                </c:pt>
                <c:pt idx="36">
                  <c:v>Santurtzi-Kabiezes </c:v>
                </c:pt>
                <c:pt idx="37">
                  <c:v>Bidebieta </c:v>
                </c:pt>
                <c:pt idx="38">
                  <c:v>Zabalgana </c:v>
                </c:pt>
                <c:pt idx="39">
                  <c:v>Torrekua </c:v>
                </c:pt>
                <c:pt idx="40">
                  <c:v>San Vicente </c:v>
                </c:pt>
                <c:pt idx="41">
                  <c:v>Sodupe-Gueñes </c:v>
                </c:pt>
                <c:pt idx="42">
                  <c:v>Olarizu </c:v>
                </c:pt>
                <c:pt idx="43">
                  <c:v>Urban </c:v>
                </c:pt>
                <c:pt idx="44">
                  <c:v>Zaramaga </c:v>
                </c:pt>
                <c:pt idx="45">
                  <c:v>Gaztelekua</c:v>
                </c:pt>
                <c:pt idx="46">
                  <c:v>Lazkao </c:v>
                </c:pt>
                <c:pt idx="47">
                  <c:v>La Habana </c:v>
                </c:pt>
                <c:pt idx="48">
                  <c:v>Pasaia San Pedro </c:v>
                </c:pt>
                <c:pt idx="49">
                  <c:v>Mungia </c:v>
                </c:pt>
                <c:pt idx="50">
                  <c:v>Arratia </c:v>
                </c:pt>
                <c:pt idx="51">
                  <c:v>Arabako Errioxa </c:v>
                </c:pt>
                <c:pt idx="52">
                  <c:v>Gros </c:v>
                </c:pt>
                <c:pt idx="53">
                  <c:v>Txorierri </c:v>
                </c:pt>
                <c:pt idx="54">
                  <c:v>Ordizia </c:v>
                </c:pt>
                <c:pt idx="55">
                  <c:v>Amorebieta </c:v>
                </c:pt>
                <c:pt idx="56">
                  <c:v>Basurtu </c:v>
                </c:pt>
                <c:pt idx="57">
                  <c:v>Portugalete-Castaños </c:v>
                </c:pt>
                <c:pt idx="58">
                  <c:v>Zumarraga </c:v>
                </c:pt>
                <c:pt idx="59">
                  <c:v>Legazpi </c:v>
                </c:pt>
                <c:pt idx="60">
                  <c:v>Alegia </c:v>
                </c:pt>
                <c:pt idx="61">
                  <c:v>Etxaniz Suhiltzailea </c:v>
                </c:pt>
                <c:pt idx="62">
                  <c:v>Zuazo </c:v>
                </c:pt>
                <c:pt idx="63">
                  <c:v>Ondarroa </c:v>
                </c:pt>
                <c:pt idx="64">
                  <c:v>Abadiño-Elorrio-Berriz </c:v>
                </c:pt>
                <c:pt idx="65">
                  <c:v>Villabona </c:v>
                </c:pt>
                <c:pt idx="66">
                  <c:v>Basauri-Ariz </c:v>
                </c:pt>
                <c:pt idx="67">
                  <c:v>San Adrian </c:v>
                </c:pt>
                <c:pt idx="68">
                  <c:v>Egia </c:v>
                </c:pt>
                <c:pt idx="69">
                  <c:v>Azpeitia </c:v>
                </c:pt>
                <c:pt idx="70">
                  <c:v>Eibar </c:v>
                </c:pt>
                <c:pt idx="71">
                  <c:v>Ermua </c:v>
                </c:pt>
                <c:pt idx="72">
                  <c:v>Elgoibar </c:v>
                </c:pt>
                <c:pt idx="73">
                  <c:v>Basauri-Kareaga </c:v>
                </c:pt>
                <c:pt idx="74">
                  <c:v>San Inazio </c:v>
                </c:pt>
                <c:pt idx="75">
                  <c:v>Gernikaldea </c:v>
                </c:pt>
                <c:pt idx="76">
                  <c:v>Trapagaran </c:v>
                </c:pt>
                <c:pt idx="77">
                  <c:v>Arrigorriaga </c:v>
                </c:pt>
                <c:pt idx="78">
                  <c:v>Bergara </c:v>
                </c:pt>
                <c:pt idx="79">
                  <c:v>Loiola </c:v>
                </c:pt>
                <c:pt idx="80">
                  <c:v>Deustu </c:v>
                </c:pt>
                <c:pt idx="81">
                  <c:v>Zorrotza- Alonsotegi </c:v>
                </c:pt>
                <c:pt idx="82">
                  <c:v>Astrabudua </c:v>
                </c:pt>
                <c:pt idx="83">
                  <c:v>Iztieta-Errenteria </c:v>
                </c:pt>
                <c:pt idx="84">
                  <c:v>Gernika </c:v>
                </c:pt>
                <c:pt idx="85">
                  <c:v>Olagibel </c:v>
                </c:pt>
                <c:pt idx="86">
                  <c:v>Aiala </c:v>
                </c:pt>
                <c:pt idx="87">
                  <c:v>Hernani-Urnieta-Astigarraga </c:v>
                </c:pt>
                <c:pt idx="88">
                  <c:v>San Martin </c:v>
                </c:pt>
                <c:pt idx="89">
                  <c:v>Durango </c:v>
                </c:pt>
                <c:pt idx="90">
                  <c:v>Larreagaburu </c:v>
                </c:pt>
                <c:pt idx="91">
                  <c:v>Lakua-Arriaga </c:v>
                </c:pt>
                <c:pt idx="92">
                  <c:v>Portugalete-Errepelega </c:v>
                </c:pt>
                <c:pt idx="93">
                  <c:v>Leioa </c:v>
                </c:pt>
                <c:pt idx="94">
                  <c:v>Santutxu-Solokoetxe </c:v>
                </c:pt>
                <c:pt idx="95">
                  <c:v>Oiartzun </c:v>
                </c:pt>
                <c:pt idx="96">
                  <c:v>Areeta </c:v>
                </c:pt>
                <c:pt idx="97">
                  <c:v>Galdakao </c:v>
                </c:pt>
                <c:pt idx="98">
                  <c:v>Karmelo </c:v>
                </c:pt>
                <c:pt idx="99">
                  <c:v>Lekeitio </c:v>
                </c:pt>
                <c:pt idx="100">
                  <c:v>Sansomendi </c:v>
                </c:pt>
                <c:pt idx="101">
                  <c:v>Iparraldea-Legutio </c:v>
                </c:pt>
                <c:pt idx="102">
                  <c:v>Abusu </c:v>
                </c:pt>
                <c:pt idx="103">
                  <c:v>Dumboa </c:v>
                </c:pt>
                <c:pt idx="104">
                  <c:v>Arabako Lautada </c:v>
                </c:pt>
                <c:pt idx="105">
                  <c:v>Lasarte-Usurbil </c:v>
                </c:pt>
                <c:pt idx="106">
                  <c:v>Beasain </c:v>
                </c:pt>
                <c:pt idx="107">
                  <c:v>Amara Berri </c:v>
                </c:pt>
                <c:pt idx="108">
                  <c:v>Zarautz-Orio-Aia </c:v>
                </c:pt>
                <c:pt idx="109">
                  <c:v>Azkoitia </c:v>
                </c:pt>
                <c:pt idx="110">
                  <c:v>Gazalbide-Txagorritxu </c:v>
                </c:pt>
                <c:pt idx="111">
                  <c:v>Etxebarri </c:v>
                </c:pt>
                <c:pt idx="112">
                  <c:v>Leintz Harana </c:v>
                </c:pt>
                <c:pt idx="113">
                  <c:v>Iparraldea-Zuia </c:v>
                </c:pt>
                <c:pt idx="114">
                  <c:v>Alde Zaharra </c:v>
                </c:pt>
                <c:pt idx="115">
                  <c:v>Ondarreta </c:v>
                </c:pt>
                <c:pt idx="116">
                  <c:v>Begoña </c:v>
                </c:pt>
                <c:pt idx="117">
                  <c:v>Salburua </c:v>
                </c:pt>
                <c:pt idx="118">
                  <c:v>Arabako Haranak I </c:v>
                </c:pt>
                <c:pt idx="119">
                  <c:v>Aranbizkarra I </c:v>
                </c:pt>
                <c:pt idx="120">
                  <c:v>Zurbaran </c:v>
                </c:pt>
                <c:pt idx="121">
                  <c:v>Gorliz-Plentzia </c:v>
                </c:pt>
                <c:pt idx="122">
                  <c:v>Lakuabizkarra </c:v>
                </c:pt>
                <c:pt idx="123">
                  <c:v>Sopela</c:v>
                </c:pt>
                <c:pt idx="124">
                  <c:v>Oñati </c:v>
                </c:pt>
                <c:pt idx="125">
                  <c:v>Laudio </c:v>
                </c:pt>
                <c:pt idx="126">
                  <c:v>Alango </c:v>
                </c:pt>
                <c:pt idx="127">
                  <c:v>Deba </c:v>
                </c:pt>
                <c:pt idx="128">
                  <c:v>Hondarribia </c:v>
                </c:pt>
                <c:pt idx="129">
                  <c:v>Algorta </c:v>
                </c:pt>
                <c:pt idx="130">
                  <c:v>Indautxu </c:v>
                </c:pt>
                <c:pt idx="131">
                  <c:v>Amara Erdialdea </c:v>
                </c:pt>
                <c:pt idx="132">
                  <c:v>Aranbizkarra II </c:v>
                </c:pt>
                <c:pt idx="133">
                  <c:v>Javier Sáenz de Buruaga </c:v>
                </c:pt>
                <c:pt idx="134">
                  <c:v>Arabako Haranak II </c:v>
                </c:pt>
              </c:strCache>
            </c:strRef>
          </c:cat>
          <c:val>
            <c:numRef>
              <c:f>'Barra-diagrama gizonak'!$AP$2:$AP$136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4E-449A-8B0E-9904DABF57ED}"/>
            </c:ext>
          </c:extLst>
        </c:ser>
        <c:ser>
          <c:idx val="2"/>
          <c:order val="2"/>
          <c:tx>
            <c:strRef>
              <c:f>'Barra-diagrama gizonak'!$AQ$1</c:f>
              <c:strCache>
                <c:ptCount val="1"/>
                <c:pt idx="0">
                  <c:v>Jaiotzako bizi-itxaropena - Gizonak</c:v>
                </c:pt>
              </c:strCache>
            </c:strRef>
          </c:tx>
          <c:spPr>
            <a:solidFill>
              <a:srgbClr val="8FA5D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'Barra-diagrama gizonak'!$AT$2:$AT$136</c:f>
                <c:numCache>
                  <c:formatCode>General</c:formatCode>
                  <c:ptCount val="135"/>
                  <c:pt idx="0">
                    <c:v>2.593825109000008</c:v>
                  </c:pt>
                  <c:pt idx="1">
                    <c:v>1.4929796720000041</c:v>
                  </c:pt>
                  <c:pt idx="2">
                    <c:v>1.6436903769999986</c:v>
                  </c:pt>
                  <c:pt idx="3">
                    <c:v>1.7322650489999916</c:v>
                  </c:pt>
                  <c:pt idx="4">
                    <c:v>2.2739696530000089</c:v>
                  </c:pt>
                  <c:pt idx="5">
                    <c:v>1.5371710479999905</c:v>
                  </c:pt>
                  <c:pt idx="6">
                    <c:v>1.8884011269999945</c:v>
                  </c:pt>
                  <c:pt idx="7">
                    <c:v>1.6007205290000002</c:v>
                  </c:pt>
                  <c:pt idx="8">
                    <c:v>1.643896060000003</c:v>
                  </c:pt>
                  <c:pt idx="9">
                    <c:v>1.6572309230000002</c:v>
                  </c:pt>
                  <c:pt idx="10">
                    <c:v>1.2610026409999904</c:v>
                  </c:pt>
                  <c:pt idx="11">
                    <c:v>1.7876491420000065</c:v>
                  </c:pt>
                  <c:pt idx="12">
                    <c:v>1.3622368480000091</c:v>
                  </c:pt>
                  <c:pt idx="13">
                    <c:v>1.2193785709999929</c:v>
                  </c:pt>
                  <c:pt idx="14">
                    <c:v>1.2553611129999922</c:v>
                  </c:pt>
                  <c:pt idx="15">
                    <c:v>1.7017461749999967</c:v>
                  </c:pt>
                  <c:pt idx="16">
                    <c:v>0.9866536640000021</c:v>
                  </c:pt>
                  <c:pt idx="17">
                    <c:v>1.2662702070000051</c:v>
                  </c:pt>
                  <c:pt idx="18">
                    <c:v>1.3398127600000009</c:v>
                  </c:pt>
                  <c:pt idx="19">
                    <c:v>1.7579687260000014</c:v>
                  </c:pt>
                  <c:pt idx="20">
                    <c:v>1.3420116630000081</c:v>
                  </c:pt>
                  <c:pt idx="21">
                    <c:v>2.684367175999995</c:v>
                  </c:pt>
                  <c:pt idx="22">
                    <c:v>1.7727058569999912</c:v>
                  </c:pt>
                  <c:pt idx="23">
                    <c:v>1.4749910769999985</c:v>
                  </c:pt>
                  <c:pt idx="24">
                    <c:v>1.230726752999999</c:v>
                  </c:pt>
                  <c:pt idx="25">
                    <c:v>1.2215854920000027</c:v>
                  </c:pt>
                  <c:pt idx="26">
                    <c:v>1.1164531069999981</c:v>
                  </c:pt>
                  <c:pt idx="27">
                    <c:v>1.8999680269999999</c:v>
                  </c:pt>
                  <c:pt idx="28">
                    <c:v>1.1929534859999933</c:v>
                  </c:pt>
                  <c:pt idx="29">
                    <c:v>1.4740668330000091</c:v>
                  </c:pt>
                  <c:pt idx="30">
                    <c:v>0.85579775300000449</c:v>
                  </c:pt>
                  <c:pt idx="31">
                    <c:v>1.1104313290000078</c:v>
                  </c:pt>
                  <c:pt idx="32">
                    <c:v>1.4358377759999996</c:v>
                  </c:pt>
                  <c:pt idx="33">
                    <c:v>1.2466169159999936</c:v>
                  </c:pt>
                  <c:pt idx="34">
                    <c:v>1.4082950119999964</c:v>
                  </c:pt>
                  <c:pt idx="35">
                    <c:v>1.5518252899999965</c:v>
                  </c:pt>
                  <c:pt idx="36">
                    <c:v>1.0550840439999973</c:v>
                  </c:pt>
                  <c:pt idx="37">
                    <c:v>2.3532563079999989</c:v>
                  </c:pt>
                  <c:pt idx="38">
                    <c:v>1.6759141649999947</c:v>
                  </c:pt>
                  <c:pt idx="39">
                    <c:v>1.3862413929999917</c:v>
                  </c:pt>
                  <c:pt idx="40">
                    <c:v>1.2377424559999923</c:v>
                  </c:pt>
                  <c:pt idx="41">
                    <c:v>1.738811252000005</c:v>
                  </c:pt>
                  <c:pt idx="42">
                    <c:v>1.451757005999994</c:v>
                  </c:pt>
                  <c:pt idx="43">
                    <c:v>1.689852252999998</c:v>
                  </c:pt>
                  <c:pt idx="44">
                    <c:v>1.8237086970000007</c:v>
                  </c:pt>
                  <c:pt idx="45">
                    <c:v>1.3670567770000019</c:v>
                  </c:pt>
                  <c:pt idx="46">
                    <c:v>1.7570872599999916</c:v>
                  </c:pt>
                  <c:pt idx="47">
                    <c:v>2.2796508429999989</c:v>
                  </c:pt>
                  <c:pt idx="48">
                    <c:v>1.3182783200000046</c:v>
                  </c:pt>
                  <c:pt idx="49">
                    <c:v>0.95221064999999783</c:v>
                  </c:pt>
                  <c:pt idx="50">
                    <c:v>1.3695730519999927</c:v>
                  </c:pt>
                  <c:pt idx="51">
                    <c:v>1.5439155680000027</c:v>
                  </c:pt>
                  <c:pt idx="52">
                    <c:v>1.039725224999998</c:v>
                  </c:pt>
                  <c:pt idx="53">
                    <c:v>1.1556244389999932</c:v>
                  </c:pt>
                  <c:pt idx="54">
                    <c:v>1.4552242759999956</c:v>
                  </c:pt>
                  <c:pt idx="55">
                    <c:v>1.2047807640000059</c:v>
                  </c:pt>
                  <c:pt idx="56">
                    <c:v>1.0499895729999906</c:v>
                  </c:pt>
                  <c:pt idx="57">
                    <c:v>1.5745729389999923</c:v>
                  </c:pt>
                  <c:pt idx="58">
                    <c:v>1.3272017570000116</c:v>
                  </c:pt>
                  <c:pt idx="59">
                    <c:v>2.1474580499999973</c:v>
                  </c:pt>
                  <c:pt idx="60">
                    <c:v>1.6330502029999963</c:v>
                  </c:pt>
                  <c:pt idx="61">
                    <c:v>0.82306733800000131</c:v>
                  </c:pt>
                  <c:pt idx="62">
                    <c:v>1.1594930570000059</c:v>
                  </c:pt>
                  <c:pt idx="63">
                    <c:v>1.4009807839999979</c:v>
                  </c:pt>
                  <c:pt idx="64">
                    <c:v>0.92499706499999945</c:v>
                  </c:pt>
                  <c:pt idx="65">
                    <c:v>1.0681030220000025</c:v>
                  </c:pt>
                  <c:pt idx="66">
                    <c:v>0.94810269100000255</c:v>
                  </c:pt>
                  <c:pt idx="67">
                    <c:v>1.4082124029999932</c:v>
                  </c:pt>
                  <c:pt idx="68">
                    <c:v>1.2669314059999977</c:v>
                  </c:pt>
                  <c:pt idx="69">
                    <c:v>1.3643886640000034</c:v>
                  </c:pt>
                  <c:pt idx="70">
                    <c:v>1.0579280529999977</c:v>
                  </c:pt>
                  <c:pt idx="71">
                    <c:v>1.151813740999998</c:v>
                  </c:pt>
                  <c:pt idx="72">
                    <c:v>1.267497855000002</c:v>
                  </c:pt>
                  <c:pt idx="73">
                    <c:v>1.2279100199999959</c:v>
                  </c:pt>
                  <c:pt idx="74">
                    <c:v>1.0117363239999975</c:v>
                  </c:pt>
                  <c:pt idx="75">
                    <c:v>1.406993184000001</c:v>
                  </c:pt>
                  <c:pt idx="76">
                    <c:v>1.2331912369999998</c:v>
                  </c:pt>
                  <c:pt idx="77">
                    <c:v>1.0850852100000026</c:v>
                  </c:pt>
                  <c:pt idx="78">
                    <c:v>1.1252026419999908</c:v>
                  </c:pt>
                  <c:pt idx="79">
                    <c:v>1.5645090889999977</c:v>
                  </c:pt>
                  <c:pt idx="80">
                    <c:v>0.99755367899999214</c:v>
                  </c:pt>
                  <c:pt idx="81">
                    <c:v>1.328713116000003</c:v>
                  </c:pt>
                  <c:pt idx="82">
                    <c:v>1.2571318349999956</c:v>
                  </c:pt>
                  <c:pt idx="83">
                    <c:v>0.89861798300000828</c:v>
                  </c:pt>
                  <c:pt idx="84">
                    <c:v>1.1913735349999968</c:v>
                  </c:pt>
                  <c:pt idx="85">
                    <c:v>1.024270419000004</c:v>
                  </c:pt>
                  <c:pt idx="86">
                    <c:v>1.224348937000002</c:v>
                  </c:pt>
                  <c:pt idx="87">
                    <c:v>0.84345701899999881</c:v>
                  </c:pt>
                  <c:pt idx="88">
                    <c:v>1.1261478659999966</c:v>
                  </c:pt>
                  <c:pt idx="89">
                    <c:v>0.7991861699999987</c:v>
                  </c:pt>
                  <c:pt idx="90">
                    <c:v>1.3704424829999908</c:v>
                  </c:pt>
                  <c:pt idx="91">
                    <c:v>1.6328519849999878</c:v>
                  </c:pt>
                  <c:pt idx="92">
                    <c:v>1.2229848409999988</c:v>
                  </c:pt>
                  <c:pt idx="93">
                    <c:v>0.9248334199999988</c:v>
                  </c:pt>
                  <c:pt idx="94">
                    <c:v>1.1968930830000062</c:v>
                  </c:pt>
                  <c:pt idx="95">
                    <c:v>1.3413506349999977</c:v>
                  </c:pt>
                  <c:pt idx="96">
                    <c:v>0.90010350000000017</c:v>
                  </c:pt>
                  <c:pt idx="97">
                    <c:v>0.84171558199999197</c:v>
                  </c:pt>
                  <c:pt idx="98">
                    <c:v>1.4508820110000045</c:v>
                  </c:pt>
                  <c:pt idx="99">
                    <c:v>1.4864821639999946</c:v>
                  </c:pt>
                  <c:pt idx="100">
                    <c:v>1.5715475810000044</c:v>
                  </c:pt>
                  <c:pt idx="101">
                    <c:v>1.5611453500000039</c:v>
                  </c:pt>
                  <c:pt idx="102">
                    <c:v>1.8356851349999914</c:v>
                  </c:pt>
                  <c:pt idx="103">
                    <c:v>0.88843339900000728</c:v>
                  </c:pt>
                  <c:pt idx="104">
                    <c:v>1.3937233139999989</c:v>
                  </c:pt>
                  <c:pt idx="105">
                    <c:v>0.87147687499999904</c:v>
                  </c:pt>
                  <c:pt idx="106">
                    <c:v>1.0270701749999915</c:v>
                  </c:pt>
                  <c:pt idx="107">
                    <c:v>0.80801188099999877</c:v>
                  </c:pt>
                  <c:pt idx="108">
                    <c:v>0.82655142500000522</c:v>
                  </c:pt>
                  <c:pt idx="109">
                    <c:v>1.4640256950000037</c:v>
                  </c:pt>
                  <c:pt idx="110">
                    <c:v>1.3849173160000134</c:v>
                  </c:pt>
                  <c:pt idx="111">
                    <c:v>1.5777680190000041</c:v>
                  </c:pt>
                  <c:pt idx="112">
                    <c:v>1.5025632890000082</c:v>
                  </c:pt>
                  <c:pt idx="113">
                    <c:v>1.4854044850000037</c:v>
                  </c:pt>
                  <c:pt idx="114">
                    <c:v>1.2334753270000078</c:v>
                  </c:pt>
                  <c:pt idx="115">
                    <c:v>0.8115596739999944</c:v>
                  </c:pt>
                  <c:pt idx="116">
                    <c:v>1.4080911389999926</c:v>
                  </c:pt>
                  <c:pt idx="117">
                    <c:v>1.5664331979999986</c:v>
                  </c:pt>
                  <c:pt idx="118">
                    <c:v>2.8035584639999911</c:v>
                  </c:pt>
                  <c:pt idx="119">
                    <c:v>1.3756735270000036</c:v>
                  </c:pt>
                  <c:pt idx="120">
                    <c:v>1.2069283590000026</c:v>
                  </c:pt>
                  <c:pt idx="121">
                    <c:v>1.2596919770000028</c:v>
                  </c:pt>
                  <c:pt idx="122">
                    <c:v>1.1508970870000041</c:v>
                  </c:pt>
                  <c:pt idx="123">
                    <c:v>1.0028823880000033</c:v>
                  </c:pt>
                  <c:pt idx="124">
                    <c:v>1.1777228750000006</c:v>
                  </c:pt>
                  <c:pt idx="125">
                    <c:v>1.0462101480000001</c:v>
                  </c:pt>
                  <c:pt idx="126">
                    <c:v>1.0706641929999989</c:v>
                  </c:pt>
                  <c:pt idx="127">
                    <c:v>1.3296972330000045</c:v>
                  </c:pt>
                  <c:pt idx="128">
                    <c:v>1.1339433499999956</c:v>
                  </c:pt>
                  <c:pt idx="129">
                    <c:v>0.8530719450000106</c:v>
                  </c:pt>
                  <c:pt idx="130">
                    <c:v>1.0215098460000007</c:v>
                  </c:pt>
                  <c:pt idx="131">
                    <c:v>1.2481562070000081</c:v>
                  </c:pt>
                  <c:pt idx="132">
                    <c:v>1.3903240759999989</c:v>
                  </c:pt>
                  <c:pt idx="133">
                    <c:v>1.0470487859999906</c:v>
                  </c:pt>
                  <c:pt idx="134">
                    <c:v>2.4285434040000098</c:v>
                  </c:pt>
                </c:numCache>
              </c:numRef>
            </c:plus>
            <c:minus>
              <c:numRef>
                <c:f>'Barra-diagrama gizonak'!$AU$2:$AU$136</c:f>
                <c:numCache>
                  <c:formatCode>General</c:formatCode>
                  <c:ptCount val="135"/>
                  <c:pt idx="0">
                    <c:v>2.593825109000008</c:v>
                  </c:pt>
                  <c:pt idx="1">
                    <c:v>1.4929796720000041</c:v>
                  </c:pt>
                  <c:pt idx="2">
                    <c:v>1.6436903769999986</c:v>
                  </c:pt>
                  <c:pt idx="3">
                    <c:v>1.7322650489999916</c:v>
                  </c:pt>
                  <c:pt idx="4">
                    <c:v>2.2739696530000089</c:v>
                  </c:pt>
                  <c:pt idx="5">
                    <c:v>1.5371710479999905</c:v>
                  </c:pt>
                  <c:pt idx="6">
                    <c:v>1.8884011269999945</c:v>
                  </c:pt>
                  <c:pt idx="7">
                    <c:v>1.6007205290000002</c:v>
                  </c:pt>
                  <c:pt idx="8">
                    <c:v>1.643896060000003</c:v>
                  </c:pt>
                  <c:pt idx="9">
                    <c:v>1.6572309230000002</c:v>
                  </c:pt>
                  <c:pt idx="10">
                    <c:v>1.2610026409999904</c:v>
                  </c:pt>
                  <c:pt idx="11">
                    <c:v>1.7876491420000065</c:v>
                  </c:pt>
                  <c:pt idx="12">
                    <c:v>1.3622368480000091</c:v>
                  </c:pt>
                  <c:pt idx="13">
                    <c:v>1.2193785709999929</c:v>
                  </c:pt>
                  <c:pt idx="14">
                    <c:v>1.2553611129999922</c:v>
                  </c:pt>
                  <c:pt idx="15">
                    <c:v>1.7017461749999967</c:v>
                  </c:pt>
                  <c:pt idx="16">
                    <c:v>0.9866536640000021</c:v>
                  </c:pt>
                  <c:pt idx="17">
                    <c:v>1.2662702070000051</c:v>
                  </c:pt>
                  <c:pt idx="18">
                    <c:v>1.3398127600000009</c:v>
                  </c:pt>
                  <c:pt idx="19">
                    <c:v>1.7579687260000014</c:v>
                  </c:pt>
                  <c:pt idx="20">
                    <c:v>1.3420116630000081</c:v>
                  </c:pt>
                  <c:pt idx="21">
                    <c:v>2.684367175999995</c:v>
                  </c:pt>
                  <c:pt idx="22">
                    <c:v>1.7727058569999912</c:v>
                  </c:pt>
                  <c:pt idx="23">
                    <c:v>1.4749910769999985</c:v>
                  </c:pt>
                  <c:pt idx="24">
                    <c:v>1.230726752999999</c:v>
                  </c:pt>
                  <c:pt idx="25">
                    <c:v>1.2215854920000027</c:v>
                  </c:pt>
                  <c:pt idx="26">
                    <c:v>1.1164531069999981</c:v>
                  </c:pt>
                  <c:pt idx="27">
                    <c:v>1.8999680269999999</c:v>
                  </c:pt>
                  <c:pt idx="28">
                    <c:v>1.1929534859999933</c:v>
                  </c:pt>
                  <c:pt idx="29">
                    <c:v>1.4740668330000091</c:v>
                  </c:pt>
                  <c:pt idx="30">
                    <c:v>0.85579775300000449</c:v>
                  </c:pt>
                  <c:pt idx="31">
                    <c:v>1.1104313290000078</c:v>
                  </c:pt>
                  <c:pt idx="32">
                    <c:v>1.4358377759999996</c:v>
                  </c:pt>
                  <c:pt idx="33">
                    <c:v>1.2466169159999936</c:v>
                  </c:pt>
                  <c:pt idx="34">
                    <c:v>1.4082950119999964</c:v>
                  </c:pt>
                  <c:pt idx="35">
                    <c:v>1.5518252899999965</c:v>
                  </c:pt>
                  <c:pt idx="36">
                    <c:v>1.0550840439999973</c:v>
                  </c:pt>
                  <c:pt idx="37">
                    <c:v>2.3532563079999989</c:v>
                  </c:pt>
                  <c:pt idx="38">
                    <c:v>1.6759141649999947</c:v>
                  </c:pt>
                  <c:pt idx="39">
                    <c:v>1.3862413929999917</c:v>
                  </c:pt>
                  <c:pt idx="40">
                    <c:v>1.2377424559999923</c:v>
                  </c:pt>
                  <c:pt idx="41">
                    <c:v>1.738811252000005</c:v>
                  </c:pt>
                  <c:pt idx="42">
                    <c:v>1.451757005999994</c:v>
                  </c:pt>
                  <c:pt idx="43">
                    <c:v>1.689852252999998</c:v>
                  </c:pt>
                  <c:pt idx="44">
                    <c:v>1.8237086970000007</c:v>
                  </c:pt>
                  <c:pt idx="45">
                    <c:v>1.3670567770000019</c:v>
                  </c:pt>
                  <c:pt idx="46">
                    <c:v>1.7570872599999916</c:v>
                  </c:pt>
                  <c:pt idx="47">
                    <c:v>2.2796508429999989</c:v>
                  </c:pt>
                  <c:pt idx="48">
                    <c:v>1.3182783200000046</c:v>
                  </c:pt>
                  <c:pt idx="49">
                    <c:v>0.95221064999999783</c:v>
                  </c:pt>
                  <c:pt idx="50">
                    <c:v>1.3695730519999927</c:v>
                  </c:pt>
                  <c:pt idx="51">
                    <c:v>1.5439155680000027</c:v>
                  </c:pt>
                  <c:pt idx="52">
                    <c:v>1.039725224999998</c:v>
                  </c:pt>
                  <c:pt idx="53">
                    <c:v>1.1556244389999932</c:v>
                  </c:pt>
                  <c:pt idx="54">
                    <c:v>1.4552242759999956</c:v>
                  </c:pt>
                  <c:pt idx="55">
                    <c:v>1.2047807640000059</c:v>
                  </c:pt>
                  <c:pt idx="56">
                    <c:v>1.0499895729999906</c:v>
                  </c:pt>
                  <c:pt idx="57">
                    <c:v>1.5745729389999923</c:v>
                  </c:pt>
                  <c:pt idx="58">
                    <c:v>1.3272017570000116</c:v>
                  </c:pt>
                  <c:pt idx="59">
                    <c:v>2.1474580499999973</c:v>
                  </c:pt>
                  <c:pt idx="60">
                    <c:v>1.6330502029999963</c:v>
                  </c:pt>
                  <c:pt idx="61">
                    <c:v>0.82306733800000131</c:v>
                  </c:pt>
                  <c:pt idx="62">
                    <c:v>1.1594930570000059</c:v>
                  </c:pt>
                  <c:pt idx="63">
                    <c:v>1.4009807839999979</c:v>
                  </c:pt>
                  <c:pt idx="64">
                    <c:v>0.92499706499999945</c:v>
                  </c:pt>
                  <c:pt idx="65">
                    <c:v>1.0681030220000025</c:v>
                  </c:pt>
                  <c:pt idx="66">
                    <c:v>0.94810269100000255</c:v>
                  </c:pt>
                  <c:pt idx="67">
                    <c:v>1.4082124029999932</c:v>
                  </c:pt>
                  <c:pt idx="68">
                    <c:v>1.2669314059999977</c:v>
                  </c:pt>
                  <c:pt idx="69">
                    <c:v>1.3643886640000034</c:v>
                  </c:pt>
                  <c:pt idx="70">
                    <c:v>1.0579280529999977</c:v>
                  </c:pt>
                  <c:pt idx="71">
                    <c:v>1.151813740999998</c:v>
                  </c:pt>
                  <c:pt idx="72">
                    <c:v>1.267497855000002</c:v>
                  </c:pt>
                  <c:pt idx="73">
                    <c:v>1.2279100199999959</c:v>
                  </c:pt>
                  <c:pt idx="74">
                    <c:v>1.0117363239999975</c:v>
                  </c:pt>
                  <c:pt idx="75">
                    <c:v>1.406993184000001</c:v>
                  </c:pt>
                  <c:pt idx="76">
                    <c:v>1.2331912369999998</c:v>
                  </c:pt>
                  <c:pt idx="77">
                    <c:v>1.0850852100000026</c:v>
                  </c:pt>
                  <c:pt idx="78">
                    <c:v>1.1252026419999908</c:v>
                  </c:pt>
                  <c:pt idx="79">
                    <c:v>1.5645090889999977</c:v>
                  </c:pt>
                  <c:pt idx="80">
                    <c:v>0.99755367899999214</c:v>
                  </c:pt>
                  <c:pt idx="81">
                    <c:v>1.328713116000003</c:v>
                  </c:pt>
                  <c:pt idx="82">
                    <c:v>1.2571318349999956</c:v>
                  </c:pt>
                  <c:pt idx="83">
                    <c:v>0.89861798300000828</c:v>
                  </c:pt>
                  <c:pt idx="84">
                    <c:v>1.1913735349999968</c:v>
                  </c:pt>
                  <c:pt idx="85">
                    <c:v>1.024270419000004</c:v>
                  </c:pt>
                  <c:pt idx="86">
                    <c:v>1.224348937000002</c:v>
                  </c:pt>
                  <c:pt idx="87">
                    <c:v>0.84345701899999881</c:v>
                  </c:pt>
                  <c:pt idx="88">
                    <c:v>1.1261478659999966</c:v>
                  </c:pt>
                  <c:pt idx="89">
                    <c:v>0.7991861699999987</c:v>
                  </c:pt>
                  <c:pt idx="90">
                    <c:v>1.3704424829999908</c:v>
                  </c:pt>
                  <c:pt idx="91">
                    <c:v>1.6328519849999878</c:v>
                  </c:pt>
                  <c:pt idx="92">
                    <c:v>1.2229848409999988</c:v>
                  </c:pt>
                  <c:pt idx="93">
                    <c:v>0.9248334199999988</c:v>
                  </c:pt>
                  <c:pt idx="94">
                    <c:v>1.1968930830000062</c:v>
                  </c:pt>
                  <c:pt idx="95">
                    <c:v>1.3413506349999977</c:v>
                  </c:pt>
                  <c:pt idx="96">
                    <c:v>0.90010350000000017</c:v>
                  </c:pt>
                  <c:pt idx="97">
                    <c:v>0.84171558199999197</c:v>
                  </c:pt>
                  <c:pt idx="98">
                    <c:v>1.4508820110000045</c:v>
                  </c:pt>
                  <c:pt idx="99">
                    <c:v>1.4864821639999946</c:v>
                  </c:pt>
                  <c:pt idx="100">
                    <c:v>1.5715475810000044</c:v>
                  </c:pt>
                  <c:pt idx="101">
                    <c:v>1.5611453500000039</c:v>
                  </c:pt>
                  <c:pt idx="102">
                    <c:v>1.8356851349999914</c:v>
                  </c:pt>
                  <c:pt idx="103">
                    <c:v>0.88843339900000728</c:v>
                  </c:pt>
                  <c:pt idx="104">
                    <c:v>1.3937233139999989</c:v>
                  </c:pt>
                  <c:pt idx="105">
                    <c:v>0.87147687499999904</c:v>
                  </c:pt>
                  <c:pt idx="106">
                    <c:v>1.0270701749999915</c:v>
                  </c:pt>
                  <c:pt idx="107">
                    <c:v>0.80801188099999877</c:v>
                  </c:pt>
                  <c:pt idx="108">
                    <c:v>0.82655142500000522</c:v>
                  </c:pt>
                  <c:pt idx="109">
                    <c:v>1.4640256950000037</c:v>
                  </c:pt>
                  <c:pt idx="110">
                    <c:v>1.3849173160000134</c:v>
                  </c:pt>
                  <c:pt idx="111">
                    <c:v>1.5777680190000041</c:v>
                  </c:pt>
                  <c:pt idx="112">
                    <c:v>1.5025632890000082</c:v>
                  </c:pt>
                  <c:pt idx="113">
                    <c:v>1.4854044850000037</c:v>
                  </c:pt>
                  <c:pt idx="114">
                    <c:v>1.2334753270000078</c:v>
                  </c:pt>
                  <c:pt idx="115">
                    <c:v>0.8115596739999944</c:v>
                  </c:pt>
                  <c:pt idx="116">
                    <c:v>1.4080911389999926</c:v>
                  </c:pt>
                  <c:pt idx="117">
                    <c:v>1.5664331979999986</c:v>
                  </c:pt>
                  <c:pt idx="118">
                    <c:v>2.8035584639999911</c:v>
                  </c:pt>
                  <c:pt idx="119">
                    <c:v>1.3756735270000036</c:v>
                  </c:pt>
                  <c:pt idx="120">
                    <c:v>1.2069283590000026</c:v>
                  </c:pt>
                  <c:pt idx="121">
                    <c:v>1.2596919770000028</c:v>
                  </c:pt>
                  <c:pt idx="122">
                    <c:v>1.1508970870000041</c:v>
                  </c:pt>
                  <c:pt idx="123">
                    <c:v>1.0028823880000033</c:v>
                  </c:pt>
                  <c:pt idx="124">
                    <c:v>1.1777228750000006</c:v>
                  </c:pt>
                  <c:pt idx="125">
                    <c:v>1.0462101480000001</c:v>
                  </c:pt>
                  <c:pt idx="126">
                    <c:v>1.0706641929999989</c:v>
                  </c:pt>
                  <c:pt idx="127">
                    <c:v>1.3296972330000045</c:v>
                  </c:pt>
                  <c:pt idx="128">
                    <c:v>1.1339433499999956</c:v>
                  </c:pt>
                  <c:pt idx="129">
                    <c:v>0.8530719450000106</c:v>
                  </c:pt>
                  <c:pt idx="130">
                    <c:v>1.0215098460000007</c:v>
                  </c:pt>
                  <c:pt idx="131">
                    <c:v>1.2481562070000081</c:v>
                  </c:pt>
                  <c:pt idx="132">
                    <c:v>1.3903240759999989</c:v>
                  </c:pt>
                  <c:pt idx="133">
                    <c:v>1.0470487859999906</c:v>
                  </c:pt>
                  <c:pt idx="134">
                    <c:v>2.4285434040000098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'Barra-diagrama gizonak'!$AP$2:$AP$136</c:f>
              <c:strCache>
                <c:ptCount val="135"/>
                <c:pt idx="0">
                  <c:v>Abetxuko </c:v>
                </c:pt>
                <c:pt idx="1">
                  <c:v>Otxarkoaga </c:v>
                </c:pt>
                <c:pt idx="2">
                  <c:v>Kueto </c:v>
                </c:pt>
                <c:pt idx="3">
                  <c:v>Intxaurrondo </c:v>
                </c:pt>
                <c:pt idx="4">
                  <c:v>Markina-Xemein </c:v>
                </c:pt>
                <c:pt idx="5">
                  <c:v>Altza-Roteta </c:v>
                </c:pt>
                <c:pt idx="6">
                  <c:v>La Merced </c:v>
                </c:pt>
                <c:pt idx="7">
                  <c:v>Miribilla </c:v>
                </c:pt>
                <c:pt idx="8">
                  <c:v>Zalla </c:v>
                </c:pt>
                <c:pt idx="9">
                  <c:v>Zazpikaleak </c:v>
                </c:pt>
                <c:pt idx="10">
                  <c:v>Zaballa </c:v>
                </c:pt>
                <c:pt idx="11">
                  <c:v>Lutxana </c:v>
                </c:pt>
                <c:pt idx="12">
                  <c:v>Abanto-Muskiz </c:v>
                </c:pt>
                <c:pt idx="13">
                  <c:v>Arrasate </c:v>
                </c:pt>
                <c:pt idx="14">
                  <c:v>Alde Zaharra (Vitoria-Gasteiz) </c:v>
                </c:pt>
                <c:pt idx="15">
                  <c:v>Lezo-San Juan </c:v>
                </c:pt>
                <c:pt idx="16">
                  <c:v>Rekalde </c:v>
                </c:pt>
                <c:pt idx="17">
                  <c:v>Txurdinaga </c:v>
                </c:pt>
                <c:pt idx="18">
                  <c:v>Santurtzi-Erdialdea-Mamariga </c:v>
                </c:pt>
                <c:pt idx="19">
                  <c:v>Arrontegi </c:v>
                </c:pt>
                <c:pt idx="20">
                  <c:v>Erandio </c:v>
                </c:pt>
                <c:pt idx="21">
                  <c:v>Arabako Mendialdea </c:v>
                </c:pt>
                <c:pt idx="22">
                  <c:v>Bolueta-Sagarminaga </c:v>
                </c:pt>
                <c:pt idx="23">
                  <c:v>Balmaseda </c:v>
                </c:pt>
                <c:pt idx="24">
                  <c:v>Bermeo </c:v>
                </c:pt>
                <c:pt idx="25">
                  <c:v>Markonzaga </c:v>
                </c:pt>
                <c:pt idx="26">
                  <c:v>La Paz </c:v>
                </c:pt>
                <c:pt idx="27">
                  <c:v>Ibarra </c:v>
                </c:pt>
                <c:pt idx="28">
                  <c:v>Portugalete-Buenavista </c:v>
                </c:pt>
                <c:pt idx="29">
                  <c:v>Beraun-Errenteria </c:v>
                </c:pt>
                <c:pt idx="30">
                  <c:v>Irun-Erdialdea </c:v>
                </c:pt>
                <c:pt idx="31">
                  <c:v>Tolosa </c:v>
                </c:pt>
                <c:pt idx="32">
                  <c:v>Ortuella </c:v>
                </c:pt>
                <c:pt idx="33">
                  <c:v>Zumaia-Zestoa-Getaria </c:v>
                </c:pt>
                <c:pt idx="34">
                  <c:v>Andoain </c:v>
                </c:pt>
                <c:pt idx="35">
                  <c:v>Pasaia Antxo </c:v>
                </c:pt>
                <c:pt idx="36">
                  <c:v>Santurtzi-Kabiezes </c:v>
                </c:pt>
                <c:pt idx="37">
                  <c:v>Bidebieta </c:v>
                </c:pt>
                <c:pt idx="38">
                  <c:v>Zabalgana </c:v>
                </c:pt>
                <c:pt idx="39">
                  <c:v>Torrekua </c:v>
                </c:pt>
                <c:pt idx="40">
                  <c:v>San Vicente </c:v>
                </c:pt>
                <c:pt idx="41">
                  <c:v>Sodupe-Gueñes </c:v>
                </c:pt>
                <c:pt idx="42">
                  <c:v>Olarizu </c:v>
                </c:pt>
                <c:pt idx="43">
                  <c:v>Urban </c:v>
                </c:pt>
                <c:pt idx="44">
                  <c:v>Zaramaga </c:v>
                </c:pt>
                <c:pt idx="45">
                  <c:v>Gaztelekua</c:v>
                </c:pt>
                <c:pt idx="46">
                  <c:v>Lazkao </c:v>
                </c:pt>
                <c:pt idx="47">
                  <c:v>La Habana </c:v>
                </c:pt>
                <c:pt idx="48">
                  <c:v>Pasaia San Pedro </c:v>
                </c:pt>
                <c:pt idx="49">
                  <c:v>Mungia </c:v>
                </c:pt>
                <c:pt idx="50">
                  <c:v>Arratia </c:v>
                </c:pt>
                <c:pt idx="51">
                  <c:v>Arabako Errioxa </c:v>
                </c:pt>
                <c:pt idx="52">
                  <c:v>Gros </c:v>
                </c:pt>
                <c:pt idx="53">
                  <c:v>Txorierri </c:v>
                </c:pt>
                <c:pt idx="54">
                  <c:v>Ordizia </c:v>
                </c:pt>
                <c:pt idx="55">
                  <c:v>Amorebieta </c:v>
                </c:pt>
                <c:pt idx="56">
                  <c:v>Basurtu </c:v>
                </c:pt>
                <c:pt idx="57">
                  <c:v>Portugalete-Castaños </c:v>
                </c:pt>
                <c:pt idx="58">
                  <c:v>Zumarraga </c:v>
                </c:pt>
                <c:pt idx="59">
                  <c:v>Legazpi </c:v>
                </c:pt>
                <c:pt idx="60">
                  <c:v>Alegia </c:v>
                </c:pt>
                <c:pt idx="61">
                  <c:v>Etxaniz Suhiltzailea </c:v>
                </c:pt>
                <c:pt idx="62">
                  <c:v>Zuazo </c:v>
                </c:pt>
                <c:pt idx="63">
                  <c:v>Ondarroa </c:v>
                </c:pt>
                <c:pt idx="64">
                  <c:v>Abadiño-Elorrio-Berriz </c:v>
                </c:pt>
                <c:pt idx="65">
                  <c:v>Villabona </c:v>
                </c:pt>
                <c:pt idx="66">
                  <c:v>Basauri-Ariz </c:v>
                </c:pt>
                <c:pt idx="67">
                  <c:v>San Adrian </c:v>
                </c:pt>
                <c:pt idx="68">
                  <c:v>Egia </c:v>
                </c:pt>
                <c:pt idx="69">
                  <c:v>Azpeitia </c:v>
                </c:pt>
                <c:pt idx="70">
                  <c:v>Eibar </c:v>
                </c:pt>
                <c:pt idx="71">
                  <c:v>Ermua </c:v>
                </c:pt>
                <c:pt idx="72">
                  <c:v>Elgoibar </c:v>
                </c:pt>
                <c:pt idx="73">
                  <c:v>Basauri-Kareaga </c:v>
                </c:pt>
                <c:pt idx="74">
                  <c:v>San Inazio </c:v>
                </c:pt>
                <c:pt idx="75">
                  <c:v>Gernikaldea </c:v>
                </c:pt>
                <c:pt idx="76">
                  <c:v>Trapagaran </c:v>
                </c:pt>
                <c:pt idx="77">
                  <c:v>Arrigorriaga </c:v>
                </c:pt>
                <c:pt idx="78">
                  <c:v>Bergara </c:v>
                </c:pt>
                <c:pt idx="79">
                  <c:v>Loiola </c:v>
                </c:pt>
                <c:pt idx="80">
                  <c:v>Deustu </c:v>
                </c:pt>
                <c:pt idx="81">
                  <c:v>Zorrotza- Alonsotegi </c:v>
                </c:pt>
                <c:pt idx="82">
                  <c:v>Astrabudua </c:v>
                </c:pt>
                <c:pt idx="83">
                  <c:v>Iztieta-Errenteria </c:v>
                </c:pt>
                <c:pt idx="84">
                  <c:v>Gernika </c:v>
                </c:pt>
                <c:pt idx="85">
                  <c:v>Olagibel </c:v>
                </c:pt>
                <c:pt idx="86">
                  <c:v>Aiala </c:v>
                </c:pt>
                <c:pt idx="87">
                  <c:v>Hernani-Urnieta-Astigarraga </c:v>
                </c:pt>
                <c:pt idx="88">
                  <c:v>San Martin </c:v>
                </c:pt>
                <c:pt idx="89">
                  <c:v>Durango </c:v>
                </c:pt>
                <c:pt idx="90">
                  <c:v>Larreagaburu </c:v>
                </c:pt>
                <c:pt idx="91">
                  <c:v>Lakua-Arriaga </c:v>
                </c:pt>
                <c:pt idx="92">
                  <c:v>Portugalete-Errepelega </c:v>
                </c:pt>
                <c:pt idx="93">
                  <c:v>Leioa </c:v>
                </c:pt>
                <c:pt idx="94">
                  <c:v>Santutxu-Solokoetxe </c:v>
                </c:pt>
                <c:pt idx="95">
                  <c:v>Oiartzun </c:v>
                </c:pt>
                <c:pt idx="96">
                  <c:v>Areeta </c:v>
                </c:pt>
                <c:pt idx="97">
                  <c:v>Galdakao </c:v>
                </c:pt>
                <c:pt idx="98">
                  <c:v>Karmelo </c:v>
                </c:pt>
                <c:pt idx="99">
                  <c:v>Lekeitio </c:v>
                </c:pt>
                <c:pt idx="100">
                  <c:v>Sansomendi </c:v>
                </c:pt>
                <c:pt idx="101">
                  <c:v>Iparraldea-Legutio </c:v>
                </c:pt>
                <c:pt idx="102">
                  <c:v>Abusu </c:v>
                </c:pt>
                <c:pt idx="103">
                  <c:v>Dumboa </c:v>
                </c:pt>
                <c:pt idx="104">
                  <c:v>Arabako Lautada </c:v>
                </c:pt>
                <c:pt idx="105">
                  <c:v>Lasarte-Usurbil </c:v>
                </c:pt>
                <c:pt idx="106">
                  <c:v>Beasain </c:v>
                </c:pt>
                <c:pt idx="107">
                  <c:v>Amara Berri </c:v>
                </c:pt>
                <c:pt idx="108">
                  <c:v>Zarautz-Orio-Aia </c:v>
                </c:pt>
                <c:pt idx="109">
                  <c:v>Azkoitia </c:v>
                </c:pt>
                <c:pt idx="110">
                  <c:v>Gazalbide-Txagorritxu </c:v>
                </c:pt>
                <c:pt idx="111">
                  <c:v>Etxebarri </c:v>
                </c:pt>
                <c:pt idx="112">
                  <c:v>Leintz Harana </c:v>
                </c:pt>
                <c:pt idx="113">
                  <c:v>Iparraldea-Zuia </c:v>
                </c:pt>
                <c:pt idx="114">
                  <c:v>Alde Zaharra </c:v>
                </c:pt>
                <c:pt idx="115">
                  <c:v>Ondarreta </c:v>
                </c:pt>
                <c:pt idx="116">
                  <c:v>Begoña </c:v>
                </c:pt>
                <c:pt idx="117">
                  <c:v>Salburua </c:v>
                </c:pt>
                <c:pt idx="118">
                  <c:v>Arabako Haranak I </c:v>
                </c:pt>
                <c:pt idx="119">
                  <c:v>Aranbizkarra I </c:v>
                </c:pt>
                <c:pt idx="120">
                  <c:v>Zurbaran </c:v>
                </c:pt>
                <c:pt idx="121">
                  <c:v>Gorliz-Plentzia </c:v>
                </c:pt>
                <c:pt idx="122">
                  <c:v>Lakuabizkarra </c:v>
                </c:pt>
                <c:pt idx="123">
                  <c:v>Sopela</c:v>
                </c:pt>
                <c:pt idx="124">
                  <c:v>Oñati </c:v>
                </c:pt>
                <c:pt idx="125">
                  <c:v>Laudio </c:v>
                </c:pt>
                <c:pt idx="126">
                  <c:v>Alango </c:v>
                </c:pt>
                <c:pt idx="127">
                  <c:v>Deba </c:v>
                </c:pt>
                <c:pt idx="128">
                  <c:v>Hondarribia </c:v>
                </c:pt>
                <c:pt idx="129">
                  <c:v>Algorta </c:v>
                </c:pt>
                <c:pt idx="130">
                  <c:v>Indautxu </c:v>
                </c:pt>
                <c:pt idx="131">
                  <c:v>Amara Erdialdea </c:v>
                </c:pt>
                <c:pt idx="132">
                  <c:v>Aranbizkarra II </c:v>
                </c:pt>
                <c:pt idx="133">
                  <c:v>Javier Sáenz de Buruaga </c:v>
                </c:pt>
                <c:pt idx="134">
                  <c:v>Arabako Haranak II </c:v>
                </c:pt>
              </c:strCache>
            </c:strRef>
          </c:cat>
          <c:val>
            <c:numRef>
              <c:f>'Barra-diagrama gizonak'!$AQ$2:$AQ$136</c:f>
              <c:numCache>
                <c:formatCode>0.0</c:formatCode>
                <c:ptCount val="135"/>
                <c:pt idx="0">
                  <c:v>76.578847988999996</c:v>
                </c:pt>
                <c:pt idx="1">
                  <c:v>76.640894614999993</c:v>
                </c:pt>
                <c:pt idx="2">
                  <c:v>76.653957964</c:v>
                </c:pt>
                <c:pt idx="3">
                  <c:v>77.012925514000003</c:v>
                </c:pt>
                <c:pt idx="4">
                  <c:v>77.692125102999995</c:v>
                </c:pt>
                <c:pt idx="5">
                  <c:v>77.955203068000003</c:v>
                </c:pt>
                <c:pt idx="6">
                  <c:v>78.137202058</c:v>
                </c:pt>
                <c:pt idx="7">
                  <c:v>78.351010912999996</c:v>
                </c:pt>
                <c:pt idx="8">
                  <c:v>78.480911481999996</c:v>
                </c:pt>
                <c:pt idx="9">
                  <c:v>78.489579297999995</c:v>
                </c:pt>
                <c:pt idx="10">
                  <c:v>78.509766529000004</c:v>
                </c:pt>
                <c:pt idx="11">
                  <c:v>78.630249168999995</c:v>
                </c:pt>
                <c:pt idx="12">
                  <c:v>78.752746302999995</c:v>
                </c:pt>
                <c:pt idx="13">
                  <c:v>78.834399394000002</c:v>
                </c:pt>
                <c:pt idx="14">
                  <c:v>78.847117948000005</c:v>
                </c:pt>
                <c:pt idx="15">
                  <c:v>78.855757901000004</c:v>
                </c:pt>
                <c:pt idx="16">
                  <c:v>78.871429871000004</c:v>
                </c:pt>
                <c:pt idx="17">
                  <c:v>78.880466300999998</c:v>
                </c:pt>
                <c:pt idx="18">
                  <c:v>78.908321483999998</c:v>
                </c:pt>
                <c:pt idx="19">
                  <c:v>78.939102117999994</c:v>
                </c:pt>
                <c:pt idx="20">
                  <c:v>78.986738161999995</c:v>
                </c:pt>
                <c:pt idx="21">
                  <c:v>79.104755062999999</c:v>
                </c:pt>
                <c:pt idx="22">
                  <c:v>79.110293424000005</c:v>
                </c:pt>
                <c:pt idx="23">
                  <c:v>79.118621567000005</c:v>
                </c:pt>
                <c:pt idx="24">
                  <c:v>79.141828246000003</c:v>
                </c:pt>
                <c:pt idx="25">
                  <c:v>79.184952498000001</c:v>
                </c:pt>
                <c:pt idx="26">
                  <c:v>79.290346669000002</c:v>
                </c:pt>
                <c:pt idx="27">
                  <c:v>79.429109612000005</c:v>
                </c:pt>
                <c:pt idx="28">
                  <c:v>79.474124070000002</c:v>
                </c:pt>
                <c:pt idx="29">
                  <c:v>79.530758528999996</c:v>
                </c:pt>
                <c:pt idx="30">
                  <c:v>79.547866115999994</c:v>
                </c:pt>
                <c:pt idx="31">
                  <c:v>79.653534988999994</c:v>
                </c:pt>
                <c:pt idx="32">
                  <c:v>79.658866969000002</c:v>
                </c:pt>
                <c:pt idx="33">
                  <c:v>79.685338822000006</c:v>
                </c:pt>
                <c:pt idx="34">
                  <c:v>79.68589557</c:v>
                </c:pt>
                <c:pt idx="35">
                  <c:v>79.824426286000005</c:v>
                </c:pt>
                <c:pt idx="36">
                  <c:v>79.836620523999997</c:v>
                </c:pt>
                <c:pt idx="37">
                  <c:v>79.839297090000002</c:v>
                </c:pt>
                <c:pt idx="38">
                  <c:v>79.859772781000004</c:v>
                </c:pt>
                <c:pt idx="39">
                  <c:v>79.865867222000006</c:v>
                </c:pt>
                <c:pt idx="40">
                  <c:v>79.911608688000001</c:v>
                </c:pt>
                <c:pt idx="41">
                  <c:v>79.944935877999995</c:v>
                </c:pt>
                <c:pt idx="42">
                  <c:v>79.952629469000001</c:v>
                </c:pt>
                <c:pt idx="43">
                  <c:v>79.982260232000002</c:v>
                </c:pt>
                <c:pt idx="44">
                  <c:v>80.014032180000001</c:v>
                </c:pt>
                <c:pt idx="45">
                  <c:v>80.050189872000004</c:v>
                </c:pt>
                <c:pt idx="46">
                  <c:v>80.057274750000005</c:v>
                </c:pt>
                <c:pt idx="47">
                  <c:v>80.060891236000003</c:v>
                </c:pt>
                <c:pt idx="48">
                  <c:v>80.095666903999998</c:v>
                </c:pt>
                <c:pt idx="49">
                  <c:v>80.101905435999996</c:v>
                </c:pt>
                <c:pt idx="50">
                  <c:v>80.126206647000004</c:v>
                </c:pt>
                <c:pt idx="51">
                  <c:v>80.185495912999997</c:v>
                </c:pt>
                <c:pt idx="52">
                  <c:v>80.243137445000002</c:v>
                </c:pt>
                <c:pt idx="53">
                  <c:v>80.245211087000001</c:v>
                </c:pt>
                <c:pt idx="54">
                  <c:v>80.260092252000007</c:v>
                </c:pt>
                <c:pt idx="55">
                  <c:v>80.260353648999995</c:v>
                </c:pt>
                <c:pt idx="56">
                  <c:v>80.271970030000006</c:v>
                </c:pt>
                <c:pt idx="57">
                  <c:v>80.277653783000005</c:v>
                </c:pt>
                <c:pt idx="58">
                  <c:v>80.304544777999993</c:v>
                </c:pt>
                <c:pt idx="59">
                  <c:v>80.318676977999999</c:v>
                </c:pt>
                <c:pt idx="60">
                  <c:v>80.397453849000001</c:v>
                </c:pt>
                <c:pt idx="61">
                  <c:v>80.402162855</c:v>
                </c:pt>
                <c:pt idx="62">
                  <c:v>80.439346975999996</c:v>
                </c:pt>
                <c:pt idx="63">
                  <c:v>80.464257412999999</c:v>
                </c:pt>
                <c:pt idx="64">
                  <c:v>80.466389476000003</c:v>
                </c:pt>
                <c:pt idx="65">
                  <c:v>80.473306053000002</c:v>
                </c:pt>
                <c:pt idx="66">
                  <c:v>80.511606743000002</c:v>
                </c:pt>
                <c:pt idx="67">
                  <c:v>80.544328682</c:v>
                </c:pt>
                <c:pt idx="68">
                  <c:v>80.550294359000006</c:v>
                </c:pt>
                <c:pt idx="69">
                  <c:v>80.631729128000003</c:v>
                </c:pt>
                <c:pt idx="70">
                  <c:v>80.641739200000004</c:v>
                </c:pt>
                <c:pt idx="71">
                  <c:v>80.684865842999997</c:v>
                </c:pt>
                <c:pt idx="72">
                  <c:v>80.692177099999995</c:v>
                </c:pt>
                <c:pt idx="73">
                  <c:v>80.733275044999999</c:v>
                </c:pt>
                <c:pt idx="74">
                  <c:v>80.772422470999999</c:v>
                </c:pt>
                <c:pt idx="75">
                  <c:v>80.794509863000002</c:v>
                </c:pt>
                <c:pt idx="76">
                  <c:v>80.805261924000007</c:v>
                </c:pt>
                <c:pt idx="77">
                  <c:v>80.815727639000002</c:v>
                </c:pt>
                <c:pt idx="78">
                  <c:v>80.816363632000005</c:v>
                </c:pt>
                <c:pt idx="79">
                  <c:v>80.821871681000005</c:v>
                </c:pt>
                <c:pt idx="80">
                  <c:v>80.827366208000001</c:v>
                </c:pt>
                <c:pt idx="81">
                  <c:v>80.885482158000002</c:v>
                </c:pt>
                <c:pt idx="82">
                  <c:v>80.890245711000006</c:v>
                </c:pt>
                <c:pt idx="83">
                  <c:v>80.891677052999995</c:v>
                </c:pt>
                <c:pt idx="84">
                  <c:v>80.897928917000002</c:v>
                </c:pt>
                <c:pt idx="85">
                  <c:v>80.945799699999995</c:v>
                </c:pt>
                <c:pt idx="86">
                  <c:v>80.951126053999999</c:v>
                </c:pt>
                <c:pt idx="87">
                  <c:v>80.960348293999999</c:v>
                </c:pt>
                <c:pt idx="88">
                  <c:v>80.961961102000004</c:v>
                </c:pt>
                <c:pt idx="89">
                  <c:v>80.969861954999999</c:v>
                </c:pt>
                <c:pt idx="90">
                  <c:v>80.974426961000006</c:v>
                </c:pt>
                <c:pt idx="91">
                  <c:v>80.980696910000006</c:v>
                </c:pt>
                <c:pt idx="92">
                  <c:v>81.037323370999999</c:v>
                </c:pt>
                <c:pt idx="93">
                  <c:v>81.053313810000006</c:v>
                </c:pt>
                <c:pt idx="94">
                  <c:v>81.080660241999993</c:v>
                </c:pt>
                <c:pt idx="95">
                  <c:v>81.088450624000004</c:v>
                </c:pt>
                <c:pt idx="96">
                  <c:v>81.123609678999998</c:v>
                </c:pt>
                <c:pt idx="97">
                  <c:v>81.134468678000005</c:v>
                </c:pt>
                <c:pt idx="98">
                  <c:v>81.170108889999995</c:v>
                </c:pt>
                <c:pt idx="99">
                  <c:v>81.171776823000002</c:v>
                </c:pt>
                <c:pt idx="100">
                  <c:v>81.181938716999994</c:v>
                </c:pt>
                <c:pt idx="101">
                  <c:v>81.222871416999993</c:v>
                </c:pt>
                <c:pt idx="102">
                  <c:v>81.239847170000004</c:v>
                </c:pt>
                <c:pt idx="103">
                  <c:v>81.259261793999997</c:v>
                </c:pt>
                <c:pt idx="104">
                  <c:v>81.299688490999998</c:v>
                </c:pt>
                <c:pt idx="105">
                  <c:v>81.327646638999994</c:v>
                </c:pt>
                <c:pt idx="106">
                  <c:v>81.334396169000001</c:v>
                </c:pt>
                <c:pt idx="107">
                  <c:v>81.511197362000004</c:v>
                </c:pt>
                <c:pt idx="108">
                  <c:v>81.593010168999996</c:v>
                </c:pt>
                <c:pt idx="109">
                  <c:v>81.594890849999999</c:v>
                </c:pt>
                <c:pt idx="110">
                  <c:v>81.616787149999993</c:v>
                </c:pt>
                <c:pt idx="111">
                  <c:v>81.638115622000001</c:v>
                </c:pt>
                <c:pt idx="112">
                  <c:v>81.672069082999997</c:v>
                </c:pt>
                <c:pt idx="113">
                  <c:v>81.688092454</c:v>
                </c:pt>
                <c:pt idx="114">
                  <c:v>81.757244319999998</c:v>
                </c:pt>
                <c:pt idx="115">
                  <c:v>81.758479995000002</c:v>
                </c:pt>
                <c:pt idx="116">
                  <c:v>81.758985894000006</c:v>
                </c:pt>
                <c:pt idx="117">
                  <c:v>81.958945823999997</c:v>
                </c:pt>
                <c:pt idx="118">
                  <c:v>81.993239063000004</c:v>
                </c:pt>
                <c:pt idx="119">
                  <c:v>82.003835581999994</c:v>
                </c:pt>
                <c:pt idx="120">
                  <c:v>82.009862597999998</c:v>
                </c:pt>
                <c:pt idx="121">
                  <c:v>82.151984532</c:v>
                </c:pt>
                <c:pt idx="122">
                  <c:v>82.233326218000002</c:v>
                </c:pt>
                <c:pt idx="123">
                  <c:v>82.247457075</c:v>
                </c:pt>
                <c:pt idx="124">
                  <c:v>82.275237923000006</c:v>
                </c:pt>
                <c:pt idx="125">
                  <c:v>82.286340620000004</c:v>
                </c:pt>
                <c:pt idx="126">
                  <c:v>82.319405923000005</c:v>
                </c:pt>
                <c:pt idx="127">
                  <c:v>82.358720198</c:v>
                </c:pt>
                <c:pt idx="128">
                  <c:v>82.480139163000004</c:v>
                </c:pt>
                <c:pt idx="129">
                  <c:v>82.521523783999996</c:v>
                </c:pt>
                <c:pt idx="130">
                  <c:v>82.522355602999994</c:v>
                </c:pt>
                <c:pt idx="131">
                  <c:v>82.686667718999999</c:v>
                </c:pt>
                <c:pt idx="132">
                  <c:v>82.756324274999997</c:v>
                </c:pt>
                <c:pt idx="133">
                  <c:v>82.878717050000006</c:v>
                </c:pt>
                <c:pt idx="134">
                  <c:v>84.811248911999996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4E-449A-8B0E-9904DABF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35"/>
        <c:axId val="436820904"/>
        <c:axId val="436830416"/>
      </c:barChart>
      <c:lineChart>
        <c:grouping val="standard"/>
        <c:varyColors val="0"/>
        <c:ser>
          <c:idx val="0"/>
          <c:order val="0"/>
          <c:tx>
            <c:strRef>
              <c:f>'Barra-diagrama gizonak'!$AK$1</c:f>
              <c:strCache>
                <c:ptCount val="1"/>
                <c:pt idx="0">
                  <c:v>BI EAE - Gizonak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'Barra-diagrama gizonak'!$AK$2:$AK$136</c:f>
              <c:numCache>
                <c:formatCode>General</c:formatCode>
                <c:ptCount val="135"/>
                <c:pt idx="0">
                  <c:v>80.599999999999994</c:v>
                </c:pt>
                <c:pt idx="1">
                  <c:v>80.599999999999994</c:v>
                </c:pt>
                <c:pt idx="2">
                  <c:v>80.599999999999994</c:v>
                </c:pt>
                <c:pt idx="3">
                  <c:v>80.599999999999994</c:v>
                </c:pt>
                <c:pt idx="4">
                  <c:v>80.599999999999994</c:v>
                </c:pt>
                <c:pt idx="5">
                  <c:v>80.599999999999994</c:v>
                </c:pt>
                <c:pt idx="6">
                  <c:v>80.599999999999994</c:v>
                </c:pt>
                <c:pt idx="7">
                  <c:v>80.599999999999994</c:v>
                </c:pt>
                <c:pt idx="8">
                  <c:v>80.599999999999994</c:v>
                </c:pt>
                <c:pt idx="9">
                  <c:v>80.599999999999994</c:v>
                </c:pt>
                <c:pt idx="10">
                  <c:v>80.599999999999994</c:v>
                </c:pt>
                <c:pt idx="11">
                  <c:v>80.599999999999994</c:v>
                </c:pt>
                <c:pt idx="12">
                  <c:v>80.599999999999994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80.599999999999994</c:v>
                </c:pt>
                <c:pt idx="17">
                  <c:v>80.599999999999994</c:v>
                </c:pt>
                <c:pt idx="18">
                  <c:v>80.599999999999994</c:v>
                </c:pt>
                <c:pt idx="19">
                  <c:v>80.599999999999994</c:v>
                </c:pt>
                <c:pt idx="20">
                  <c:v>80.599999999999994</c:v>
                </c:pt>
                <c:pt idx="21">
                  <c:v>80.599999999999994</c:v>
                </c:pt>
                <c:pt idx="22">
                  <c:v>80.599999999999994</c:v>
                </c:pt>
                <c:pt idx="23">
                  <c:v>80.599999999999994</c:v>
                </c:pt>
                <c:pt idx="24">
                  <c:v>80.599999999999994</c:v>
                </c:pt>
                <c:pt idx="25">
                  <c:v>80.599999999999994</c:v>
                </c:pt>
                <c:pt idx="26">
                  <c:v>80.599999999999994</c:v>
                </c:pt>
                <c:pt idx="27">
                  <c:v>80.599999999999994</c:v>
                </c:pt>
                <c:pt idx="28">
                  <c:v>80.599999999999994</c:v>
                </c:pt>
                <c:pt idx="29">
                  <c:v>80.599999999999994</c:v>
                </c:pt>
                <c:pt idx="30">
                  <c:v>80.599999999999994</c:v>
                </c:pt>
                <c:pt idx="31">
                  <c:v>80.599999999999994</c:v>
                </c:pt>
                <c:pt idx="32">
                  <c:v>80.599999999999994</c:v>
                </c:pt>
                <c:pt idx="33">
                  <c:v>80.599999999999994</c:v>
                </c:pt>
                <c:pt idx="34">
                  <c:v>80.599999999999994</c:v>
                </c:pt>
                <c:pt idx="35">
                  <c:v>80.599999999999994</c:v>
                </c:pt>
                <c:pt idx="36">
                  <c:v>80.599999999999994</c:v>
                </c:pt>
                <c:pt idx="37">
                  <c:v>80.599999999999994</c:v>
                </c:pt>
                <c:pt idx="38">
                  <c:v>80.599999999999994</c:v>
                </c:pt>
                <c:pt idx="39">
                  <c:v>80.599999999999994</c:v>
                </c:pt>
                <c:pt idx="40">
                  <c:v>80.599999999999994</c:v>
                </c:pt>
                <c:pt idx="41">
                  <c:v>80.599999999999994</c:v>
                </c:pt>
                <c:pt idx="42">
                  <c:v>80.599999999999994</c:v>
                </c:pt>
                <c:pt idx="43">
                  <c:v>80.599999999999994</c:v>
                </c:pt>
                <c:pt idx="44">
                  <c:v>80.599999999999994</c:v>
                </c:pt>
                <c:pt idx="45">
                  <c:v>80.599999999999994</c:v>
                </c:pt>
                <c:pt idx="46">
                  <c:v>80.599999999999994</c:v>
                </c:pt>
                <c:pt idx="47">
                  <c:v>80.599999999999994</c:v>
                </c:pt>
                <c:pt idx="48">
                  <c:v>80.599999999999994</c:v>
                </c:pt>
                <c:pt idx="49">
                  <c:v>80.599999999999994</c:v>
                </c:pt>
                <c:pt idx="50">
                  <c:v>80.599999999999994</c:v>
                </c:pt>
                <c:pt idx="51">
                  <c:v>80.599999999999994</c:v>
                </c:pt>
                <c:pt idx="52">
                  <c:v>80.599999999999994</c:v>
                </c:pt>
                <c:pt idx="53">
                  <c:v>80.599999999999994</c:v>
                </c:pt>
                <c:pt idx="54">
                  <c:v>80.599999999999994</c:v>
                </c:pt>
                <c:pt idx="55">
                  <c:v>80.599999999999994</c:v>
                </c:pt>
                <c:pt idx="56">
                  <c:v>80.599999999999994</c:v>
                </c:pt>
                <c:pt idx="57">
                  <c:v>80.599999999999994</c:v>
                </c:pt>
                <c:pt idx="58">
                  <c:v>80.599999999999994</c:v>
                </c:pt>
                <c:pt idx="59">
                  <c:v>80.599999999999994</c:v>
                </c:pt>
                <c:pt idx="60">
                  <c:v>80.599999999999994</c:v>
                </c:pt>
                <c:pt idx="61">
                  <c:v>80.599999999999994</c:v>
                </c:pt>
                <c:pt idx="62">
                  <c:v>80.599999999999994</c:v>
                </c:pt>
                <c:pt idx="63">
                  <c:v>80.599999999999994</c:v>
                </c:pt>
                <c:pt idx="64">
                  <c:v>80.599999999999994</c:v>
                </c:pt>
                <c:pt idx="65">
                  <c:v>80.599999999999994</c:v>
                </c:pt>
                <c:pt idx="66">
                  <c:v>80.599999999999994</c:v>
                </c:pt>
                <c:pt idx="67">
                  <c:v>80.599999999999994</c:v>
                </c:pt>
                <c:pt idx="68">
                  <c:v>80.599999999999994</c:v>
                </c:pt>
                <c:pt idx="69">
                  <c:v>80.599999999999994</c:v>
                </c:pt>
                <c:pt idx="70">
                  <c:v>80.599999999999994</c:v>
                </c:pt>
                <c:pt idx="71">
                  <c:v>80.599999999999994</c:v>
                </c:pt>
                <c:pt idx="72">
                  <c:v>80.599999999999994</c:v>
                </c:pt>
                <c:pt idx="73">
                  <c:v>80.599999999999994</c:v>
                </c:pt>
                <c:pt idx="74">
                  <c:v>80.599999999999994</c:v>
                </c:pt>
                <c:pt idx="75">
                  <c:v>80.599999999999994</c:v>
                </c:pt>
                <c:pt idx="76">
                  <c:v>80.599999999999994</c:v>
                </c:pt>
                <c:pt idx="77">
                  <c:v>80.599999999999994</c:v>
                </c:pt>
                <c:pt idx="78">
                  <c:v>80.599999999999994</c:v>
                </c:pt>
                <c:pt idx="79">
                  <c:v>80.599999999999994</c:v>
                </c:pt>
                <c:pt idx="80">
                  <c:v>80.599999999999994</c:v>
                </c:pt>
                <c:pt idx="81">
                  <c:v>80.599999999999994</c:v>
                </c:pt>
                <c:pt idx="82">
                  <c:v>80.599999999999994</c:v>
                </c:pt>
                <c:pt idx="83">
                  <c:v>80.599999999999994</c:v>
                </c:pt>
                <c:pt idx="84">
                  <c:v>80.599999999999994</c:v>
                </c:pt>
                <c:pt idx="85">
                  <c:v>80.599999999999994</c:v>
                </c:pt>
                <c:pt idx="86">
                  <c:v>80.599999999999994</c:v>
                </c:pt>
                <c:pt idx="87">
                  <c:v>80.599999999999994</c:v>
                </c:pt>
                <c:pt idx="88">
                  <c:v>80.599999999999994</c:v>
                </c:pt>
                <c:pt idx="89">
                  <c:v>80.599999999999994</c:v>
                </c:pt>
                <c:pt idx="90">
                  <c:v>80.599999999999994</c:v>
                </c:pt>
                <c:pt idx="91">
                  <c:v>80.599999999999994</c:v>
                </c:pt>
                <c:pt idx="92">
                  <c:v>80.599999999999994</c:v>
                </c:pt>
                <c:pt idx="93">
                  <c:v>80.599999999999994</c:v>
                </c:pt>
                <c:pt idx="94">
                  <c:v>80.599999999999994</c:v>
                </c:pt>
                <c:pt idx="95">
                  <c:v>80.599999999999994</c:v>
                </c:pt>
                <c:pt idx="96">
                  <c:v>80.599999999999994</c:v>
                </c:pt>
                <c:pt idx="97">
                  <c:v>80.599999999999994</c:v>
                </c:pt>
                <c:pt idx="98">
                  <c:v>80.599999999999994</c:v>
                </c:pt>
                <c:pt idx="99">
                  <c:v>80.599999999999994</c:v>
                </c:pt>
                <c:pt idx="100">
                  <c:v>80.599999999999994</c:v>
                </c:pt>
                <c:pt idx="101">
                  <c:v>80.599999999999994</c:v>
                </c:pt>
                <c:pt idx="102">
                  <c:v>80.599999999999994</c:v>
                </c:pt>
                <c:pt idx="103">
                  <c:v>80.599999999999994</c:v>
                </c:pt>
                <c:pt idx="104">
                  <c:v>80.599999999999994</c:v>
                </c:pt>
                <c:pt idx="105">
                  <c:v>80.599999999999994</c:v>
                </c:pt>
                <c:pt idx="106">
                  <c:v>80.599999999999994</c:v>
                </c:pt>
                <c:pt idx="107">
                  <c:v>80.599999999999994</c:v>
                </c:pt>
                <c:pt idx="108">
                  <c:v>80.599999999999994</c:v>
                </c:pt>
                <c:pt idx="109">
                  <c:v>80.599999999999994</c:v>
                </c:pt>
                <c:pt idx="110">
                  <c:v>80.599999999999994</c:v>
                </c:pt>
                <c:pt idx="111">
                  <c:v>80.599999999999994</c:v>
                </c:pt>
                <c:pt idx="112">
                  <c:v>80.599999999999994</c:v>
                </c:pt>
                <c:pt idx="113">
                  <c:v>80.599999999999994</c:v>
                </c:pt>
                <c:pt idx="114">
                  <c:v>80.599999999999994</c:v>
                </c:pt>
                <c:pt idx="115">
                  <c:v>80.599999999999994</c:v>
                </c:pt>
                <c:pt idx="116">
                  <c:v>80.599999999999994</c:v>
                </c:pt>
                <c:pt idx="117">
                  <c:v>80.599999999999994</c:v>
                </c:pt>
                <c:pt idx="118">
                  <c:v>80.599999999999994</c:v>
                </c:pt>
                <c:pt idx="119">
                  <c:v>80.599999999999994</c:v>
                </c:pt>
                <c:pt idx="120">
                  <c:v>80.599999999999994</c:v>
                </c:pt>
                <c:pt idx="121">
                  <c:v>80.599999999999994</c:v>
                </c:pt>
                <c:pt idx="122">
                  <c:v>80.599999999999994</c:v>
                </c:pt>
                <c:pt idx="123">
                  <c:v>80.599999999999994</c:v>
                </c:pt>
                <c:pt idx="124">
                  <c:v>80.599999999999994</c:v>
                </c:pt>
                <c:pt idx="125">
                  <c:v>80.599999999999994</c:v>
                </c:pt>
                <c:pt idx="126">
                  <c:v>80.599999999999994</c:v>
                </c:pt>
                <c:pt idx="127">
                  <c:v>80.599999999999994</c:v>
                </c:pt>
                <c:pt idx="128">
                  <c:v>80.599999999999994</c:v>
                </c:pt>
                <c:pt idx="129">
                  <c:v>80.599999999999994</c:v>
                </c:pt>
                <c:pt idx="130">
                  <c:v>80.599999999999994</c:v>
                </c:pt>
                <c:pt idx="131">
                  <c:v>80.599999999999994</c:v>
                </c:pt>
                <c:pt idx="132">
                  <c:v>80.599999999999994</c:v>
                </c:pt>
                <c:pt idx="133">
                  <c:v>80.599999999999994</c:v>
                </c:pt>
                <c:pt idx="134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49A-8B0E-9904DABF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897176"/>
        <c:axId val="584896848"/>
      </c:lineChart>
      <c:catAx>
        <c:axId val="43682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30416"/>
        <c:crosses val="autoZero"/>
        <c:auto val="1"/>
        <c:lblAlgn val="ctr"/>
        <c:lblOffset val="100"/>
        <c:noMultiLvlLbl val="0"/>
      </c:catAx>
      <c:valAx>
        <c:axId val="436830416"/>
        <c:scaling>
          <c:orientation val="minMax"/>
          <c:max val="9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20904"/>
        <c:crosses val="autoZero"/>
        <c:crossBetween val="between"/>
        <c:majorUnit val="1"/>
      </c:valAx>
      <c:valAx>
        <c:axId val="584896848"/>
        <c:scaling>
          <c:orientation val="minMax"/>
          <c:max val="85"/>
          <c:min val="65"/>
        </c:scaling>
        <c:delete val="1"/>
        <c:axPos val="r"/>
        <c:numFmt formatCode="General" sourceLinked="1"/>
        <c:majorTickMark val="out"/>
        <c:minorTickMark val="none"/>
        <c:tickLblPos val="nextTo"/>
        <c:crossAx val="584897176"/>
        <c:crosses val="max"/>
        <c:crossBetween val="between"/>
      </c:valAx>
      <c:catAx>
        <c:axId val="584897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8968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9525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baseline="0"/>
              <a:t>EAEko hiriburuetako osasun- eremuetako bizi-itxaropenaren arraila. 2018-2022</a:t>
            </a:r>
            <a:endParaRPr lang="es-ES" sz="1200" b="1"/>
          </a:p>
        </c:rich>
      </c:tx>
      <c:layout>
        <c:manualLayout>
          <c:xMode val="edge"/>
          <c:yMode val="edge"/>
          <c:x val="0.1460178102737158"/>
          <c:y val="7.2501294665976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5389951256093E-2"/>
          <c:y val="0.31866045226998102"/>
          <c:w val="0.80552287214098239"/>
          <c:h val="0.51882138502754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 hiriburuen arabera'!$BN$8</c:f>
              <c:strCache>
                <c:ptCount val="1"/>
                <c:pt idx="0">
                  <c:v>Bilbao</c:v>
                </c:pt>
              </c:strCache>
            </c:strRef>
          </c:tx>
          <c:spPr>
            <a:solidFill>
              <a:srgbClr val="8FA5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 hiriburuen arabera'!$BO$7:$BP$7</c:f>
              <c:strCache>
                <c:ptCount val="2"/>
                <c:pt idx="0">
                  <c:v>Emakumeak</c:v>
                </c:pt>
                <c:pt idx="1">
                  <c:v>Gizonak</c:v>
                </c:pt>
              </c:strCache>
            </c:strRef>
          </c:cat>
          <c:val>
            <c:numRef>
              <c:f>'BI hiriburuen arabera'!$BO$8:$BP$8</c:f>
              <c:numCache>
                <c:formatCode>0.0</c:formatCode>
                <c:ptCount val="2"/>
                <c:pt idx="0">
                  <c:v>5.2364855750000032</c:v>
                </c:pt>
                <c:pt idx="1">
                  <c:v>6.2378224350000124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4-4CDF-8469-8E780A81AFAA}"/>
            </c:ext>
          </c:extLst>
        </c:ser>
        <c:ser>
          <c:idx val="1"/>
          <c:order val="1"/>
          <c:tx>
            <c:strRef>
              <c:f>'BI hiriburuen arabera'!$BN$9</c:f>
              <c:strCache>
                <c:ptCount val="1"/>
                <c:pt idx="0">
                  <c:v>Donostia </c:v>
                </c:pt>
              </c:strCache>
            </c:strRef>
          </c:tx>
          <c:spPr>
            <a:solidFill>
              <a:srgbClr val="D3DB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 hiriburuen arabera'!$BO$7:$BP$7</c:f>
              <c:strCache>
                <c:ptCount val="2"/>
                <c:pt idx="0">
                  <c:v>Emakumeak</c:v>
                </c:pt>
                <c:pt idx="1">
                  <c:v>Gizonak</c:v>
                </c:pt>
              </c:strCache>
            </c:strRef>
          </c:cat>
          <c:val>
            <c:numRef>
              <c:f>'BI hiriburuen arabera'!$BO$9:$BP$9</c:f>
              <c:numCache>
                <c:formatCode>0.0</c:formatCode>
                <c:ptCount val="2"/>
                <c:pt idx="0">
                  <c:v>2.7263149119999923</c:v>
                </c:pt>
                <c:pt idx="1">
                  <c:v>5.6737422049999964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4-4CDF-8469-8E780A81AFAA}"/>
            </c:ext>
          </c:extLst>
        </c:ser>
        <c:ser>
          <c:idx val="2"/>
          <c:order val="2"/>
          <c:tx>
            <c:strRef>
              <c:f>'BI hiriburuen arabera'!$BN$10</c:f>
              <c:strCache>
                <c:ptCount val="1"/>
                <c:pt idx="0">
                  <c:v>Vitoria-Gasteiz</c:v>
                </c:pt>
              </c:strCache>
            </c:strRef>
          </c:tx>
          <c:spPr>
            <a:solidFill>
              <a:srgbClr val="6483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 hiriburuen arabera'!$BO$7:$BP$7</c:f>
              <c:strCache>
                <c:ptCount val="2"/>
                <c:pt idx="0">
                  <c:v>Emakumeak</c:v>
                </c:pt>
                <c:pt idx="1">
                  <c:v>Gizonak</c:v>
                </c:pt>
              </c:strCache>
            </c:strRef>
          </c:cat>
          <c:val>
            <c:numRef>
              <c:f>'BI hiriburuen arabera'!$BO$10:$BP$10</c:f>
              <c:numCache>
                <c:formatCode>0.0</c:formatCode>
                <c:ptCount val="2"/>
                <c:pt idx="0">
                  <c:v>5.7638785449999972</c:v>
                </c:pt>
                <c:pt idx="1">
                  <c:v>6.177476286000001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94-4CDF-8469-8E780A81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7"/>
        <c:overlap val="-8"/>
        <c:axId val="462346840"/>
        <c:axId val="462347168"/>
      </c:barChart>
      <c:catAx>
        <c:axId val="46234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347168"/>
        <c:crosses val="autoZero"/>
        <c:auto val="1"/>
        <c:lblAlgn val="ctr"/>
        <c:lblOffset val="100"/>
        <c:noMultiLvlLbl val="0"/>
      </c:catAx>
      <c:valAx>
        <c:axId val="4623471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346840"/>
        <c:crosses val="autoZero"/>
        <c:crossBetween val="between"/>
      </c:valAx>
      <c:spPr>
        <a:solidFill>
          <a:schemeClr val="bg1"/>
        </a:solidFill>
        <a:ln w="6350"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Emakumeen eta gizonen arteko desberdintasunak bizi-itxaropenean  EAEko osasun-eremuetan</a:t>
            </a:r>
            <a:r>
              <a:rPr lang="en-US" b="1"/>
              <a:t>.</a:t>
            </a:r>
            <a:r>
              <a:rPr lang="en-US" b="1" baseline="0"/>
              <a:t> 2018-2022</a:t>
            </a:r>
            <a:r>
              <a:rPr lang="en-US" b="1"/>
              <a:t> </a:t>
            </a:r>
          </a:p>
        </c:rich>
      </c:tx>
      <c:layout>
        <c:manualLayout>
          <c:xMode val="edge"/>
          <c:yMode val="edge"/>
          <c:x val="0.18542379526894193"/>
          <c:y val="1.0942249763887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557707563815251E-2"/>
          <c:y val="8.5166475315729046E-2"/>
          <c:w val="0.95170616251366236"/>
          <c:h val="0.42960015187538986"/>
        </c:manualLayout>
      </c:layout>
      <c:lineChart>
        <c:grouping val="standard"/>
        <c:varyColors val="0"/>
        <c:ser>
          <c:idx val="2"/>
          <c:order val="2"/>
          <c:tx>
            <c:strRef>
              <c:f>'Gizonezkoen defizita'!$E$2:$E$3</c:f>
              <c:strCache>
                <c:ptCount val="2"/>
                <c:pt idx="0">
                  <c:v>Gizonezkoen defizita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'Gizonezkoen defizita'!$B$4:$B$139</c15:sqref>
                  </c15:fullRef>
                </c:ext>
              </c:extLst>
              <c:f>'Gizonezkoen defizita'!$B$5:$B$139</c:f>
              <c:strCache>
                <c:ptCount val="135"/>
                <c:pt idx="0">
                  <c:v>Arabako Mendialdea (Araba)</c:v>
                </c:pt>
                <c:pt idx="1">
                  <c:v>Otxarkoaga (Bilbo - Basurtu)</c:v>
                </c:pt>
                <c:pt idx="2">
                  <c:v>Abetxuko (Araba)</c:v>
                </c:pt>
                <c:pt idx="3">
                  <c:v>Zalla (Ezkerraldea - Enkarterri - Gurutzeta)</c:v>
                </c:pt>
                <c:pt idx="4">
                  <c:v>Kueto (Barakaldo - Sestao)</c:v>
                </c:pt>
                <c:pt idx="5">
                  <c:v>Bermeo (Barrualde - Galdakao)</c:v>
                </c:pt>
                <c:pt idx="6">
                  <c:v>La Habana (Araba)</c:v>
                </c:pt>
                <c:pt idx="7">
                  <c:v>Lakua-Arriaga (Araba)</c:v>
                </c:pt>
                <c:pt idx="8">
                  <c:v>Zaramaga (Araba)</c:v>
                </c:pt>
                <c:pt idx="9">
                  <c:v>Intxaurrondo (Donostialdea)</c:v>
                </c:pt>
                <c:pt idx="10">
                  <c:v>Alde Zaharra (Vitoria-Gasteiz) (Araba)</c:v>
                </c:pt>
                <c:pt idx="11">
                  <c:v>Gaztelekua (Bilbo - Basurtu)</c:v>
                </c:pt>
                <c:pt idx="12">
                  <c:v>Ortuella (Ezkerraldea - Enkarterri - Gurutzeta)</c:v>
                </c:pt>
                <c:pt idx="13">
                  <c:v>Alza-Roteta (Donostialdea)</c:v>
                </c:pt>
                <c:pt idx="14">
                  <c:v>Arrasate (Debagoiena)</c:v>
                </c:pt>
                <c:pt idx="15">
                  <c:v>Bolueta-Sagarminaga (Bilbo - Basurtu)</c:v>
                </c:pt>
                <c:pt idx="16">
                  <c:v>Santurtzi-Centro-Mamariga (Ezkerraldea - Enkarterri - Gurutzeta)</c:v>
                </c:pt>
                <c:pt idx="17">
                  <c:v>Gernika (Barrualde - Galdakao)</c:v>
                </c:pt>
                <c:pt idx="18">
                  <c:v>Arrigorriaga (Barrualde - Galdakao)</c:v>
                </c:pt>
                <c:pt idx="19">
                  <c:v>Lezo-San Juan (Donostialdea)</c:v>
                </c:pt>
                <c:pt idx="20">
                  <c:v>Tolosa (Tolosaldea)</c:v>
                </c:pt>
                <c:pt idx="21">
                  <c:v>Galdakao (Barrualde - Galdakao)</c:v>
                </c:pt>
                <c:pt idx="22">
                  <c:v>Olarizu (Araba)</c:v>
                </c:pt>
                <c:pt idx="23">
                  <c:v>La Paz (Barakaldo - Sestao)</c:v>
                </c:pt>
                <c:pt idx="24">
                  <c:v>Pasaia San Pedro (Donostialdea)</c:v>
                </c:pt>
                <c:pt idx="25">
                  <c:v>Irun-Erdialdea (Bidasoa)</c:v>
                </c:pt>
                <c:pt idx="26">
                  <c:v>Rekalde (Bilbo - Basurtu)</c:v>
                </c:pt>
                <c:pt idx="27">
                  <c:v>Iparraldea-Legutio (Araba)</c:v>
                </c:pt>
                <c:pt idx="28">
                  <c:v>Lutxana (Barakaldo - Sestao)</c:v>
                </c:pt>
                <c:pt idx="29">
                  <c:v>Balmaseda (Ezkerraldea - Enkarterri - Gurutzeta)</c:v>
                </c:pt>
                <c:pt idx="30">
                  <c:v>Portugalete-Buenavista (Ezkerraldea - Enkarterri - Gurutzeta)</c:v>
                </c:pt>
                <c:pt idx="31">
                  <c:v>Zuazo (Barakaldo - Sestao)</c:v>
                </c:pt>
                <c:pt idx="32">
                  <c:v>Olagibel (Araba)</c:v>
                </c:pt>
                <c:pt idx="33">
                  <c:v>Ordizia (Goierri - Urola Garaia)</c:v>
                </c:pt>
                <c:pt idx="34">
                  <c:v>Zaballa (Barakaldo - Sestao)</c:v>
                </c:pt>
                <c:pt idx="35">
                  <c:v>Mungia (Uribe)</c:v>
                </c:pt>
                <c:pt idx="36">
                  <c:v>Markonzaga (Barakaldo - Sestao)</c:v>
                </c:pt>
                <c:pt idx="37">
                  <c:v>San Ignacio (Bilbo - Basurtu)</c:v>
                </c:pt>
                <c:pt idx="38">
                  <c:v>Torrekua (Debabarrena)</c:v>
                </c:pt>
                <c:pt idx="39">
                  <c:v>Arabako Haranak I (Araba)</c:v>
                </c:pt>
                <c:pt idx="40">
                  <c:v>Sodupe-Gueñes (Ezkerraldea - Enkarterri - Gurutzeta)</c:v>
                </c:pt>
                <c:pt idx="41">
                  <c:v>Bidebieta (Donostialdea)</c:v>
                </c:pt>
                <c:pt idx="42">
                  <c:v>Andoain (Tolosaldea)</c:v>
                </c:pt>
                <c:pt idx="43">
                  <c:v>Ibarra (Tolosaldea)</c:v>
                </c:pt>
                <c:pt idx="44">
                  <c:v>Gernikaldea (Barrualde - Galdakao)</c:v>
                </c:pt>
                <c:pt idx="45">
                  <c:v>Aranbizkarra I (Araba)</c:v>
                </c:pt>
                <c:pt idx="46">
                  <c:v>San Vicente (Barakaldo - Sestao)</c:v>
                </c:pt>
                <c:pt idx="47">
                  <c:v>Lazkao (Goierri - Urola Garaia)</c:v>
                </c:pt>
                <c:pt idx="48">
                  <c:v>Deustu (Bilbo - Basurtu)</c:v>
                </c:pt>
                <c:pt idx="49">
                  <c:v>Azpeitia (Goierri - Urola Garaia)</c:v>
                </c:pt>
                <c:pt idx="50">
                  <c:v>Eibar (Debabarrena)</c:v>
                </c:pt>
                <c:pt idx="51">
                  <c:v>Trapagaran (Ezkerraldea - Enkarterri - Gurutzeta)</c:v>
                </c:pt>
                <c:pt idx="52">
                  <c:v>Txorierri (Uribe)</c:v>
                </c:pt>
                <c:pt idx="53">
                  <c:v>Erandio (Uribe)</c:v>
                </c:pt>
                <c:pt idx="54">
                  <c:v>Etxebarri (Barrualde - Galdakao)</c:v>
                </c:pt>
                <c:pt idx="55">
                  <c:v>Legazpi (Goierri - Urola Garaia)</c:v>
                </c:pt>
                <c:pt idx="56">
                  <c:v>Portugalete-Castaños (Ezkerraldea - Enkarterri - Gurutzeta)</c:v>
                </c:pt>
                <c:pt idx="57">
                  <c:v>Santurtzi-Kabiezes (Ezkerraldea - Enkarterri - Gurutzeta)</c:v>
                </c:pt>
                <c:pt idx="58">
                  <c:v>Karmelo (Bilbo - Basurtu)</c:v>
                </c:pt>
                <c:pt idx="59">
                  <c:v>Gros (Donostialdea)</c:v>
                </c:pt>
                <c:pt idx="60">
                  <c:v>Iztieta-Errenteria (Donostialdea)</c:v>
                </c:pt>
                <c:pt idx="61">
                  <c:v>Lasarte-Usurbil (Donostialdea)</c:v>
                </c:pt>
                <c:pt idx="62">
                  <c:v>Gazalbide-Txagorritxu (Araba)</c:v>
                </c:pt>
                <c:pt idx="63">
                  <c:v>Zumarraga (Goierri - Urola Garaia)</c:v>
                </c:pt>
                <c:pt idx="64">
                  <c:v>Etxaniz Suhiltzailea (Bilbo - Basurtu)</c:v>
                </c:pt>
                <c:pt idx="65">
                  <c:v>Laudio (Barrualde - Galdakao)</c:v>
                </c:pt>
                <c:pt idx="66">
                  <c:v>Beraun-Errenteria (Donostialdea)</c:v>
                </c:pt>
                <c:pt idx="67">
                  <c:v>Aiara (Barrualde - Galdakao)</c:v>
                </c:pt>
                <c:pt idx="68">
                  <c:v>Durango (Barrualde - Galdakao)</c:v>
                </c:pt>
                <c:pt idx="69">
                  <c:v>Pasaia Antxo (Donostialdea)</c:v>
                </c:pt>
                <c:pt idx="70">
                  <c:v>Elgoibar (Debabarrena)</c:v>
                </c:pt>
                <c:pt idx="71">
                  <c:v>Astrabudua (Uribe)</c:v>
                </c:pt>
                <c:pt idx="72">
                  <c:v>Begoña (Bilbo - Basurtu)</c:v>
                </c:pt>
                <c:pt idx="73">
                  <c:v>Lekeitio (Barrualde - Galdakao)</c:v>
                </c:pt>
                <c:pt idx="74">
                  <c:v>Abanto-Muskiz (Ezkerraldea - Enkarterri - Gurutzeta)</c:v>
                </c:pt>
                <c:pt idx="75">
                  <c:v>Zumaia-Zestoa-Getaria (Donostialdea)</c:v>
                </c:pt>
                <c:pt idx="76">
                  <c:v>Areeta (Uribe)</c:v>
                </c:pt>
                <c:pt idx="77">
                  <c:v>Loiola (Donostialdea)</c:v>
                </c:pt>
                <c:pt idx="78">
                  <c:v>Ondarreta (Donostialdea)</c:v>
                </c:pt>
                <c:pt idx="79">
                  <c:v>Basurtu (Bilbo - Basurtu)</c:v>
                </c:pt>
                <c:pt idx="80">
                  <c:v>San Martin (Araba)</c:v>
                </c:pt>
                <c:pt idx="81">
                  <c:v>Txurdinaga (Bilbo - Basurtu)</c:v>
                </c:pt>
                <c:pt idx="82">
                  <c:v>Arabako Errioxa (Arabako Errioxa)</c:v>
                </c:pt>
                <c:pt idx="83">
                  <c:v>Basauri-Ariz (Barrualde - Galdakao)</c:v>
                </c:pt>
                <c:pt idx="84">
                  <c:v>Alegia (Tolosaldea)</c:v>
                </c:pt>
                <c:pt idx="85">
                  <c:v>Ermua (Debabarrena)</c:v>
                </c:pt>
                <c:pt idx="86">
                  <c:v>Ondarroa (Barrualde - Galdakao)</c:v>
                </c:pt>
                <c:pt idx="87">
                  <c:v>Aranbizkarra II (Araba)</c:v>
                </c:pt>
                <c:pt idx="88">
                  <c:v>Urban (Barakaldo - Sestao)</c:v>
                </c:pt>
                <c:pt idx="89">
                  <c:v>Abadiño-Elorrio-Berriz (Barrualde - Galdakao)</c:v>
                </c:pt>
                <c:pt idx="90">
                  <c:v>Gorliz-Plentzia (Uribe)</c:v>
                </c:pt>
                <c:pt idx="91">
                  <c:v>Beasain (Goierri - Urola Garaia)</c:v>
                </c:pt>
                <c:pt idx="92">
                  <c:v>Arabako Lautada (Araba)</c:v>
                </c:pt>
                <c:pt idx="93">
                  <c:v>Dumboa (Bidasoa)</c:v>
                </c:pt>
                <c:pt idx="94">
                  <c:v>Egia (Donostialdea)</c:v>
                </c:pt>
                <c:pt idx="95">
                  <c:v>Leintz Harana (Debagoiena)</c:v>
                </c:pt>
                <c:pt idx="96">
                  <c:v>Hernani-Urnieta-Astigarraga (Donostialdea)</c:v>
                </c:pt>
                <c:pt idx="97">
                  <c:v>San Adrian (Bilbo - Basurtu)</c:v>
                </c:pt>
                <c:pt idx="98">
                  <c:v>Portugalete-Errepelega (Ezkerraldea - Enkarterri - Gurutzeta)</c:v>
                </c:pt>
                <c:pt idx="99">
                  <c:v>Arrontegi (Barakaldo - Sestao)</c:v>
                </c:pt>
                <c:pt idx="100">
                  <c:v>Abusu (Bilbo - Basurtu)</c:v>
                </c:pt>
                <c:pt idx="101">
                  <c:v>Amara Berri (Donostialdea)</c:v>
                </c:pt>
                <c:pt idx="102">
                  <c:v>Zarautz-Orio-Aia (Donostialdea)</c:v>
                </c:pt>
                <c:pt idx="103">
                  <c:v>Basauri-Kareaga (Barrualde - Galdakao)</c:v>
                </c:pt>
                <c:pt idx="104">
                  <c:v>Indautxu (Bilbo - Basurtu)</c:v>
                </c:pt>
                <c:pt idx="105">
                  <c:v>Oiartzun (Donostialdea)</c:v>
                </c:pt>
                <c:pt idx="106">
                  <c:v>Zorrotza- Alonsotegi (Bilbo - Basurtu)</c:v>
                </c:pt>
                <c:pt idx="107">
                  <c:v>Bergara (Debagoiena)</c:v>
                </c:pt>
                <c:pt idx="108">
                  <c:v>Leioa (Uribe)</c:v>
                </c:pt>
                <c:pt idx="109">
                  <c:v>Villabona (Tolosaldea)</c:v>
                </c:pt>
                <c:pt idx="110">
                  <c:v>Santutxu-Solokoetxe (Bilbo - Basurtu)</c:v>
                </c:pt>
                <c:pt idx="111">
                  <c:v>Amorebieta (Barrualde - Galdakao)</c:v>
                </c:pt>
                <c:pt idx="112">
                  <c:v>Oñati (Debagoiena)</c:v>
                </c:pt>
                <c:pt idx="113">
                  <c:v>Algorta (Uribe)</c:v>
                </c:pt>
                <c:pt idx="114">
                  <c:v>Alde Zaharra (Donostialdea)</c:v>
                </c:pt>
                <c:pt idx="115">
                  <c:v>Markina-Xemein (Barrualde - Galdakao)</c:v>
                </c:pt>
                <c:pt idx="116">
                  <c:v>Sansomendi (Araba)</c:v>
                </c:pt>
                <c:pt idx="117">
                  <c:v>Alango (Uribe)</c:v>
                </c:pt>
                <c:pt idx="118">
                  <c:v>Miribilla (Bilbo - Basurtu)</c:v>
                </c:pt>
                <c:pt idx="119">
                  <c:v>Javier Sáenz de Buruaga (Bilbo - Basurtu)</c:v>
                </c:pt>
                <c:pt idx="120">
                  <c:v>La Merced (Bilbo - Basurtu)</c:v>
                </c:pt>
                <c:pt idx="121">
                  <c:v>Zazpikaleak (Bilbo - Basurtu)</c:v>
                </c:pt>
                <c:pt idx="122">
                  <c:v>Deba (Debabarrena)</c:v>
                </c:pt>
                <c:pt idx="123">
                  <c:v>Salburua (Araba)</c:v>
                </c:pt>
                <c:pt idx="124">
                  <c:v>Amara Erdialdea (Donostialdea)</c:v>
                </c:pt>
                <c:pt idx="125">
                  <c:v>Azkoitia (Goierri - Urola Garaia)</c:v>
                </c:pt>
                <c:pt idx="126">
                  <c:v>Sopela (Uribe)</c:v>
                </c:pt>
                <c:pt idx="127">
                  <c:v>Zurbaran (Bilbo - Basurtu)</c:v>
                </c:pt>
                <c:pt idx="128">
                  <c:v>Lakuabizkarra (Araba)</c:v>
                </c:pt>
                <c:pt idx="129">
                  <c:v>Larreagaburu (Bilbo - Basurtu)</c:v>
                </c:pt>
                <c:pt idx="130">
                  <c:v>Zabalgana (Araba)</c:v>
                </c:pt>
                <c:pt idx="131">
                  <c:v>Hondarribia (Bidasoa)</c:v>
                </c:pt>
                <c:pt idx="132">
                  <c:v>Arratia (Barrualde - Galdakao)</c:v>
                </c:pt>
                <c:pt idx="133">
                  <c:v>Iparraldea-Zuia (Araba)</c:v>
                </c:pt>
                <c:pt idx="134">
                  <c:v>Arabako Haranak II (Araba)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'Gizonezkoen defizita'!$E$4:$E$139</c15:sqref>
                  </c15:fullRef>
                </c:ext>
              </c:extLst>
              <c:f>'Gizonezkoen defizita'!$E$5:$E$139</c:f>
              <c:numCache>
                <c:formatCode>0.0</c:formatCode>
                <c:ptCount val="135"/>
                <c:pt idx="0">
                  <c:v>9.8817470949999944</c:v>
                </c:pt>
                <c:pt idx="1">
                  <c:v>9.1790246450000126</c:v>
                </c:pt>
                <c:pt idx="2">
                  <c:v>9.1061156020000027</c:v>
                </c:pt>
                <c:pt idx="3">
                  <c:v>8.7123444919999997</c:v>
                </c:pt>
                <c:pt idx="4">
                  <c:v>8.7041477209999982</c:v>
                </c:pt>
                <c:pt idx="5">
                  <c:v>8.2288359670000091</c:v>
                </c:pt>
                <c:pt idx="6">
                  <c:v>8.0898696419999965</c:v>
                </c:pt>
                <c:pt idx="7">
                  <c:v>7.9887188359999897</c:v>
                </c:pt>
                <c:pt idx="8">
                  <c:v>7.8440953770000021</c:v>
                </c:pt>
                <c:pt idx="9">
                  <c:v>7.5115936600000026</c:v>
                </c:pt>
                <c:pt idx="10">
                  <c:v>7.4874479809999883</c:v>
                </c:pt>
                <c:pt idx="11">
                  <c:v>7.4243669939999961</c:v>
                </c:pt>
                <c:pt idx="12">
                  <c:v>7.4112464130000006</c:v>
                </c:pt>
                <c:pt idx="13">
                  <c:v>7.3943913549999962</c:v>
                </c:pt>
                <c:pt idx="14">
                  <c:v>7.3658249369999993</c:v>
                </c:pt>
                <c:pt idx="15">
                  <c:v>7.3426257329999913</c:v>
                </c:pt>
                <c:pt idx="16">
                  <c:v>7.3177279220000031</c:v>
                </c:pt>
                <c:pt idx="17">
                  <c:v>7.220814837000006</c:v>
                </c:pt>
                <c:pt idx="18">
                  <c:v>7.1550738729999921</c:v>
                </c:pt>
                <c:pt idx="19">
                  <c:v>7.1384124799999995</c:v>
                </c:pt>
                <c:pt idx="20">
                  <c:v>7.0510218040000012</c:v>
                </c:pt>
                <c:pt idx="21">
                  <c:v>6.9918985009999943</c:v>
                </c:pt>
                <c:pt idx="22">
                  <c:v>6.9546471809999986</c:v>
                </c:pt>
                <c:pt idx="23">
                  <c:v>6.9545752070000049</c:v>
                </c:pt>
                <c:pt idx="24">
                  <c:v>6.9395509430000004</c:v>
                </c:pt>
                <c:pt idx="25">
                  <c:v>6.9161519920000103</c:v>
                </c:pt>
                <c:pt idx="26">
                  <c:v>6.9156576649999977</c:v>
                </c:pt>
                <c:pt idx="27">
                  <c:v>6.9010950010000016</c:v>
                </c:pt>
                <c:pt idx="28">
                  <c:v>6.7834887160000079</c:v>
                </c:pt>
                <c:pt idx="29">
                  <c:v>6.7423988259999987</c:v>
                </c:pt>
                <c:pt idx="30">
                  <c:v>6.6629018969999976</c:v>
                </c:pt>
                <c:pt idx="31">
                  <c:v>6.648907340000008</c:v>
                </c:pt>
                <c:pt idx="32">
                  <c:v>6.642952342000001</c:v>
                </c:pt>
                <c:pt idx="33">
                  <c:v>6.6076864229999899</c:v>
                </c:pt>
                <c:pt idx="34">
                  <c:v>6.598319062999991</c:v>
                </c:pt>
                <c:pt idx="35">
                  <c:v>6.5194234540000053</c:v>
                </c:pt>
                <c:pt idx="36">
                  <c:v>6.4688021259999999</c:v>
                </c:pt>
                <c:pt idx="37">
                  <c:v>6.4652340540000068</c:v>
                </c:pt>
                <c:pt idx="38">
                  <c:v>6.4315729989999966</c:v>
                </c:pt>
                <c:pt idx="39">
                  <c:v>6.4230252999999919</c:v>
                </c:pt>
                <c:pt idx="40">
                  <c:v>6.4225286599999976</c:v>
                </c:pt>
                <c:pt idx="41">
                  <c:v>6.410605732999997</c:v>
                </c:pt>
                <c:pt idx="42">
                  <c:v>6.4105189999999936</c:v>
                </c:pt>
                <c:pt idx="43">
                  <c:v>6.3610231719999888</c:v>
                </c:pt>
                <c:pt idx="44">
                  <c:v>6.3190935589999953</c:v>
                </c:pt>
                <c:pt idx="45">
                  <c:v>6.2939393980000062</c:v>
                </c:pt>
                <c:pt idx="46">
                  <c:v>6.2939298090000051</c:v>
                </c:pt>
                <c:pt idx="47">
                  <c:v>6.2577638180000008</c:v>
                </c:pt>
                <c:pt idx="48">
                  <c:v>6.220955330999999</c:v>
                </c:pt>
                <c:pt idx="49">
                  <c:v>6.1990022929999924</c:v>
                </c:pt>
                <c:pt idx="50">
                  <c:v>6.1737800869999973</c:v>
                </c:pt>
                <c:pt idx="51">
                  <c:v>6.1071976449999994</c:v>
                </c:pt>
                <c:pt idx="52">
                  <c:v>6.1008735150000035</c:v>
                </c:pt>
                <c:pt idx="53">
                  <c:v>6.0879178990000042</c:v>
                </c:pt>
                <c:pt idx="54">
                  <c:v>6.060188894999996</c:v>
                </c:pt>
                <c:pt idx="55">
                  <c:v>6.0503689180000038</c:v>
                </c:pt>
                <c:pt idx="56">
                  <c:v>6.0466256349999981</c:v>
                </c:pt>
                <c:pt idx="57">
                  <c:v>6.0302002370000025</c:v>
                </c:pt>
                <c:pt idx="58">
                  <c:v>6.0157937790000062</c:v>
                </c:pt>
                <c:pt idx="59">
                  <c:v>5.8989515560000001</c:v>
                </c:pt>
                <c:pt idx="60">
                  <c:v>5.878254529000003</c:v>
                </c:pt>
                <c:pt idx="61">
                  <c:v>5.8710521850000106</c:v>
                </c:pt>
                <c:pt idx="62">
                  <c:v>5.8703350000000114</c:v>
                </c:pt>
                <c:pt idx="63">
                  <c:v>5.8436777850000112</c:v>
                </c:pt>
                <c:pt idx="64">
                  <c:v>5.8428247169999992</c:v>
                </c:pt>
                <c:pt idx="65">
                  <c:v>5.8049507679999977</c:v>
                </c:pt>
                <c:pt idx="66">
                  <c:v>5.7965485950000044</c:v>
                </c:pt>
                <c:pt idx="67">
                  <c:v>5.7910519149999971</c:v>
                </c:pt>
                <c:pt idx="68">
                  <c:v>5.6921099310000045</c:v>
                </c:pt>
                <c:pt idx="69">
                  <c:v>5.6687984889999967</c:v>
                </c:pt>
                <c:pt idx="70">
                  <c:v>5.6448893069999997</c:v>
                </c:pt>
                <c:pt idx="71">
                  <c:v>5.6210185730000006</c:v>
                </c:pt>
                <c:pt idx="72">
                  <c:v>5.6078021860000007</c:v>
                </c:pt>
                <c:pt idx="73">
                  <c:v>5.5872526970000109</c:v>
                </c:pt>
                <c:pt idx="74">
                  <c:v>5.5663629560000061</c:v>
                </c:pt>
                <c:pt idx="75">
                  <c:v>5.5660734119999944</c:v>
                </c:pt>
                <c:pt idx="76">
                  <c:v>5.5273946530000018</c:v>
                </c:pt>
                <c:pt idx="77">
                  <c:v>5.5267295609999962</c:v>
                </c:pt>
                <c:pt idx="78">
                  <c:v>5.4923540909999957</c:v>
                </c:pt>
                <c:pt idx="79">
                  <c:v>5.4014798999999982</c:v>
                </c:pt>
                <c:pt idx="80">
                  <c:v>5.3921737289999925</c:v>
                </c:pt>
                <c:pt idx="81">
                  <c:v>5.3903902149999965</c:v>
                </c:pt>
                <c:pt idx="82">
                  <c:v>5.3892751940000068</c:v>
                </c:pt>
                <c:pt idx="83">
                  <c:v>5.3568119389999964</c:v>
                </c:pt>
                <c:pt idx="84">
                  <c:v>5.3469548890000027</c:v>
                </c:pt>
                <c:pt idx="85">
                  <c:v>5.313240847000003</c:v>
                </c:pt>
                <c:pt idx="86">
                  <c:v>5.284047024000003</c:v>
                </c:pt>
                <c:pt idx="87">
                  <c:v>5.2552040380000022</c:v>
                </c:pt>
                <c:pt idx="88">
                  <c:v>5.245497186999998</c:v>
                </c:pt>
                <c:pt idx="89">
                  <c:v>5.2449585549999966</c:v>
                </c:pt>
                <c:pt idx="90">
                  <c:v>5.2213664749999964</c:v>
                </c:pt>
                <c:pt idx="91">
                  <c:v>5.1611859009999961</c:v>
                </c:pt>
                <c:pt idx="92">
                  <c:v>5.1169540169999976</c:v>
                </c:pt>
                <c:pt idx="93">
                  <c:v>5.1125358210000087</c:v>
                </c:pt>
                <c:pt idx="94">
                  <c:v>5.0604498649999954</c:v>
                </c:pt>
                <c:pt idx="95">
                  <c:v>5.0365695140000071</c:v>
                </c:pt>
                <c:pt idx="96">
                  <c:v>4.9895255160000005</c:v>
                </c:pt>
                <c:pt idx="97">
                  <c:v>4.9837963610000031</c:v>
                </c:pt>
                <c:pt idx="98">
                  <c:v>4.9503318999999948</c:v>
                </c:pt>
                <c:pt idx="99">
                  <c:v>4.8982445370000107</c:v>
                </c:pt>
                <c:pt idx="100">
                  <c:v>4.850111365999993</c:v>
                </c:pt>
                <c:pt idx="101">
                  <c:v>4.8438340059999945</c:v>
                </c:pt>
                <c:pt idx="102">
                  <c:v>4.8147552220000023</c:v>
                </c:pt>
                <c:pt idx="103">
                  <c:v>4.8097577019999989</c:v>
                </c:pt>
                <c:pt idx="104">
                  <c:v>4.7930066960000062</c:v>
                </c:pt>
                <c:pt idx="105">
                  <c:v>4.6933748009999903</c:v>
                </c:pt>
                <c:pt idx="106">
                  <c:v>4.606403272999998</c:v>
                </c:pt>
                <c:pt idx="107">
                  <c:v>4.5859266619999914</c:v>
                </c:pt>
                <c:pt idx="108">
                  <c:v>4.5648794329999873</c:v>
                </c:pt>
                <c:pt idx="109">
                  <c:v>4.5283972130000052</c:v>
                </c:pt>
                <c:pt idx="110">
                  <c:v>4.501776109000005</c:v>
                </c:pt>
                <c:pt idx="111">
                  <c:v>4.4524100409999932</c:v>
                </c:pt>
                <c:pt idx="112">
                  <c:v>4.4498395369999884</c:v>
                </c:pt>
                <c:pt idx="113">
                  <c:v>4.3966469000000075</c:v>
                </c:pt>
                <c:pt idx="114">
                  <c:v>4.3284255330000008</c:v>
                </c:pt>
                <c:pt idx="115">
                  <c:v>4.2932777000000044</c:v>
                </c:pt>
                <c:pt idx="116">
                  <c:v>4.2884643350000005</c:v>
                </c:pt>
                <c:pt idx="117">
                  <c:v>4.251572388999989</c:v>
                </c:pt>
                <c:pt idx="118">
                  <c:v>4.1573931360000103</c:v>
                </c:pt>
                <c:pt idx="119">
                  <c:v>4.1043829799999969</c:v>
                </c:pt>
                <c:pt idx="120">
                  <c:v>4.1008692329999974</c:v>
                </c:pt>
                <c:pt idx="121">
                  <c:v>3.9293753490000114</c:v>
                </c:pt>
                <c:pt idx="122">
                  <c:v>3.7699531250000007</c:v>
                </c:pt>
                <c:pt idx="123">
                  <c:v>3.7499584210000023</c:v>
                </c:pt>
                <c:pt idx="124">
                  <c:v>3.7139355209999962</c:v>
                </c:pt>
                <c:pt idx="125">
                  <c:v>3.702622703000003</c:v>
                </c:pt>
                <c:pt idx="126">
                  <c:v>3.6693042179999935</c:v>
                </c:pt>
                <c:pt idx="127">
                  <c:v>3.6679364990000067</c:v>
                </c:pt>
                <c:pt idx="128">
                  <c:v>3.5590946690000038</c:v>
                </c:pt>
                <c:pt idx="129">
                  <c:v>3.506999215999997</c:v>
                </c:pt>
                <c:pt idx="130">
                  <c:v>3.3457644199999947</c:v>
                </c:pt>
                <c:pt idx="131">
                  <c:v>3.3227757100000019</c:v>
                </c:pt>
                <c:pt idx="132">
                  <c:v>2.8454922349999947</c:v>
                </c:pt>
                <c:pt idx="133">
                  <c:v>2.5696107299999937</c:v>
                </c:pt>
                <c:pt idx="134">
                  <c:v>2.2087510879999996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F9-4B30-B085-1F4B885F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124112"/>
        <c:axId val="286001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'Gizonezkoen defizita'!$C$2:$C$3</c15:sqref>
                        </c15:formulaRef>
                      </c:ext>
                    </c:extLst>
                    <c:strCache>
                      <c:ptCount val="2"/>
                      <c:pt idx="0">
                        <c:v>Bizi-itxaropena</c:v>
                      </c:pt>
                      <c:pt idx="1">
                        <c:v>Emakumeak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'Gizonezkoen defizita'!$B$4:$B$139</c15:sqref>
                        </c15:fullRef>
                        <c15:formulaRef>
                          <c15:sqref>'Gizonezkoen defizita'!$B$5:$B$139</c15:sqref>
                        </c15:formulaRef>
                      </c:ext>
                    </c:extLst>
                    <c:strCache>
                      <c:ptCount val="135"/>
                      <c:pt idx="0">
                        <c:v>Arabako Mendialdea (Araba)</c:v>
                      </c:pt>
                      <c:pt idx="1">
                        <c:v>Otxarkoaga (Bilbo - Basurtu)</c:v>
                      </c:pt>
                      <c:pt idx="2">
                        <c:v>Abetxuko (Araba)</c:v>
                      </c:pt>
                      <c:pt idx="3">
                        <c:v>Zalla (Ezkerraldea - Enkarterri - Gurutzeta)</c:v>
                      </c:pt>
                      <c:pt idx="4">
                        <c:v>Kueto (Barakaldo - Sestao)</c:v>
                      </c:pt>
                      <c:pt idx="5">
                        <c:v>Bermeo (Barrualde - Galdakao)</c:v>
                      </c:pt>
                      <c:pt idx="6">
                        <c:v>La Habana (Araba)</c:v>
                      </c:pt>
                      <c:pt idx="7">
                        <c:v>Lakua-Arriaga (Araba)</c:v>
                      </c:pt>
                      <c:pt idx="8">
                        <c:v>Zaramaga (Araba)</c:v>
                      </c:pt>
                      <c:pt idx="9">
                        <c:v>Intxaurrondo (Donostialdea)</c:v>
                      </c:pt>
                      <c:pt idx="10">
                        <c:v>Alde Zaharra (Vitoria-Gasteiz) (Araba)</c:v>
                      </c:pt>
                      <c:pt idx="11">
                        <c:v>Gaztelekua (Bilbo - Basurtu)</c:v>
                      </c:pt>
                      <c:pt idx="12">
                        <c:v>Ortuella (Ezkerraldea - Enkarterri - Gurutzeta)</c:v>
                      </c:pt>
                      <c:pt idx="13">
                        <c:v>Alza-Roteta (Donostialdea)</c:v>
                      </c:pt>
                      <c:pt idx="14">
                        <c:v>Arrasate (Debagoiena)</c:v>
                      </c:pt>
                      <c:pt idx="15">
                        <c:v>Bolueta-Sagarminaga (Bilbo - Basurtu)</c:v>
                      </c:pt>
                      <c:pt idx="16">
                        <c:v>Santurtzi-Centro-Mamariga (Ezkerraldea - Enkarterri - Gurutzeta)</c:v>
                      </c:pt>
                      <c:pt idx="17">
                        <c:v>Gernika (Barrualde - Galdakao)</c:v>
                      </c:pt>
                      <c:pt idx="18">
                        <c:v>Arrigorriaga (Barrualde - Galdakao)</c:v>
                      </c:pt>
                      <c:pt idx="19">
                        <c:v>Lezo-San Juan (Donostialdea)</c:v>
                      </c:pt>
                      <c:pt idx="20">
                        <c:v>Tolosa (Tolosaldea)</c:v>
                      </c:pt>
                      <c:pt idx="21">
                        <c:v>Galdakao (Barrualde - Galdakao)</c:v>
                      </c:pt>
                      <c:pt idx="22">
                        <c:v>Olarizu (Araba)</c:v>
                      </c:pt>
                      <c:pt idx="23">
                        <c:v>La Paz (Barakaldo - Sestao)</c:v>
                      </c:pt>
                      <c:pt idx="24">
                        <c:v>Pasaia San Pedro (Donostialdea)</c:v>
                      </c:pt>
                      <c:pt idx="25">
                        <c:v>Irun-Erdialdea (Bidasoa)</c:v>
                      </c:pt>
                      <c:pt idx="26">
                        <c:v>Rekalde (Bilbo - Basurtu)</c:v>
                      </c:pt>
                      <c:pt idx="27">
                        <c:v>Iparraldea-Legutio (Araba)</c:v>
                      </c:pt>
                      <c:pt idx="28">
                        <c:v>Lutxana (Barakaldo - Sestao)</c:v>
                      </c:pt>
                      <c:pt idx="29">
                        <c:v>Balmaseda (Ezkerraldea - Enkarterri - Gurutzeta)</c:v>
                      </c:pt>
                      <c:pt idx="30">
                        <c:v>Portugalete-Buenavista (Ezkerraldea - Enkarterri - Gurutzeta)</c:v>
                      </c:pt>
                      <c:pt idx="31">
                        <c:v>Zuazo (Barakaldo - Sestao)</c:v>
                      </c:pt>
                      <c:pt idx="32">
                        <c:v>Olagibel (Araba)</c:v>
                      </c:pt>
                      <c:pt idx="33">
                        <c:v>Ordizia (Goierri - Urola Garaia)</c:v>
                      </c:pt>
                      <c:pt idx="34">
                        <c:v>Zaballa (Barakaldo - Sestao)</c:v>
                      </c:pt>
                      <c:pt idx="35">
                        <c:v>Mungia (Uribe)</c:v>
                      </c:pt>
                      <c:pt idx="36">
                        <c:v>Markonzaga (Barakaldo - Sestao)</c:v>
                      </c:pt>
                      <c:pt idx="37">
                        <c:v>San Ignacio (Bilbo - Basurtu)</c:v>
                      </c:pt>
                      <c:pt idx="38">
                        <c:v>Torrekua (Debabarrena)</c:v>
                      </c:pt>
                      <c:pt idx="39">
                        <c:v>Arabako Haranak I (Araba)</c:v>
                      </c:pt>
                      <c:pt idx="40">
                        <c:v>Sodupe-Gueñes (Ezkerraldea - Enkarterri - Gurutzeta)</c:v>
                      </c:pt>
                      <c:pt idx="41">
                        <c:v>Bidebieta (Donostialdea)</c:v>
                      </c:pt>
                      <c:pt idx="42">
                        <c:v>Andoain (Tolosaldea)</c:v>
                      </c:pt>
                      <c:pt idx="43">
                        <c:v>Ibarra (Tolosaldea)</c:v>
                      </c:pt>
                      <c:pt idx="44">
                        <c:v>Gernikaldea (Barrualde - Galdakao)</c:v>
                      </c:pt>
                      <c:pt idx="45">
                        <c:v>Aranbizkarra I (Araba)</c:v>
                      </c:pt>
                      <c:pt idx="46">
                        <c:v>San Vicente (Barakaldo - Sestao)</c:v>
                      </c:pt>
                      <c:pt idx="47">
                        <c:v>Lazkao (Goierri - Urola Garaia)</c:v>
                      </c:pt>
                      <c:pt idx="48">
                        <c:v>Deustu (Bilbo - Basurtu)</c:v>
                      </c:pt>
                      <c:pt idx="49">
                        <c:v>Azpeitia (Goierri - Urola Garaia)</c:v>
                      </c:pt>
                      <c:pt idx="50">
                        <c:v>Eibar (Debabarrena)</c:v>
                      </c:pt>
                      <c:pt idx="51">
                        <c:v>Trapagaran (Ezkerraldea - Enkarterri - Gurutzeta)</c:v>
                      </c:pt>
                      <c:pt idx="52">
                        <c:v>Txorierri (Uribe)</c:v>
                      </c:pt>
                      <c:pt idx="53">
                        <c:v>Erandio (Uribe)</c:v>
                      </c:pt>
                      <c:pt idx="54">
                        <c:v>Etxebarri (Barrualde - Galdakao)</c:v>
                      </c:pt>
                      <c:pt idx="55">
                        <c:v>Legazpi (Goierri - Urola Garaia)</c:v>
                      </c:pt>
                      <c:pt idx="56">
                        <c:v>Portugalete-Castaños (Ezkerraldea - Enkarterri - Gurutzeta)</c:v>
                      </c:pt>
                      <c:pt idx="57">
                        <c:v>Santurtzi-Kabiezes (Ezkerraldea - Enkarterri - Gurutzeta)</c:v>
                      </c:pt>
                      <c:pt idx="58">
                        <c:v>Karmelo (Bilbo - Basurtu)</c:v>
                      </c:pt>
                      <c:pt idx="59">
                        <c:v>Gros (Donostialdea)</c:v>
                      </c:pt>
                      <c:pt idx="60">
                        <c:v>Iztieta-Errenteria (Donostialdea)</c:v>
                      </c:pt>
                      <c:pt idx="61">
                        <c:v>Lasarte-Usurbil (Donostialdea)</c:v>
                      </c:pt>
                      <c:pt idx="62">
                        <c:v>Gazalbide-Txagorritxu (Araba)</c:v>
                      </c:pt>
                      <c:pt idx="63">
                        <c:v>Zumarraga (Goierri - Urola Garaia)</c:v>
                      </c:pt>
                      <c:pt idx="64">
                        <c:v>Etxaniz Suhiltzailea (Bilbo - Basurtu)</c:v>
                      </c:pt>
                      <c:pt idx="65">
                        <c:v>Laudio (Barrualde - Galdakao)</c:v>
                      </c:pt>
                      <c:pt idx="66">
                        <c:v>Beraun-Errenteria (Donostialdea)</c:v>
                      </c:pt>
                      <c:pt idx="67">
                        <c:v>Aiara (Barrualde - Galdakao)</c:v>
                      </c:pt>
                      <c:pt idx="68">
                        <c:v>Durango (Barrualde - Galdakao)</c:v>
                      </c:pt>
                      <c:pt idx="69">
                        <c:v>Pasaia Antxo (Donostialdea)</c:v>
                      </c:pt>
                      <c:pt idx="70">
                        <c:v>Elgoibar (Debabarrena)</c:v>
                      </c:pt>
                      <c:pt idx="71">
                        <c:v>Astrabudua (Uribe)</c:v>
                      </c:pt>
                      <c:pt idx="72">
                        <c:v>Begoña (Bilbo - Basurtu)</c:v>
                      </c:pt>
                      <c:pt idx="73">
                        <c:v>Lekeitio (Barrualde - Galdakao)</c:v>
                      </c:pt>
                      <c:pt idx="74">
                        <c:v>Abanto-Muskiz (Ezkerraldea - Enkarterri - Gurutzeta)</c:v>
                      </c:pt>
                      <c:pt idx="75">
                        <c:v>Zumaia-Zestoa-Getaria (Donostialdea)</c:v>
                      </c:pt>
                      <c:pt idx="76">
                        <c:v>Areeta (Uribe)</c:v>
                      </c:pt>
                      <c:pt idx="77">
                        <c:v>Loiola (Donostialdea)</c:v>
                      </c:pt>
                      <c:pt idx="78">
                        <c:v>Ondarreta (Donostialdea)</c:v>
                      </c:pt>
                      <c:pt idx="79">
                        <c:v>Basurtu (Bilbo - Basurtu)</c:v>
                      </c:pt>
                      <c:pt idx="80">
                        <c:v>San Martin (Araba)</c:v>
                      </c:pt>
                      <c:pt idx="81">
                        <c:v>Txurdinaga (Bilbo - Basurtu)</c:v>
                      </c:pt>
                      <c:pt idx="82">
                        <c:v>Arabako Errioxa (Arabako Errioxa)</c:v>
                      </c:pt>
                      <c:pt idx="83">
                        <c:v>Basauri-Ariz (Barrualde - Galdakao)</c:v>
                      </c:pt>
                      <c:pt idx="84">
                        <c:v>Alegia (Tolosaldea)</c:v>
                      </c:pt>
                      <c:pt idx="85">
                        <c:v>Ermua (Debabarrena)</c:v>
                      </c:pt>
                      <c:pt idx="86">
                        <c:v>Ondarroa (Barrualde - Galdakao)</c:v>
                      </c:pt>
                      <c:pt idx="87">
                        <c:v>Aranbizkarra II (Araba)</c:v>
                      </c:pt>
                      <c:pt idx="88">
                        <c:v>Urban (Barakaldo - Sestao)</c:v>
                      </c:pt>
                      <c:pt idx="89">
                        <c:v>Abadiño-Elorrio-Berriz (Barrualde - Galdakao)</c:v>
                      </c:pt>
                      <c:pt idx="90">
                        <c:v>Gorliz-Plentzia (Uribe)</c:v>
                      </c:pt>
                      <c:pt idx="91">
                        <c:v>Beasain (Goierri - Urola Garaia)</c:v>
                      </c:pt>
                      <c:pt idx="92">
                        <c:v>Arabako Lautada (Araba)</c:v>
                      </c:pt>
                      <c:pt idx="93">
                        <c:v>Dumboa (Bidasoa)</c:v>
                      </c:pt>
                      <c:pt idx="94">
                        <c:v>Egia (Donostialdea)</c:v>
                      </c:pt>
                      <c:pt idx="95">
                        <c:v>Leintz Harana (Debagoiena)</c:v>
                      </c:pt>
                      <c:pt idx="96">
                        <c:v>Hernani-Urnieta-Astigarraga (Donostialdea)</c:v>
                      </c:pt>
                      <c:pt idx="97">
                        <c:v>San Adrian (Bilbo - Basurtu)</c:v>
                      </c:pt>
                      <c:pt idx="98">
                        <c:v>Portugalete-Errepelega (Ezkerraldea - Enkarterri - Gurutzeta)</c:v>
                      </c:pt>
                      <c:pt idx="99">
                        <c:v>Arrontegi (Barakaldo - Sestao)</c:v>
                      </c:pt>
                      <c:pt idx="100">
                        <c:v>Abusu (Bilbo - Basurtu)</c:v>
                      </c:pt>
                      <c:pt idx="101">
                        <c:v>Amara Berri (Donostialdea)</c:v>
                      </c:pt>
                      <c:pt idx="102">
                        <c:v>Zarautz-Orio-Aia (Donostialdea)</c:v>
                      </c:pt>
                      <c:pt idx="103">
                        <c:v>Basauri-Kareaga (Barrualde - Galdakao)</c:v>
                      </c:pt>
                      <c:pt idx="104">
                        <c:v>Indautxu (Bilbo - Basurtu)</c:v>
                      </c:pt>
                      <c:pt idx="105">
                        <c:v>Oiartzun (Donostialdea)</c:v>
                      </c:pt>
                      <c:pt idx="106">
                        <c:v>Zorrotza- Alonsotegi (Bilbo - Basurtu)</c:v>
                      </c:pt>
                      <c:pt idx="107">
                        <c:v>Bergara (Debagoiena)</c:v>
                      </c:pt>
                      <c:pt idx="108">
                        <c:v>Leioa (Uribe)</c:v>
                      </c:pt>
                      <c:pt idx="109">
                        <c:v>Villabona (Tolosaldea)</c:v>
                      </c:pt>
                      <c:pt idx="110">
                        <c:v>Santutxu-Solokoetxe (Bilbo - Basurtu)</c:v>
                      </c:pt>
                      <c:pt idx="111">
                        <c:v>Amorebieta (Barrualde - Galdakao)</c:v>
                      </c:pt>
                      <c:pt idx="112">
                        <c:v>Oñati (Debagoiena)</c:v>
                      </c:pt>
                      <c:pt idx="113">
                        <c:v>Algorta (Uribe)</c:v>
                      </c:pt>
                      <c:pt idx="114">
                        <c:v>Alde Zaharra (Donostialdea)</c:v>
                      </c:pt>
                      <c:pt idx="115">
                        <c:v>Markina-Xemein (Barrualde - Galdakao)</c:v>
                      </c:pt>
                      <c:pt idx="116">
                        <c:v>Sansomendi (Araba)</c:v>
                      </c:pt>
                      <c:pt idx="117">
                        <c:v>Alango (Uribe)</c:v>
                      </c:pt>
                      <c:pt idx="118">
                        <c:v>Miribilla (Bilbo - Basurtu)</c:v>
                      </c:pt>
                      <c:pt idx="119">
                        <c:v>Javier Sáenz de Buruaga (Bilbo - Basurtu)</c:v>
                      </c:pt>
                      <c:pt idx="120">
                        <c:v>La Merced (Bilbo - Basurtu)</c:v>
                      </c:pt>
                      <c:pt idx="121">
                        <c:v>Zazpikaleak (Bilbo - Basurtu)</c:v>
                      </c:pt>
                      <c:pt idx="122">
                        <c:v>Deba (Debabarrena)</c:v>
                      </c:pt>
                      <c:pt idx="123">
                        <c:v>Salburua (Araba)</c:v>
                      </c:pt>
                      <c:pt idx="124">
                        <c:v>Amara Erdialdea (Donostialdea)</c:v>
                      </c:pt>
                      <c:pt idx="125">
                        <c:v>Azkoitia (Goierri - Urola Garaia)</c:v>
                      </c:pt>
                      <c:pt idx="126">
                        <c:v>Sopela (Uribe)</c:v>
                      </c:pt>
                      <c:pt idx="127">
                        <c:v>Zurbaran (Bilbo - Basurtu)</c:v>
                      </c:pt>
                      <c:pt idx="128">
                        <c:v>Lakuabizkarra (Araba)</c:v>
                      </c:pt>
                      <c:pt idx="129">
                        <c:v>Larreagaburu (Bilbo - Basurtu)</c:v>
                      </c:pt>
                      <c:pt idx="130">
                        <c:v>Zabalgana (Araba)</c:v>
                      </c:pt>
                      <c:pt idx="131">
                        <c:v>Hondarribia (Bidasoa)</c:v>
                      </c:pt>
                      <c:pt idx="132">
                        <c:v>Arratia (Barrualde - Galdakao)</c:v>
                      </c:pt>
                      <c:pt idx="133">
                        <c:v>Iparraldea-Zuia (Araba)</c:v>
                      </c:pt>
                      <c:pt idx="134">
                        <c:v>Arabako Haranak II (Araba)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'Gizonezkoen defizita'!$C$4:$C$139</c15:sqref>
                        </c15:fullRef>
                        <c15:formulaRef>
                          <c15:sqref>'Gizonezkoen defizita'!$C$5:$C$139</c15:sqref>
                        </c15:formulaRef>
                      </c:ext>
                    </c:extLst>
                    <c:numCache>
                      <c:formatCode>0.0</c:formatCode>
                      <c:ptCount val="135"/>
                      <c:pt idx="0">
                        <c:v>88.986502157999993</c:v>
                      </c:pt>
                      <c:pt idx="1">
                        <c:v>85.819919260000006</c:v>
                      </c:pt>
                      <c:pt idx="2">
                        <c:v>85.684963590999999</c:v>
                      </c:pt>
                      <c:pt idx="3">
                        <c:v>87.193255973999996</c:v>
                      </c:pt>
                      <c:pt idx="4">
                        <c:v>85.358105684999998</c:v>
                      </c:pt>
                      <c:pt idx="5">
                        <c:v>85.920961070000004</c:v>
                      </c:pt>
                      <c:pt idx="6">
                        <c:v>88.150760878</c:v>
                      </c:pt>
                      <c:pt idx="7">
                        <c:v>88.969415745999996</c:v>
                      </c:pt>
                      <c:pt idx="8">
                        <c:v>87.858127557000003</c:v>
                      </c:pt>
                      <c:pt idx="9">
                        <c:v>84.524519174000005</c:v>
                      </c:pt>
                      <c:pt idx="10">
                        <c:v>86.334565928999993</c:v>
                      </c:pt>
                      <c:pt idx="11">
                        <c:v>87.474556866</c:v>
                      </c:pt>
                      <c:pt idx="12">
                        <c:v>87.070113382000002</c:v>
                      </c:pt>
                      <c:pt idx="13">
                        <c:v>85.349594422999999</c:v>
                      </c:pt>
                      <c:pt idx="14">
                        <c:v>86.200224331000001</c:v>
                      </c:pt>
                      <c:pt idx="15">
                        <c:v>86.452919156999997</c:v>
                      </c:pt>
                      <c:pt idx="16">
                        <c:v>86.226049406000001</c:v>
                      </c:pt>
                      <c:pt idx="17">
                        <c:v>87.954089882000005</c:v>
                      </c:pt>
                      <c:pt idx="18">
                        <c:v>86.296902118999995</c:v>
                      </c:pt>
                      <c:pt idx="19">
                        <c:v>85.994170381000004</c:v>
                      </c:pt>
                      <c:pt idx="20">
                        <c:v>86.704556792999995</c:v>
                      </c:pt>
                      <c:pt idx="21">
                        <c:v>87.118105147999998</c:v>
                      </c:pt>
                      <c:pt idx="22">
                        <c:v>86.90727665</c:v>
                      </c:pt>
                      <c:pt idx="23">
                        <c:v>86.244921876000006</c:v>
                      </c:pt>
                      <c:pt idx="24">
                        <c:v>87.035217846999998</c:v>
                      </c:pt>
                      <c:pt idx="25">
                        <c:v>86.464018108000005</c:v>
                      </c:pt>
                      <c:pt idx="26">
                        <c:v>85.787087536000001</c:v>
                      </c:pt>
                      <c:pt idx="27">
                        <c:v>88.123966417999995</c:v>
                      </c:pt>
                      <c:pt idx="28">
                        <c:v>85.413737885000003</c:v>
                      </c:pt>
                      <c:pt idx="29">
                        <c:v>85.861020393000004</c:v>
                      </c:pt>
                      <c:pt idx="30">
                        <c:v>86.137025967</c:v>
                      </c:pt>
                      <c:pt idx="31">
                        <c:v>87.088254316000004</c:v>
                      </c:pt>
                      <c:pt idx="32">
                        <c:v>87.588752041999996</c:v>
                      </c:pt>
                      <c:pt idx="33">
                        <c:v>86.867778674999997</c:v>
                      </c:pt>
                      <c:pt idx="34">
                        <c:v>85.108085591999995</c:v>
                      </c:pt>
                      <c:pt idx="35">
                        <c:v>86.621328890000001</c:v>
                      </c:pt>
                      <c:pt idx="36">
                        <c:v>85.653754624000001</c:v>
                      </c:pt>
                      <c:pt idx="37">
                        <c:v>87.237656525000006</c:v>
                      </c:pt>
                      <c:pt idx="38">
                        <c:v>86.297440221000002</c:v>
                      </c:pt>
                      <c:pt idx="39">
                        <c:v>88.416264362999996</c:v>
                      </c:pt>
                      <c:pt idx="40">
                        <c:v>86.367464537999993</c:v>
                      </c:pt>
                      <c:pt idx="41">
                        <c:v>86.249902822999999</c:v>
                      </c:pt>
                      <c:pt idx="42">
                        <c:v>86.096414569999993</c:v>
                      </c:pt>
                      <c:pt idx="43">
                        <c:v>85.790132783999994</c:v>
                      </c:pt>
                      <c:pt idx="44">
                        <c:v>87.288955513999994</c:v>
                      </c:pt>
                      <c:pt idx="45">
                        <c:v>88.29777498</c:v>
                      </c:pt>
                      <c:pt idx="46">
                        <c:v>86.205538497000006</c:v>
                      </c:pt>
                      <c:pt idx="47">
                        <c:v>86.315038568000006</c:v>
                      </c:pt>
                      <c:pt idx="48">
                        <c:v>87.048321539</c:v>
                      </c:pt>
                      <c:pt idx="49">
                        <c:v>86.830731420999996</c:v>
                      </c:pt>
                      <c:pt idx="50">
                        <c:v>86.815519287000001</c:v>
                      </c:pt>
                      <c:pt idx="51">
                        <c:v>86.912459569000006</c:v>
                      </c:pt>
                      <c:pt idx="52">
                        <c:v>86.346084602000005</c:v>
                      </c:pt>
                      <c:pt idx="53">
                        <c:v>85.074656060999999</c:v>
                      </c:pt>
                      <c:pt idx="54">
                        <c:v>87.011314948999996</c:v>
                      </c:pt>
                      <c:pt idx="55">
                        <c:v>86.369045896000003</c:v>
                      </c:pt>
                      <c:pt idx="56">
                        <c:v>86.324279418000003</c:v>
                      </c:pt>
                      <c:pt idx="57">
                        <c:v>85.866820761</c:v>
                      </c:pt>
                      <c:pt idx="58">
                        <c:v>87.185902669000001</c:v>
                      </c:pt>
                      <c:pt idx="59">
                        <c:v>86.142089001000002</c:v>
                      </c:pt>
                      <c:pt idx="60">
                        <c:v>86.769931581999998</c:v>
                      </c:pt>
                      <c:pt idx="61">
                        <c:v>87.198698824000004</c:v>
                      </c:pt>
                      <c:pt idx="62">
                        <c:v>87.487122150000005</c:v>
                      </c:pt>
                      <c:pt idx="63">
                        <c:v>86.148222563000004</c:v>
                      </c:pt>
                      <c:pt idx="64">
                        <c:v>86.244987571999999</c:v>
                      </c:pt>
                      <c:pt idx="65">
                        <c:v>86.271340244000001</c:v>
                      </c:pt>
                      <c:pt idx="66">
                        <c:v>85.327307124000001</c:v>
                      </c:pt>
                      <c:pt idx="67">
                        <c:v>86.302658657999999</c:v>
                      </c:pt>
                      <c:pt idx="68">
                        <c:v>86.507837570000007</c:v>
                      </c:pt>
                      <c:pt idx="69">
                        <c:v>85.493224775000002</c:v>
                      </c:pt>
                      <c:pt idx="70">
                        <c:v>86.337066406999995</c:v>
                      </c:pt>
                      <c:pt idx="71">
                        <c:v>86.511264284000006</c:v>
                      </c:pt>
                      <c:pt idx="72">
                        <c:v>87.366788080000006</c:v>
                      </c:pt>
                      <c:pt idx="73">
                        <c:v>85.847606346000006</c:v>
                      </c:pt>
                      <c:pt idx="74">
                        <c:v>84.319109259000001</c:v>
                      </c:pt>
                      <c:pt idx="75">
                        <c:v>85.251412234</c:v>
                      </c:pt>
                      <c:pt idx="76">
                        <c:v>86.651004331999999</c:v>
                      </c:pt>
                      <c:pt idx="77">
                        <c:v>86.348601242000001</c:v>
                      </c:pt>
                      <c:pt idx="78">
                        <c:v>87.250834085999998</c:v>
                      </c:pt>
                      <c:pt idx="79">
                        <c:v>85.673449930000004</c:v>
                      </c:pt>
                      <c:pt idx="80">
                        <c:v>86.354134830999996</c:v>
                      </c:pt>
                      <c:pt idx="81">
                        <c:v>84.270856515999995</c:v>
                      </c:pt>
                      <c:pt idx="82">
                        <c:v>85.574771107000004</c:v>
                      </c:pt>
                      <c:pt idx="83">
                        <c:v>86.491280617000001</c:v>
                      </c:pt>
                      <c:pt idx="84">
                        <c:v>85.744408738000004</c:v>
                      </c:pt>
                      <c:pt idx="85">
                        <c:v>85.99810669</c:v>
                      </c:pt>
                      <c:pt idx="86">
                        <c:v>86.078556887000005</c:v>
                      </c:pt>
                      <c:pt idx="87">
                        <c:v>88.011528312999999</c:v>
                      </c:pt>
                      <c:pt idx="88">
                        <c:v>85.227757419</c:v>
                      </c:pt>
                      <c:pt idx="89">
                        <c:v>86.142887471999998</c:v>
                      </c:pt>
                      <c:pt idx="90">
                        <c:v>87.373351006999997</c:v>
                      </c:pt>
                      <c:pt idx="91">
                        <c:v>86.495582069999998</c:v>
                      </c:pt>
                      <c:pt idx="92">
                        <c:v>86.416642507999995</c:v>
                      </c:pt>
                      <c:pt idx="93">
                        <c:v>86.371797615000006</c:v>
                      </c:pt>
                      <c:pt idx="94">
                        <c:v>85.610744224000001</c:v>
                      </c:pt>
                      <c:pt idx="95">
                        <c:v>86.708638597000004</c:v>
                      </c:pt>
                      <c:pt idx="96">
                        <c:v>85.94987381</c:v>
                      </c:pt>
                      <c:pt idx="97">
                        <c:v>85.528125043000003</c:v>
                      </c:pt>
                      <c:pt idx="98">
                        <c:v>85.987655270999994</c:v>
                      </c:pt>
                      <c:pt idx="99">
                        <c:v>83.837346655000005</c:v>
                      </c:pt>
                      <c:pt idx="100">
                        <c:v>86.089958535999997</c:v>
                      </c:pt>
                      <c:pt idx="101">
                        <c:v>86.355031367999999</c:v>
                      </c:pt>
                      <c:pt idx="102">
                        <c:v>86.407765390999998</c:v>
                      </c:pt>
                      <c:pt idx="103">
                        <c:v>86.447873324</c:v>
                      </c:pt>
                      <c:pt idx="104">
                        <c:v>87.315362299</c:v>
                      </c:pt>
                      <c:pt idx="105">
                        <c:v>85.781825424999994</c:v>
                      </c:pt>
                      <c:pt idx="106">
                        <c:v>85.491885431</c:v>
                      </c:pt>
                      <c:pt idx="107">
                        <c:v>85.402290293999997</c:v>
                      </c:pt>
                      <c:pt idx="108">
                        <c:v>85.618193242999993</c:v>
                      </c:pt>
                      <c:pt idx="109">
                        <c:v>85.001703266000007</c:v>
                      </c:pt>
                      <c:pt idx="110">
                        <c:v>85.582436350999998</c:v>
                      </c:pt>
                      <c:pt idx="111">
                        <c:v>85.624186863999995</c:v>
                      </c:pt>
                      <c:pt idx="112">
                        <c:v>86.725077459999994</c:v>
                      </c:pt>
                      <c:pt idx="113">
                        <c:v>86.918170684000003</c:v>
                      </c:pt>
                      <c:pt idx="114">
                        <c:v>86.085669852999999</c:v>
                      </c:pt>
                      <c:pt idx="115">
                        <c:v>84.757535113000003</c:v>
                      </c:pt>
                      <c:pt idx="116">
                        <c:v>85.470403051999995</c:v>
                      </c:pt>
                      <c:pt idx="117">
                        <c:v>86.570978311999994</c:v>
                      </c:pt>
                      <c:pt idx="118">
                        <c:v>82.508404049000006</c:v>
                      </c:pt>
                      <c:pt idx="119">
                        <c:v>86.983100030000003</c:v>
                      </c:pt>
                      <c:pt idx="120">
                        <c:v>82.238071290999997</c:v>
                      </c:pt>
                      <c:pt idx="121">
                        <c:v>82.418954647000007</c:v>
                      </c:pt>
                      <c:pt idx="122">
                        <c:v>86.128673323000001</c:v>
                      </c:pt>
                      <c:pt idx="123">
                        <c:v>85.708904244999999</c:v>
                      </c:pt>
                      <c:pt idx="124">
                        <c:v>86.400603239999995</c:v>
                      </c:pt>
                      <c:pt idx="125">
                        <c:v>85.297513553000002</c:v>
                      </c:pt>
                      <c:pt idx="126">
                        <c:v>85.916761292999993</c:v>
                      </c:pt>
                      <c:pt idx="127">
                        <c:v>85.677799097000005</c:v>
                      </c:pt>
                      <c:pt idx="128">
                        <c:v>85.792420887000006</c:v>
                      </c:pt>
                      <c:pt idx="129">
                        <c:v>84.481426177000003</c:v>
                      </c:pt>
                      <c:pt idx="130">
                        <c:v>83.205537200999999</c:v>
                      </c:pt>
                      <c:pt idx="131">
                        <c:v>85.802914873000006</c:v>
                      </c:pt>
                      <c:pt idx="132">
                        <c:v>85.131832854999999</c:v>
                      </c:pt>
                      <c:pt idx="133">
                        <c:v>84.257703183999993</c:v>
                      </c:pt>
                      <c:pt idx="134">
                        <c:v>87.02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FF9-4B30-B085-1F4B885FEA4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'Gizonezkoen defizita'!$D$2:$D$3</c15:sqref>
                        </c15:formulaRef>
                      </c:ext>
                    </c:extLst>
                    <c:strCache>
                      <c:ptCount val="2"/>
                      <c:pt idx="0">
                        <c:v>Bizi-itxaropena</c:v>
                      </c:pt>
                      <c:pt idx="1">
                        <c:v>Gizonak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'Gizonezkoen defizita'!$B$4:$B$139</c15:sqref>
                        </c15:fullRef>
                        <c15:formulaRef>
                          <c15:sqref>'Gizonezkoen defizita'!$B$5:$B$139</c15:sqref>
                        </c15:formulaRef>
                      </c:ext>
                    </c:extLst>
                    <c:strCache>
                      <c:ptCount val="135"/>
                      <c:pt idx="0">
                        <c:v>Arabako Mendialdea (Araba)</c:v>
                      </c:pt>
                      <c:pt idx="1">
                        <c:v>Otxarkoaga (Bilbo - Basurtu)</c:v>
                      </c:pt>
                      <c:pt idx="2">
                        <c:v>Abetxuko (Araba)</c:v>
                      </c:pt>
                      <c:pt idx="3">
                        <c:v>Zalla (Ezkerraldea - Enkarterri - Gurutzeta)</c:v>
                      </c:pt>
                      <c:pt idx="4">
                        <c:v>Kueto (Barakaldo - Sestao)</c:v>
                      </c:pt>
                      <c:pt idx="5">
                        <c:v>Bermeo (Barrualde - Galdakao)</c:v>
                      </c:pt>
                      <c:pt idx="6">
                        <c:v>La Habana (Araba)</c:v>
                      </c:pt>
                      <c:pt idx="7">
                        <c:v>Lakua-Arriaga (Araba)</c:v>
                      </c:pt>
                      <c:pt idx="8">
                        <c:v>Zaramaga (Araba)</c:v>
                      </c:pt>
                      <c:pt idx="9">
                        <c:v>Intxaurrondo (Donostialdea)</c:v>
                      </c:pt>
                      <c:pt idx="10">
                        <c:v>Alde Zaharra (Vitoria-Gasteiz) (Araba)</c:v>
                      </c:pt>
                      <c:pt idx="11">
                        <c:v>Gaztelekua (Bilbo - Basurtu)</c:v>
                      </c:pt>
                      <c:pt idx="12">
                        <c:v>Ortuella (Ezkerraldea - Enkarterri - Gurutzeta)</c:v>
                      </c:pt>
                      <c:pt idx="13">
                        <c:v>Alza-Roteta (Donostialdea)</c:v>
                      </c:pt>
                      <c:pt idx="14">
                        <c:v>Arrasate (Debagoiena)</c:v>
                      </c:pt>
                      <c:pt idx="15">
                        <c:v>Bolueta-Sagarminaga (Bilbo - Basurtu)</c:v>
                      </c:pt>
                      <c:pt idx="16">
                        <c:v>Santurtzi-Centro-Mamariga (Ezkerraldea - Enkarterri - Gurutzeta)</c:v>
                      </c:pt>
                      <c:pt idx="17">
                        <c:v>Gernika (Barrualde - Galdakao)</c:v>
                      </c:pt>
                      <c:pt idx="18">
                        <c:v>Arrigorriaga (Barrualde - Galdakao)</c:v>
                      </c:pt>
                      <c:pt idx="19">
                        <c:v>Lezo-San Juan (Donostialdea)</c:v>
                      </c:pt>
                      <c:pt idx="20">
                        <c:v>Tolosa (Tolosaldea)</c:v>
                      </c:pt>
                      <c:pt idx="21">
                        <c:v>Galdakao (Barrualde - Galdakao)</c:v>
                      </c:pt>
                      <c:pt idx="22">
                        <c:v>Olarizu (Araba)</c:v>
                      </c:pt>
                      <c:pt idx="23">
                        <c:v>La Paz (Barakaldo - Sestao)</c:v>
                      </c:pt>
                      <c:pt idx="24">
                        <c:v>Pasaia San Pedro (Donostialdea)</c:v>
                      </c:pt>
                      <c:pt idx="25">
                        <c:v>Irun-Erdialdea (Bidasoa)</c:v>
                      </c:pt>
                      <c:pt idx="26">
                        <c:v>Rekalde (Bilbo - Basurtu)</c:v>
                      </c:pt>
                      <c:pt idx="27">
                        <c:v>Iparraldea-Legutio (Araba)</c:v>
                      </c:pt>
                      <c:pt idx="28">
                        <c:v>Lutxana (Barakaldo - Sestao)</c:v>
                      </c:pt>
                      <c:pt idx="29">
                        <c:v>Balmaseda (Ezkerraldea - Enkarterri - Gurutzeta)</c:v>
                      </c:pt>
                      <c:pt idx="30">
                        <c:v>Portugalete-Buenavista (Ezkerraldea - Enkarterri - Gurutzeta)</c:v>
                      </c:pt>
                      <c:pt idx="31">
                        <c:v>Zuazo (Barakaldo - Sestao)</c:v>
                      </c:pt>
                      <c:pt idx="32">
                        <c:v>Olagibel (Araba)</c:v>
                      </c:pt>
                      <c:pt idx="33">
                        <c:v>Ordizia (Goierri - Urola Garaia)</c:v>
                      </c:pt>
                      <c:pt idx="34">
                        <c:v>Zaballa (Barakaldo - Sestao)</c:v>
                      </c:pt>
                      <c:pt idx="35">
                        <c:v>Mungia (Uribe)</c:v>
                      </c:pt>
                      <c:pt idx="36">
                        <c:v>Markonzaga (Barakaldo - Sestao)</c:v>
                      </c:pt>
                      <c:pt idx="37">
                        <c:v>San Ignacio (Bilbo - Basurtu)</c:v>
                      </c:pt>
                      <c:pt idx="38">
                        <c:v>Torrekua (Debabarrena)</c:v>
                      </c:pt>
                      <c:pt idx="39">
                        <c:v>Arabako Haranak I (Araba)</c:v>
                      </c:pt>
                      <c:pt idx="40">
                        <c:v>Sodupe-Gueñes (Ezkerraldea - Enkarterri - Gurutzeta)</c:v>
                      </c:pt>
                      <c:pt idx="41">
                        <c:v>Bidebieta (Donostialdea)</c:v>
                      </c:pt>
                      <c:pt idx="42">
                        <c:v>Andoain (Tolosaldea)</c:v>
                      </c:pt>
                      <c:pt idx="43">
                        <c:v>Ibarra (Tolosaldea)</c:v>
                      </c:pt>
                      <c:pt idx="44">
                        <c:v>Gernikaldea (Barrualde - Galdakao)</c:v>
                      </c:pt>
                      <c:pt idx="45">
                        <c:v>Aranbizkarra I (Araba)</c:v>
                      </c:pt>
                      <c:pt idx="46">
                        <c:v>San Vicente (Barakaldo - Sestao)</c:v>
                      </c:pt>
                      <c:pt idx="47">
                        <c:v>Lazkao (Goierri - Urola Garaia)</c:v>
                      </c:pt>
                      <c:pt idx="48">
                        <c:v>Deustu (Bilbo - Basurtu)</c:v>
                      </c:pt>
                      <c:pt idx="49">
                        <c:v>Azpeitia (Goierri - Urola Garaia)</c:v>
                      </c:pt>
                      <c:pt idx="50">
                        <c:v>Eibar (Debabarrena)</c:v>
                      </c:pt>
                      <c:pt idx="51">
                        <c:v>Trapagaran (Ezkerraldea - Enkarterri - Gurutzeta)</c:v>
                      </c:pt>
                      <c:pt idx="52">
                        <c:v>Txorierri (Uribe)</c:v>
                      </c:pt>
                      <c:pt idx="53">
                        <c:v>Erandio (Uribe)</c:v>
                      </c:pt>
                      <c:pt idx="54">
                        <c:v>Etxebarri (Barrualde - Galdakao)</c:v>
                      </c:pt>
                      <c:pt idx="55">
                        <c:v>Legazpi (Goierri - Urola Garaia)</c:v>
                      </c:pt>
                      <c:pt idx="56">
                        <c:v>Portugalete-Castaños (Ezkerraldea - Enkarterri - Gurutzeta)</c:v>
                      </c:pt>
                      <c:pt idx="57">
                        <c:v>Santurtzi-Kabiezes (Ezkerraldea - Enkarterri - Gurutzeta)</c:v>
                      </c:pt>
                      <c:pt idx="58">
                        <c:v>Karmelo (Bilbo - Basurtu)</c:v>
                      </c:pt>
                      <c:pt idx="59">
                        <c:v>Gros (Donostialdea)</c:v>
                      </c:pt>
                      <c:pt idx="60">
                        <c:v>Iztieta-Errenteria (Donostialdea)</c:v>
                      </c:pt>
                      <c:pt idx="61">
                        <c:v>Lasarte-Usurbil (Donostialdea)</c:v>
                      </c:pt>
                      <c:pt idx="62">
                        <c:v>Gazalbide-Txagorritxu (Araba)</c:v>
                      </c:pt>
                      <c:pt idx="63">
                        <c:v>Zumarraga (Goierri - Urola Garaia)</c:v>
                      </c:pt>
                      <c:pt idx="64">
                        <c:v>Etxaniz Suhiltzailea (Bilbo - Basurtu)</c:v>
                      </c:pt>
                      <c:pt idx="65">
                        <c:v>Laudio (Barrualde - Galdakao)</c:v>
                      </c:pt>
                      <c:pt idx="66">
                        <c:v>Beraun-Errenteria (Donostialdea)</c:v>
                      </c:pt>
                      <c:pt idx="67">
                        <c:v>Aiara (Barrualde - Galdakao)</c:v>
                      </c:pt>
                      <c:pt idx="68">
                        <c:v>Durango (Barrualde - Galdakao)</c:v>
                      </c:pt>
                      <c:pt idx="69">
                        <c:v>Pasaia Antxo (Donostialdea)</c:v>
                      </c:pt>
                      <c:pt idx="70">
                        <c:v>Elgoibar (Debabarrena)</c:v>
                      </c:pt>
                      <c:pt idx="71">
                        <c:v>Astrabudua (Uribe)</c:v>
                      </c:pt>
                      <c:pt idx="72">
                        <c:v>Begoña (Bilbo - Basurtu)</c:v>
                      </c:pt>
                      <c:pt idx="73">
                        <c:v>Lekeitio (Barrualde - Galdakao)</c:v>
                      </c:pt>
                      <c:pt idx="74">
                        <c:v>Abanto-Muskiz (Ezkerraldea - Enkarterri - Gurutzeta)</c:v>
                      </c:pt>
                      <c:pt idx="75">
                        <c:v>Zumaia-Zestoa-Getaria (Donostialdea)</c:v>
                      </c:pt>
                      <c:pt idx="76">
                        <c:v>Areeta (Uribe)</c:v>
                      </c:pt>
                      <c:pt idx="77">
                        <c:v>Loiola (Donostialdea)</c:v>
                      </c:pt>
                      <c:pt idx="78">
                        <c:v>Ondarreta (Donostialdea)</c:v>
                      </c:pt>
                      <c:pt idx="79">
                        <c:v>Basurtu (Bilbo - Basurtu)</c:v>
                      </c:pt>
                      <c:pt idx="80">
                        <c:v>San Martin (Araba)</c:v>
                      </c:pt>
                      <c:pt idx="81">
                        <c:v>Txurdinaga (Bilbo - Basurtu)</c:v>
                      </c:pt>
                      <c:pt idx="82">
                        <c:v>Arabako Errioxa (Arabako Errioxa)</c:v>
                      </c:pt>
                      <c:pt idx="83">
                        <c:v>Basauri-Ariz (Barrualde - Galdakao)</c:v>
                      </c:pt>
                      <c:pt idx="84">
                        <c:v>Alegia (Tolosaldea)</c:v>
                      </c:pt>
                      <c:pt idx="85">
                        <c:v>Ermua (Debabarrena)</c:v>
                      </c:pt>
                      <c:pt idx="86">
                        <c:v>Ondarroa (Barrualde - Galdakao)</c:v>
                      </c:pt>
                      <c:pt idx="87">
                        <c:v>Aranbizkarra II (Araba)</c:v>
                      </c:pt>
                      <c:pt idx="88">
                        <c:v>Urban (Barakaldo - Sestao)</c:v>
                      </c:pt>
                      <c:pt idx="89">
                        <c:v>Abadiño-Elorrio-Berriz (Barrualde - Galdakao)</c:v>
                      </c:pt>
                      <c:pt idx="90">
                        <c:v>Gorliz-Plentzia (Uribe)</c:v>
                      </c:pt>
                      <c:pt idx="91">
                        <c:v>Beasain (Goierri - Urola Garaia)</c:v>
                      </c:pt>
                      <c:pt idx="92">
                        <c:v>Arabako Lautada (Araba)</c:v>
                      </c:pt>
                      <c:pt idx="93">
                        <c:v>Dumboa (Bidasoa)</c:v>
                      </c:pt>
                      <c:pt idx="94">
                        <c:v>Egia (Donostialdea)</c:v>
                      </c:pt>
                      <c:pt idx="95">
                        <c:v>Leintz Harana (Debagoiena)</c:v>
                      </c:pt>
                      <c:pt idx="96">
                        <c:v>Hernani-Urnieta-Astigarraga (Donostialdea)</c:v>
                      </c:pt>
                      <c:pt idx="97">
                        <c:v>San Adrian (Bilbo - Basurtu)</c:v>
                      </c:pt>
                      <c:pt idx="98">
                        <c:v>Portugalete-Errepelega (Ezkerraldea - Enkarterri - Gurutzeta)</c:v>
                      </c:pt>
                      <c:pt idx="99">
                        <c:v>Arrontegi (Barakaldo - Sestao)</c:v>
                      </c:pt>
                      <c:pt idx="100">
                        <c:v>Abusu (Bilbo - Basurtu)</c:v>
                      </c:pt>
                      <c:pt idx="101">
                        <c:v>Amara Berri (Donostialdea)</c:v>
                      </c:pt>
                      <c:pt idx="102">
                        <c:v>Zarautz-Orio-Aia (Donostialdea)</c:v>
                      </c:pt>
                      <c:pt idx="103">
                        <c:v>Basauri-Kareaga (Barrualde - Galdakao)</c:v>
                      </c:pt>
                      <c:pt idx="104">
                        <c:v>Indautxu (Bilbo - Basurtu)</c:v>
                      </c:pt>
                      <c:pt idx="105">
                        <c:v>Oiartzun (Donostialdea)</c:v>
                      </c:pt>
                      <c:pt idx="106">
                        <c:v>Zorrotza- Alonsotegi (Bilbo - Basurtu)</c:v>
                      </c:pt>
                      <c:pt idx="107">
                        <c:v>Bergara (Debagoiena)</c:v>
                      </c:pt>
                      <c:pt idx="108">
                        <c:v>Leioa (Uribe)</c:v>
                      </c:pt>
                      <c:pt idx="109">
                        <c:v>Villabona (Tolosaldea)</c:v>
                      </c:pt>
                      <c:pt idx="110">
                        <c:v>Santutxu-Solokoetxe (Bilbo - Basurtu)</c:v>
                      </c:pt>
                      <c:pt idx="111">
                        <c:v>Amorebieta (Barrualde - Galdakao)</c:v>
                      </c:pt>
                      <c:pt idx="112">
                        <c:v>Oñati (Debagoiena)</c:v>
                      </c:pt>
                      <c:pt idx="113">
                        <c:v>Algorta (Uribe)</c:v>
                      </c:pt>
                      <c:pt idx="114">
                        <c:v>Alde Zaharra (Donostialdea)</c:v>
                      </c:pt>
                      <c:pt idx="115">
                        <c:v>Markina-Xemein (Barrualde - Galdakao)</c:v>
                      </c:pt>
                      <c:pt idx="116">
                        <c:v>Sansomendi (Araba)</c:v>
                      </c:pt>
                      <c:pt idx="117">
                        <c:v>Alango (Uribe)</c:v>
                      </c:pt>
                      <c:pt idx="118">
                        <c:v>Miribilla (Bilbo - Basurtu)</c:v>
                      </c:pt>
                      <c:pt idx="119">
                        <c:v>Javier Sáenz de Buruaga (Bilbo - Basurtu)</c:v>
                      </c:pt>
                      <c:pt idx="120">
                        <c:v>La Merced (Bilbo - Basurtu)</c:v>
                      </c:pt>
                      <c:pt idx="121">
                        <c:v>Zazpikaleak (Bilbo - Basurtu)</c:v>
                      </c:pt>
                      <c:pt idx="122">
                        <c:v>Deba (Debabarrena)</c:v>
                      </c:pt>
                      <c:pt idx="123">
                        <c:v>Salburua (Araba)</c:v>
                      </c:pt>
                      <c:pt idx="124">
                        <c:v>Amara Erdialdea (Donostialdea)</c:v>
                      </c:pt>
                      <c:pt idx="125">
                        <c:v>Azkoitia (Goierri - Urola Garaia)</c:v>
                      </c:pt>
                      <c:pt idx="126">
                        <c:v>Sopela (Uribe)</c:v>
                      </c:pt>
                      <c:pt idx="127">
                        <c:v>Zurbaran (Bilbo - Basurtu)</c:v>
                      </c:pt>
                      <c:pt idx="128">
                        <c:v>Lakuabizkarra (Araba)</c:v>
                      </c:pt>
                      <c:pt idx="129">
                        <c:v>Larreagaburu (Bilbo - Basurtu)</c:v>
                      </c:pt>
                      <c:pt idx="130">
                        <c:v>Zabalgana (Araba)</c:v>
                      </c:pt>
                      <c:pt idx="131">
                        <c:v>Hondarribia (Bidasoa)</c:v>
                      </c:pt>
                      <c:pt idx="132">
                        <c:v>Arratia (Barrualde - Galdakao)</c:v>
                      </c:pt>
                      <c:pt idx="133">
                        <c:v>Iparraldea-Zuia (Araba)</c:v>
                      </c:pt>
                      <c:pt idx="134">
                        <c:v>Arabako Haranak II (Araba)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'Gizonezkoen defizita'!$D$4:$D$139</c15:sqref>
                        </c15:fullRef>
                        <c15:formulaRef>
                          <c15:sqref>'Gizonezkoen defizita'!$D$5:$D$139</c15:sqref>
                        </c15:formulaRef>
                      </c:ext>
                    </c:extLst>
                    <c:numCache>
                      <c:formatCode>0.0</c:formatCode>
                      <c:ptCount val="135"/>
                      <c:pt idx="0">
                        <c:v>79.104755062999999</c:v>
                      </c:pt>
                      <c:pt idx="1">
                        <c:v>76.640894614999993</c:v>
                      </c:pt>
                      <c:pt idx="2">
                        <c:v>76.578847988999996</c:v>
                      </c:pt>
                      <c:pt idx="3">
                        <c:v>78.480911481999996</c:v>
                      </c:pt>
                      <c:pt idx="4">
                        <c:v>76.653957964</c:v>
                      </c:pt>
                      <c:pt idx="5">
                        <c:v>77.692125102999995</c:v>
                      </c:pt>
                      <c:pt idx="6">
                        <c:v>80.060891236000003</c:v>
                      </c:pt>
                      <c:pt idx="7">
                        <c:v>80.980696910000006</c:v>
                      </c:pt>
                      <c:pt idx="8">
                        <c:v>80.014032180000001</c:v>
                      </c:pt>
                      <c:pt idx="9">
                        <c:v>77.012925514000003</c:v>
                      </c:pt>
                      <c:pt idx="10">
                        <c:v>78.847117948000005</c:v>
                      </c:pt>
                      <c:pt idx="11">
                        <c:v>80.050189872000004</c:v>
                      </c:pt>
                      <c:pt idx="12">
                        <c:v>79.658866969000002</c:v>
                      </c:pt>
                      <c:pt idx="13">
                        <c:v>77.955203068000003</c:v>
                      </c:pt>
                      <c:pt idx="14">
                        <c:v>78.834399394000002</c:v>
                      </c:pt>
                      <c:pt idx="15">
                        <c:v>79.110293424000005</c:v>
                      </c:pt>
                      <c:pt idx="16">
                        <c:v>78.908321483999998</c:v>
                      </c:pt>
                      <c:pt idx="17">
                        <c:v>80.733275044999999</c:v>
                      </c:pt>
                      <c:pt idx="18">
                        <c:v>79.141828246000003</c:v>
                      </c:pt>
                      <c:pt idx="19">
                        <c:v>78.855757901000004</c:v>
                      </c:pt>
                      <c:pt idx="20">
                        <c:v>79.653534988999994</c:v>
                      </c:pt>
                      <c:pt idx="21">
                        <c:v>80.126206647000004</c:v>
                      </c:pt>
                      <c:pt idx="22">
                        <c:v>79.952629469000001</c:v>
                      </c:pt>
                      <c:pt idx="23">
                        <c:v>79.290346669000002</c:v>
                      </c:pt>
                      <c:pt idx="24">
                        <c:v>80.095666903999998</c:v>
                      </c:pt>
                      <c:pt idx="25">
                        <c:v>79.547866115999994</c:v>
                      </c:pt>
                      <c:pt idx="26">
                        <c:v>78.871429871000004</c:v>
                      </c:pt>
                      <c:pt idx="27">
                        <c:v>81.222871416999993</c:v>
                      </c:pt>
                      <c:pt idx="28">
                        <c:v>78.630249168999995</c:v>
                      </c:pt>
                      <c:pt idx="29">
                        <c:v>79.118621567000005</c:v>
                      </c:pt>
                      <c:pt idx="30">
                        <c:v>79.474124070000002</c:v>
                      </c:pt>
                      <c:pt idx="31">
                        <c:v>80.439346975999996</c:v>
                      </c:pt>
                      <c:pt idx="32">
                        <c:v>80.945799699999995</c:v>
                      </c:pt>
                      <c:pt idx="33">
                        <c:v>80.260092252000007</c:v>
                      </c:pt>
                      <c:pt idx="34">
                        <c:v>78.509766529000004</c:v>
                      </c:pt>
                      <c:pt idx="35">
                        <c:v>80.101905435999996</c:v>
                      </c:pt>
                      <c:pt idx="36">
                        <c:v>79.184952498000001</c:v>
                      </c:pt>
                      <c:pt idx="37">
                        <c:v>80.772422470999999</c:v>
                      </c:pt>
                      <c:pt idx="38">
                        <c:v>79.865867222000006</c:v>
                      </c:pt>
                      <c:pt idx="39">
                        <c:v>81.993239063000004</c:v>
                      </c:pt>
                      <c:pt idx="40">
                        <c:v>79.944935877999995</c:v>
                      </c:pt>
                      <c:pt idx="41">
                        <c:v>79.839297090000002</c:v>
                      </c:pt>
                      <c:pt idx="42">
                        <c:v>79.68589557</c:v>
                      </c:pt>
                      <c:pt idx="43">
                        <c:v>79.429109612000005</c:v>
                      </c:pt>
                      <c:pt idx="44">
                        <c:v>80.969861954999999</c:v>
                      </c:pt>
                      <c:pt idx="45">
                        <c:v>82.003835581999994</c:v>
                      </c:pt>
                      <c:pt idx="46">
                        <c:v>79.911608688000001</c:v>
                      </c:pt>
                      <c:pt idx="47">
                        <c:v>80.057274750000005</c:v>
                      </c:pt>
                      <c:pt idx="48">
                        <c:v>80.827366208000001</c:v>
                      </c:pt>
                      <c:pt idx="49">
                        <c:v>80.631729128000003</c:v>
                      </c:pt>
                      <c:pt idx="50">
                        <c:v>80.641739200000004</c:v>
                      </c:pt>
                      <c:pt idx="51">
                        <c:v>80.805261924000007</c:v>
                      </c:pt>
                      <c:pt idx="52">
                        <c:v>80.245211087000001</c:v>
                      </c:pt>
                      <c:pt idx="53">
                        <c:v>78.986738161999995</c:v>
                      </c:pt>
                      <c:pt idx="54">
                        <c:v>80.951126053999999</c:v>
                      </c:pt>
                      <c:pt idx="55">
                        <c:v>80.318676977999999</c:v>
                      </c:pt>
                      <c:pt idx="56">
                        <c:v>80.277653783000005</c:v>
                      </c:pt>
                      <c:pt idx="57">
                        <c:v>79.836620523999997</c:v>
                      </c:pt>
                      <c:pt idx="58">
                        <c:v>81.170108889999995</c:v>
                      </c:pt>
                      <c:pt idx="59">
                        <c:v>80.243137445000002</c:v>
                      </c:pt>
                      <c:pt idx="60">
                        <c:v>80.891677052999995</c:v>
                      </c:pt>
                      <c:pt idx="61">
                        <c:v>81.327646638999994</c:v>
                      </c:pt>
                      <c:pt idx="62">
                        <c:v>81.616787149999993</c:v>
                      </c:pt>
                      <c:pt idx="63">
                        <c:v>80.304544777999993</c:v>
                      </c:pt>
                      <c:pt idx="64">
                        <c:v>80.402162855</c:v>
                      </c:pt>
                      <c:pt idx="65">
                        <c:v>80.466389476000003</c:v>
                      </c:pt>
                      <c:pt idx="66">
                        <c:v>79.530758528999996</c:v>
                      </c:pt>
                      <c:pt idx="67">
                        <c:v>80.511606743000002</c:v>
                      </c:pt>
                      <c:pt idx="68">
                        <c:v>80.815727639000002</c:v>
                      </c:pt>
                      <c:pt idx="69">
                        <c:v>79.824426286000005</c:v>
                      </c:pt>
                      <c:pt idx="70">
                        <c:v>80.692177099999995</c:v>
                      </c:pt>
                      <c:pt idx="71">
                        <c:v>80.890245711000006</c:v>
                      </c:pt>
                      <c:pt idx="72">
                        <c:v>81.758985894000006</c:v>
                      </c:pt>
                      <c:pt idx="73">
                        <c:v>80.260353648999995</c:v>
                      </c:pt>
                      <c:pt idx="74">
                        <c:v>78.752746302999995</c:v>
                      </c:pt>
                      <c:pt idx="75">
                        <c:v>79.685338822000006</c:v>
                      </c:pt>
                      <c:pt idx="76">
                        <c:v>81.123609678999998</c:v>
                      </c:pt>
                      <c:pt idx="77">
                        <c:v>80.821871681000005</c:v>
                      </c:pt>
                      <c:pt idx="78">
                        <c:v>81.758479995000002</c:v>
                      </c:pt>
                      <c:pt idx="79">
                        <c:v>80.271970030000006</c:v>
                      </c:pt>
                      <c:pt idx="80">
                        <c:v>80.961961102000004</c:v>
                      </c:pt>
                      <c:pt idx="81">
                        <c:v>78.880466300999998</c:v>
                      </c:pt>
                      <c:pt idx="82">
                        <c:v>80.185495912999997</c:v>
                      </c:pt>
                      <c:pt idx="83">
                        <c:v>81.134468678000005</c:v>
                      </c:pt>
                      <c:pt idx="84">
                        <c:v>80.397453849000001</c:v>
                      </c:pt>
                      <c:pt idx="85">
                        <c:v>80.684865842999997</c:v>
                      </c:pt>
                      <c:pt idx="86">
                        <c:v>80.794509863000002</c:v>
                      </c:pt>
                      <c:pt idx="87">
                        <c:v>82.756324274999997</c:v>
                      </c:pt>
                      <c:pt idx="88">
                        <c:v>79.982260232000002</c:v>
                      </c:pt>
                      <c:pt idx="89">
                        <c:v>80.897928917000002</c:v>
                      </c:pt>
                      <c:pt idx="90">
                        <c:v>82.151984532</c:v>
                      </c:pt>
                      <c:pt idx="91">
                        <c:v>81.334396169000001</c:v>
                      </c:pt>
                      <c:pt idx="92">
                        <c:v>81.299688490999998</c:v>
                      </c:pt>
                      <c:pt idx="93">
                        <c:v>81.259261793999997</c:v>
                      </c:pt>
                      <c:pt idx="94">
                        <c:v>80.550294359000006</c:v>
                      </c:pt>
                      <c:pt idx="95">
                        <c:v>81.672069082999997</c:v>
                      </c:pt>
                      <c:pt idx="96">
                        <c:v>80.960348293999999</c:v>
                      </c:pt>
                      <c:pt idx="97">
                        <c:v>80.544328682</c:v>
                      </c:pt>
                      <c:pt idx="98">
                        <c:v>81.037323370999999</c:v>
                      </c:pt>
                      <c:pt idx="99">
                        <c:v>78.939102117999994</c:v>
                      </c:pt>
                      <c:pt idx="100">
                        <c:v>81.239847170000004</c:v>
                      </c:pt>
                      <c:pt idx="101">
                        <c:v>81.511197362000004</c:v>
                      </c:pt>
                      <c:pt idx="102">
                        <c:v>81.593010168999996</c:v>
                      </c:pt>
                      <c:pt idx="103">
                        <c:v>81.638115622000001</c:v>
                      </c:pt>
                      <c:pt idx="104">
                        <c:v>82.522355602999994</c:v>
                      </c:pt>
                      <c:pt idx="105">
                        <c:v>81.088450624000004</c:v>
                      </c:pt>
                      <c:pt idx="106">
                        <c:v>80.885482158000002</c:v>
                      </c:pt>
                      <c:pt idx="107">
                        <c:v>80.816363632000005</c:v>
                      </c:pt>
                      <c:pt idx="108">
                        <c:v>81.053313810000006</c:v>
                      </c:pt>
                      <c:pt idx="109">
                        <c:v>80.473306053000002</c:v>
                      </c:pt>
                      <c:pt idx="110">
                        <c:v>81.080660241999993</c:v>
                      </c:pt>
                      <c:pt idx="111">
                        <c:v>81.171776823000002</c:v>
                      </c:pt>
                      <c:pt idx="112">
                        <c:v>82.275237923000006</c:v>
                      </c:pt>
                      <c:pt idx="113">
                        <c:v>82.521523783999996</c:v>
                      </c:pt>
                      <c:pt idx="114">
                        <c:v>81.757244319999998</c:v>
                      </c:pt>
                      <c:pt idx="115">
                        <c:v>80.464257412999999</c:v>
                      </c:pt>
                      <c:pt idx="116">
                        <c:v>81.181938716999994</c:v>
                      </c:pt>
                      <c:pt idx="117">
                        <c:v>82.319405923000005</c:v>
                      </c:pt>
                      <c:pt idx="118">
                        <c:v>78.351010912999996</c:v>
                      </c:pt>
                      <c:pt idx="119">
                        <c:v>82.878717050000006</c:v>
                      </c:pt>
                      <c:pt idx="120">
                        <c:v>78.137202058</c:v>
                      </c:pt>
                      <c:pt idx="121">
                        <c:v>78.489579297999995</c:v>
                      </c:pt>
                      <c:pt idx="122">
                        <c:v>82.358720198</c:v>
                      </c:pt>
                      <c:pt idx="123">
                        <c:v>81.958945823999997</c:v>
                      </c:pt>
                      <c:pt idx="124">
                        <c:v>82.686667718999999</c:v>
                      </c:pt>
                      <c:pt idx="125">
                        <c:v>81.594890849999999</c:v>
                      </c:pt>
                      <c:pt idx="126">
                        <c:v>82.247457075</c:v>
                      </c:pt>
                      <c:pt idx="127">
                        <c:v>82.009862597999998</c:v>
                      </c:pt>
                      <c:pt idx="128">
                        <c:v>82.233326218000002</c:v>
                      </c:pt>
                      <c:pt idx="129">
                        <c:v>80.974426961000006</c:v>
                      </c:pt>
                      <c:pt idx="130">
                        <c:v>79.859772781000004</c:v>
                      </c:pt>
                      <c:pt idx="131">
                        <c:v>82.480139163000004</c:v>
                      </c:pt>
                      <c:pt idx="132">
                        <c:v>82.286340620000004</c:v>
                      </c:pt>
                      <c:pt idx="133">
                        <c:v>81.688092454</c:v>
                      </c:pt>
                      <c:pt idx="134">
                        <c:v>84.811248911999996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FF9-4B30-B085-1F4B885FEA40}"/>
                  </c:ext>
                </c:extLst>
              </c15:ser>
            </c15:filteredLineSeries>
          </c:ext>
        </c:extLst>
      </c:lineChart>
      <c:catAx>
        <c:axId val="194612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001600"/>
        <c:crosses val="autoZero"/>
        <c:auto val="1"/>
        <c:lblAlgn val="ctr"/>
        <c:lblOffset val="100"/>
        <c:noMultiLvlLbl val="0"/>
      </c:catAx>
      <c:valAx>
        <c:axId val="2860016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6124112"/>
        <c:crosses val="autoZero"/>
        <c:crossBetween val="between"/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3726392</xdr:colOff>
      <xdr:row>24</xdr:row>
      <xdr:rowOff>48683</xdr:rowOff>
    </xdr:from>
    <xdr:to>
      <xdr:col>1</xdr:col>
      <xdr:colOff>5408084</xdr:colOff>
      <xdr:row>28</xdr:row>
      <xdr:rowOff>7408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5D10ACF-4048-4813-B0DA-AA49B0905D74}"/>
            </a:ext>
          </a:extLst>
        </xdr:cNvPr>
        <xdr:cNvGrpSpPr/>
      </xdr:nvGrpSpPr>
      <xdr:grpSpPr>
        <a:xfrm>
          <a:off x="6361642" y="6292850"/>
          <a:ext cx="1681692" cy="720725"/>
          <a:chOff x="6899275" y="4368800"/>
          <a:chExt cx="1717675" cy="701675"/>
        </a:xfrm>
      </xdr:grpSpPr>
      <xdr:pic>
        <xdr:nvPicPr>
          <xdr:cNvPr id="2" name="Picture 1" descr="ejgv_lat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99275" y="4368800"/>
            <a:ext cx="1562100" cy="428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59650" y="4772025"/>
            <a:ext cx="1257300" cy="2984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s-ES" sz="600" b="0" i="0" u="none" strike="noStrike" baseline="0">
                <a:solidFill>
                  <a:srgbClr val="000000"/>
                </a:solidFill>
                <a:latin typeface="MS Sans Serif"/>
              </a:rPr>
              <a:t>OSASUN SAILA</a:t>
            </a:r>
          </a:p>
          <a:p>
            <a:pPr algn="l" rtl="0">
              <a:defRPr sz="1000"/>
            </a:pPr>
            <a:r>
              <a:rPr lang="es-ES" sz="600" b="0" i="0" u="none" strike="noStrike" baseline="0">
                <a:solidFill>
                  <a:srgbClr val="000000"/>
                </a:solidFill>
                <a:latin typeface="MS Sans Serif"/>
              </a:rPr>
              <a:t>DEPARTAMENTO DE SALUD</a:t>
            </a:r>
          </a:p>
          <a:p>
            <a:pPr algn="l" rtl="0">
              <a:defRPr sz="1000"/>
            </a:pPr>
            <a:endParaRPr lang="es-ES" sz="600" b="0" i="0" u="none" strike="noStrike" baseline="0">
              <a:solidFill>
                <a:srgbClr val="000000"/>
              </a:solidFill>
              <a:latin typeface="MS Sans Serif"/>
            </a:endParaRPr>
          </a:p>
        </xdr:txBody>
      </xdr:sp>
    </xdr:grpSp>
    <xdr:clientData/>
  </xdr:twoCellAnchor>
  <xdr:twoCellAnchor editAs="oneCell">
    <xdr:from>
      <xdr:col>0</xdr:col>
      <xdr:colOff>25400</xdr:colOff>
      <xdr:row>24</xdr:row>
      <xdr:rowOff>55057</xdr:rowOff>
    </xdr:from>
    <xdr:to>
      <xdr:col>0</xdr:col>
      <xdr:colOff>1756833</xdr:colOff>
      <xdr:row>27</xdr:row>
      <xdr:rowOff>131233</xdr:rowOff>
    </xdr:to>
    <xdr:pic>
      <xdr:nvPicPr>
        <xdr:cNvPr id="5" name="4 Imagen" descr="http://www.osakidetza.euskadi.net/images/r85-osaginbanner-v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537224"/>
          <a:ext cx="1731433" cy="6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68037</xdr:rowOff>
    </xdr:from>
    <xdr:to>
      <xdr:col>30</xdr:col>
      <xdr:colOff>489857</xdr:colOff>
      <xdr:row>47</xdr:row>
      <xdr:rowOff>163287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336550</xdr:rowOff>
    </xdr:from>
    <xdr:to>
      <xdr:col>32</xdr:col>
      <xdr:colOff>539750</xdr:colOff>
      <xdr:row>48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1</xdr:row>
      <xdr:rowOff>0</xdr:rowOff>
    </xdr:from>
    <xdr:to>
      <xdr:col>40</xdr:col>
      <xdr:colOff>392906</xdr:colOff>
      <xdr:row>25</xdr:row>
      <xdr:rowOff>108630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413A5-87F8-99DD-53BE-7DA9CD8B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0" y="464344"/>
          <a:ext cx="8774906" cy="5847442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16</xdr:row>
      <xdr:rowOff>133350</xdr:rowOff>
    </xdr:from>
    <xdr:to>
      <xdr:col>20</xdr:col>
      <xdr:colOff>47625</xdr:colOff>
      <xdr:row>33</xdr:row>
      <xdr:rowOff>59055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275167</xdr:colOff>
      <xdr:row>12</xdr:row>
      <xdr:rowOff>31752</xdr:rowOff>
    </xdr:from>
    <xdr:to>
      <xdr:col>22</xdr:col>
      <xdr:colOff>222250</xdr:colOff>
      <xdr:row>48</xdr:row>
      <xdr:rowOff>137585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987017-79A4-5502-E543-8FC20EED6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="90" zoomScaleNormal="90" workbookViewId="0"/>
  </sheetViews>
  <sheetFormatPr baseColWidth="10" defaultColWidth="11.42578125" defaultRowHeight="11.25" x14ac:dyDescent="0.15"/>
  <cols>
    <col min="1" max="1" width="39.5703125" style="2" customWidth="1"/>
    <col min="2" max="2" width="124.28515625" style="2" customWidth="1"/>
    <col min="3" max="5" width="11.42578125" style="2"/>
    <col min="6" max="6" width="23.42578125" style="2" customWidth="1"/>
    <col min="7" max="16384" width="11.42578125" style="2"/>
  </cols>
  <sheetData>
    <row r="1" spans="1:15" ht="17.25" customHeight="1" x14ac:dyDescent="0.15"/>
    <row r="2" spans="1:15" s="1" customFormat="1" ht="24" customHeight="1" x14ac:dyDescent="0.3">
      <c r="A2" s="53" t="s">
        <v>515</v>
      </c>
    </row>
    <row r="3" spans="1:15" ht="16.149999999999999" customHeight="1" x14ac:dyDescent="0.15"/>
    <row r="4" spans="1:15" ht="26.25" customHeight="1" x14ac:dyDescent="0.25">
      <c r="A4" s="321" t="s">
        <v>336</v>
      </c>
      <c r="B4" s="321"/>
    </row>
    <row r="5" spans="1:15" ht="22.5" customHeight="1" x14ac:dyDescent="0.2">
      <c r="A5" s="213"/>
      <c r="B5" s="56"/>
      <c r="C5" s="56"/>
      <c r="D5" s="56"/>
      <c r="E5" s="56"/>
      <c r="F5" s="56"/>
      <c r="G5" s="56"/>
      <c r="H5" s="56"/>
      <c r="I5" s="57"/>
    </row>
    <row r="6" spans="1:15" ht="27" customHeight="1" x14ac:dyDescent="0.2">
      <c r="A6" s="214" t="s">
        <v>337</v>
      </c>
      <c r="B6" s="95" t="s">
        <v>337</v>
      </c>
      <c r="C6" s="58"/>
      <c r="D6" s="58"/>
      <c r="E6" s="58"/>
      <c r="F6" s="58"/>
      <c r="G6" s="59"/>
      <c r="H6" s="59"/>
      <c r="I6" s="60"/>
      <c r="J6" s="6"/>
      <c r="K6" s="6"/>
      <c r="L6" s="6"/>
      <c r="M6" s="6"/>
    </row>
    <row r="7" spans="1:15" s="6" customFormat="1" ht="24.95" customHeight="1" x14ac:dyDescent="0.2">
      <c r="A7" s="214" t="s">
        <v>338</v>
      </c>
      <c r="B7" s="96" t="s">
        <v>489</v>
      </c>
      <c r="C7" s="49"/>
      <c r="D7" s="49"/>
      <c r="E7" s="49"/>
      <c r="F7" s="49"/>
      <c r="G7" s="59"/>
      <c r="H7" s="59"/>
      <c r="I7" s="60"/>
    </row>
    <row r="8" spans="1:15" s="6" customFormat="1" ht="24.95" customHeight="1" x14ac:dyDescent="0.2">
      <c r="A8" s="214" t="s">
        <v>339</v>
      </c>
      <c r="B8" s="96" t="s">
        <v>490</v>
      </c>
      <c r="C8" s="49"/>
      <c r="D8" s="49"/>
      <c r="E8" s="49"/>
      <c r="F8" s="49"/>
      <c r="G8" s="59"/>
      <c r="H8" s="59"/>
      <c r="I8" s="60"/>
    </row>
    <row r="9" spans="1:15" s="6" customFormat="1" ht="24.95" customHeight="1" x14ac:dyDescent="0.2">
      <c r="A9" s="214" t="s">
        <v>340</v>
      </c>
      <c r="B9" s="97" t="s">
        <v>480</v>
      </c>
      <c r="C9" s="61"/>
      <c r="D9" s="61"/>
      <c r="E9" s="61"/>
      <c r="F9" s="61"/>
      <c r="G9" s="59"/>
      <c r="H9" s="59"/>
      <c r="I9" s="60"/>
    </row>
    <row r="10" spans="1:15" s="6" customFormat="1" ht="24.95" customHeight="1" x14ac:dyDescent="0.2">
      <c r="A10" s="214" t="s">
        <v>341</v>
      </c>
      <c r="B10" s="97" t="s">
        <v>481</v>
      </c>
      <c r="C10" s="61"/>
      <c r="D10" s="61"/>
      <c r="E10" s="61"/>
      <c r="F10" s="61"/>
      <c r="G10" s="59"/>
      <c r="H10" s="59"/>
      <c r="I10" s="60"/>
    </row>
    <row r="11" spans="1:15" s="6" customFormat="1" ht="24.95" customHeight="1" x14ac:dyDescent="0.2">
      <c r="A11" s="214" t="s">
        <v>0</v>
      </c>
      <c r="B11" s="97" t="s">
        <v>512</v>
      </c>
      <c r="C11" s="61"/>
      <c r="D11" s="61"/>
      <c r="E11" s="61"/>
      <c r="F11" s="61"/>
      <c r="G11" s="59"/>
      <c r="H11" s="59"/>
      <c r="I11" s="60"/>
    </row>
    <row r="12" spans="1:15" ht="24.95" customHeight="1" x14ac:dyDescent="0.2">
      <c r="A12" s="214" t="s">
        <v>342</v>
      </c>
      <c r="B12" s="97" t="s">
        <v>487</v>
      </c>
      <c r="C12" s="61"/>
      <c r="D12" s="61"/>
      <c r="E12" s="61"/>
      <c r="F12" s="61"/>
      <c r="G12" s="62"/>
      <c r="H12" s="62"/>
      <c r="I12" s="63"/>
      <c r="J12" s="35"/>
      <c r="K12" s="35"/>
      <c r="L12" s="35"/>
      <c r="M12" s="35"/>
      <c r="N12" s="35"/>
      <c r="O12" s="35"/>
    </row>
    <row r="13" spans="1:15" ht="24.95" customHeight="1" x14ac:dyDescent="0.2">
      <c r="A13" s="214" t="s">
        <v>343</v>
      </c>
      <c r="B13" s="97" t="s">
        <v>513</v>
      </c>
      <c r="C13" s="61"/>
      <c r="D13" s="61"/>
      <c r="E13" s="61"/>
      <c r="F13" s="61"/>
      <c r="G13" s="58"/>
      <c r="H13" s="59"/>
      <c r="I13" s="59"/>
      <c r="J13" s="60"/>
      <c r="K13" s="6"/>
      <c r="L13" s="6"/>
      <c r="M13" s="35"/>
      <c r="N13" s="35"/>
      <c r="O13" s="35"/>
    </row>
    <row r="14" spans="1:15" ht="24.95" customHeight="1" x14ac:dyDescent="0.2">
      <c r="A14" s="215" t="s">
        <v>344</v>
      </c>
      <c r="B14" s="97" t="s">
        <v>514</v>
      </c>
      <c r="C14" s="64"/>
      <c r="D14" s="64"/>
      <c r="E14" s="64"/>
      <c r="F14" s="64"/>
      <c r="G14" s="49"/>
      <c r="H14" s="59"/>
      <c r="I14" s="59"/>
      <c r="J14" s="60"/>
      <c r="K14" s="6"/>
      <c r="L14" s="6"/>
    </row>
    <row r="15" spans="1:15" s="87" customFormat="1" ht="24.95" customHeight="1" x14ac:dyDescent="0.2">
      <c r="A15" s="216" t="s">
        <v>345</v>
      </c>
      <c r="B15" s="94" t="s">
        <v>346</v>
      </c>
      <c r="C15" s="82"/>
      <c r="D15" s="82"/>
      <c r="E15" s="82"/>
      <c r="F15" s="82"/>
      <c r="G15" s="83"/>
      <c r="H15" s="84"/>
      <c r="I15" s="84"/>
      <c r="J15" s="85"/>
      <c r="K15" s="86"/>
      <c r="L15" s="86"/>
    </row>
    <row r="16" spans="1:15" ht="19.149999999999999" customHeight="1" x14ac:dyDescent="0.15">
      <c r="A16" s="80"/>
      <c r="B16" s="81"/>
      <c r="C16" s="55"/>
      <c r="D16" s="55"/>
      <c r="E16" s="55"/>
      <c r="F16" s="55"/>
      <c r="G16" s="55"/>
      <c r="H16" s="6"/>
      <c r="I16" s="6"/>
      <c r="J16" s="6"/>
      <c r="K16" s="6"/>
      <c r="L16" s="6"/>
    </row>
    <row r="17" spans="1:12" ht="19.149999999999999" customHeight="1" x14ac:dyDescent="0.15">
      <c r="A17" s="80"/>
      <c r="B17" s="81"/>
      <c r="C17" s="55"/>
      <c r="D17" s="55"/>
      <c r="E17" s="55"/>
      <c r="F17" s="55"/>
      <c r="G17" s="55"/>
      <c r="H17" s="6"/>
      <c r="I17" s="6"/>
      <c r="J17" s="6"/>
      <c r="K17" s="6"/>
      <c r="L17" s="6"/>
    </row>
    <row r="21" spans="1:12" ht="15" x14ac:dyDescent="0.25">
      <c r="B21"/>
    </row>
    <row r="22" spans="1:12" ht="15" x14ac:dyDescent="0.25">
      <c r="B22"/>
    </row>
    <row r="23" spans="1:12" ht="15" x14ac:dyDescent="0.25">
      <c r="B23"/>
    </row>
    <row r="24" spans="1:12" ht="15" x14ac:dyDescent="0.25">
      <c r="B24"/>
    </row>
    <row r="25" spans="1:12" ht="15" x14ac:dyDescent="0.25">
      <c r="B25"/>
    </row>
    <row r="26" spans="1:12" ht="15" x14ac:dyDescent="0.25">
      <c r="B26"/>
    </row>
    <row r="27" spans="1:12" ht="15" x14ac:dyDescent="0.25">
      <c r="B27"/>
    </row>
    <row r="28" spans="1:12" ht="15" x14ac:dyDescent="0.25">
      <c r="B28"/>
    </row>
    <row r="29" spans="1:12" ht="15" x14ac:dyDescent="0.25">
      <c r="B29"/>
    </row>
    <row r="30" spans="1:12" ht="15" x14ac:dyDescent="0.25">
      <c r="B30"/>
    </row>
    <row r="31" spans="1:12" ht="15" x14ac:dyDescent="0.25">
      <c r="B31"/>
    </row>
  </sheetData>
  <mergeCells count="1">
    <mergeCell ref="A4:B4"/>
  </mergeCells>
  <hyperlinks>
    <hyperlink ref="A11" location="Ranking!A11" display="Ranking " xr:uid="{00000000-0004-0000-0000-000006000000}"/>
    <hyperlink ref="A7" location="'BI emakumeak 1822'!A7" display="BI emakumeak 1822" xr:uid="{00000000-0004-0000-0000-000001000000}"/>
    <hyperlink ref="A8" location="'BI gizonak 1822'!A8" display="BI gizonak 1822" xr:uid="{00000000-0004-0000-0000-000000000000}"/>
    <hyperlink ref="A6" location="Metodoak!A6" display="Metodoak" xr:uid="{46FF190C-78C8-4524-80DE-0C39482D3710}"/>
    <hyperlink ref="A9" location="'Barra-diagrama emakumeak'!A9" display="Barra-diagrama emakumeak 1822" xr:uid="{43BE734B-0934-4173-89AC-77A2BBF5DBB2}"/>
    <hyperlink ref="A10" location="'Barra-diagrama gizonak'!A10" display="Barra-diagrama gizonak 1822" xr:uid="{7DF6DDDA-6BC0-459D-AFCB-49353381576D}"/>
    <hyperlink ref="A12" location="'BI Esien arabera'!A12" display="BI ESIen arabera" xr:uid="{74E4214F-D368-49CE-939E-AC57F745B06F}"/>
    <hyperlink ref="A13" location="'BI hiriburuen arabera'!A13" display="BI hiriburuen arabera" xr:uid="{B5964055-18EF-48C9-9DAE-348CD8FC764C}"/>
    <hyperlink ref="A14" location="'Gizonezkoen defizita'!A14" display="Gizonezkoen defizita" xr:uid="{EB6DBB82-49C4-4968-8448-A674A861251D}"/>
    <hyperlink ref="A15" location="Kodeak!A15" display="Kodeak" xr:uid="{808AE117-3EF4-441C-A791-A5DD3ACCAF4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0"/>
  <sheetViews>
    <sheetView zoomScale="90" zoomScaleNormal="90" workbookViewId="0"/>
  </sheetViews>
  <sheetFormatPr baseColWidth="10" defaultColWidth="10.85546875" defaultRowHeight="15" x14ac:dyDescent="0.25"/>
  <cols>
    <col min="1" max="1" width="9.42578125" style="46" customWidth="1"/>
    <col min="2" max="2" width="53.7109375" style="46" customWidth="1"/>
    <col min="3" max="3" width="14.85546875" style="46" customWidth="1"/>
    <col min="4" max="4" width="12.42578125" style="46" customWidth="1"/>
    <col min="5" max="5" width="21.140625" style="46" customWidth="1"/>
    <col min="6" max="16384" width="10.85546875" style="46"/>
  </cols>
  <sheetData>
    <row r="1" spans="1:9" ht="41.25" customHeight="1" x14ac:dyDescent="0.25">
      <c r="A1" s="349" t="s">
        <v>514</v>
      </c>
      <c r="B1" s="350"/>
      <c r="C1" s="350"/>
      <c r="D1" s="350"/>
      <c r="E1" s="350"/>
      <c r="F1" s="351"/>
      <c r="G1" s="47"/>
    </row>
    <row r="2" spans="1:9" ht="18.75" customHeight="1" x14ac:dyDescent="0.25">
      <c r="A2" s="361" t="s">
        <v>386</v>
      </c>
      <c r="B2" s="361" t="s">
        <v>488</v>
      </c>
      <c r="C2" s="360" t="s">
        <v>356</v>
      </c>
      <c r="D2" s="360"/>
      <c r="E2" s="358" t="s">
        <v>344</v>
      </c>
      <c r="F2" s="48"/>
      <c r="G2" s="352" t="s">
        <v>504</v>
      </c>
      <c r="H2" s="353"/>
      <c r="I2" s="354"/>
    </row>
    <row r="3" spans="1:9" ht="22.15" customHeight="1" x14ac:dyDescent="0.25">
      <c r="A3" s="362"/>
      <c r="B3" s="362"/>
      <c r="C3" s="208" t="s">
        <v>483</v>
      </c>
      <c r="D3" s="208" t="s">
        <v>484</v>
      </c>
      <c r="E3" s="359"/>
      <c r="F3" s="49"/>
      <c r="G3" s="355"/>
      <c r="H3" s="356"/>
      <c r="I3" s="357"/>
    </row>
    <row r="4" spans="1:9" ht="18" customHeight="1" x14ac:dyDescent="0.25">
      <c r="A4" s="249"/>
      <c r="B4" s="250" t="s">
        <v>448</v>
      </c>
      <c r="C4" s="251">
        <v>86.3</v>
      </c>
      <c r="D4" s="251">
        <v>80.599999999999994</v>
      </c>
      <c r="E4" s="251">
        <v>5.7000000000000028</v>
      </c>
      <c r="F4" s="48"/>
      <c r="G4" s="50"/>
      <c r="H4" s="52"/>
      <c r="I4" s="52"/>
    </row>
    <row r="5" spans="1:9" ht="22.5" customHeight="1" x14ac:dyDescent="0.25">
      <c r="A5" s="205">
        <v>1117</v>
      </c>
      <c r="B5" s="206" t="s">
        <v>363</v>
      </c>
      <c r="C5" s="207">
        <v>88.986502157999993</v>
      </c>
      <c r="D5" s="207">
        <v>79.104755062999999</v>
      </c>
      <c r="E5" s="207">
        <v>9.8817470949999944</v>
      </c>
      <c r="F5" s="48"/>
      <c r="G5" s="259"/>
      <c r="H5" s="252" t="s">
        <v>333</v>
      </c>
      <c r="I5" s="252" t="s">
        <v>335</v>
      </c>
    </row>
    <row r="6" spans="1:9" ht="14.45" customHeight="1" x14ac:dyDescent="0.25">
      <c r="A6" s="197">
        <v>2313</v>
      </c>
      <c r="B6" s="193" t="s">
        <v>98</v>
      </c>
      <c r="C6" s="195">
        <v>85.819919260000006</v>
      </c>
      <c r="D6" s="195">
        <v>76.640894614999993</v>
      </c>
      <c r="E6" s="195">
        <v>9.1790246450000126</v>
      </c>
      <c r="F6" s="48"/>
      <c r="G6" s="253" t="s">
        <v>505</v>
      </c>
      <c r="H6" s="254">
        <v>3.1</v>
      </c>
      <c r="I6" s="254">
        <v>2.2000000000000002</v>
      </c>
    </row>
    <row r="7" spans="1:9" x14ac:dyDescent="0.25">
      <c r="A7" s="197">
        <v>1101</v>
      </c>
      <c r="B7" s="193" t="s">
        <v>58</v>
      </c>
      <c r="C7" s="195">
        <v>85.684963590999999</v>
      </c>
      <c r="D7" s="195">
        <v>76.578847988999996</v>
      </c>
      <c r="E7" s="195">
        <v>9.1061156020000027</v>
      </c>
      <c r="F7" s="48"/>
      <c r="G7" s="255" t="s">
        <v>506</v>
      </c>
      <c r="H7" s="256">
        <v>9.89</v>
      </c>
      <c r="I7" s="256">
        <v>9.9</v>
      </c>
    </row>
    <row r="8" spans="1:9" x14ac:dyDescent="0.25">
      <c r="A8" s="197">
        <v>2111</v>
      </c>
      <c r="B8" s="193" t="s">
        <v>468</v>
      </c>
      <c r="C8" s="195">
        <v>87.193255973999996</v>
      </c>
      <c r="D8" s="195">
        <v>78.480911481999996</v>
      </c>
      <c r="E8" s="195">
        <v>8.7123444919999997</v>
      </c>
      <c r="F8" s="48"/>
      <c r="G8" s="257" t="s">
        <v>507</v>
      </c>
      <c r="H8" s="258">
        <v>6.7900000000000009</v>
      </c>
      <c r="I8" s="258">
        <v>7.7</v>
      </c>
    </row>
    <row r="9" spans="1:9" x14ac:dyDescent="0.25">
      <c r="A9" s="197">
        <v>2201</v>
      </c>
      <c r="B9" s="193" t="s">
        <v>94</v>
      </c>
      <c r="C9" s="195">
        <v>85.358105684999998</v>
      </c>
      <c r="D9" s="195">
        <v>76.653957964</v>
      </c>
      <c r="E9" s="195">
        <v>8.7041477209999982</v>
      </c>
      <c r="F9" s="48"/>
    </row>
    <row r="10" spans="1:9" x14ac:dyDescent="0.25">
      <c r="A10" s="197">
        <v>2508</v>
      </c>
      <c r="B10" s="193" t="s">
        <v>80</v>
      </c>
      <c r="C10" s="195">
        <v>85.920961070000004</v>
      </c>
      <c r="D10" s="195">
        <v>77.692125102999995</v>
      </c>
      <c r="E10" s="195">
        <v>8.2288359670000091</v>
      </c>
      <c r="F10" s="48"/>
    </row>
    <row r="11" spans="1:9" x14ac:dyDescent="0.25">
      <c r="A11" s="197">
        <v>1106</v>
      </c>
      <c r="B11" s="193" t="s">
        <v>38</v>
      </c>
      <c r="C11" s="195">
        <v>88.150760878</v>
      </c>
      <c r="D11" s="195">
        <v>80.060891236000003</v>
      </c>
      <c r="E11" s="195">
        <v>8.0898696419999965</v>
      </c>
      <c r="F11" s="48"/>
    </row>
    <row r="12" spans="1:9" x14ac:dyDescent="0.25">
      <c r="A12" s="197">
        <v>1109</v>
      </c>
      <c r="B12" s="193" t="s">
        <v>19</v>
      </c>
      <c r="C12" s="195">
        <v>88.969415745999996</v>
      </c>
      <c r="D12" s="195">
        <v>80.980696910000006</v>
      </c>
      <c r="E12" s="195">
        <v>7.9887188359999897</v>
      </c>
      <c r="F12" s="48"/>
      <c r="H12" s="48"/>
    </row>
    <row r="13" spans="1:9" x14ac:dyDescent="0.25">
      <c r="A13" s="197">
        <v>1115</v>
      </c>
      <c r="B13" s="193" t="s">
        <v>22</v>
      </c>
      <c r="C13" s="195">
        <v>87.858127557000003</v>
      </c>
      <c r="D13" s="195">
        <v>80.014032180000001</v>
      </c>
      <c r="E13" s="195">
        <v>7.8440953770000021</v>
      </c>
      <c r="F13" s="48"/>
      <c r="H13" s="48"/>
    </row>
    <row r="14" spans="1:9" x14ac:dyDescent="0.25">
      <c r="A14" s="197">
        <v>3509</v>
      </c>
      <c r="B14" s="193" t="s">
        <v>99</v>
      </c>
      <c r="C14" s="195">
        <v>84.524519174000005</v>
      </c>
      <c r="D14" s="195">
        <v>77.012925514000003</v>
      </c>
      <c r="E14" s="195">
        <v>7.5115936600000026</v>
      </c>
      <c r="F14" s="48"/>
      <c r="H14" s="48"/>
    </row>
    <row r="15" spans="1:9" x14ac:dyDescent="0.25">
      <c r="A15" s="197">
        <v>1105</v>
      </c>
      <c r="B15" s="193" t="s">
        <v>360</v>
      </c>
      <c r="C15" s="195">
        <v>86.334565928999993</v>
      </c>
      <c r="D15" s="195">
        <v>78.847117948000005</v>
      </c>
      <c r="E15" s="195">
        <v>7.4874479809999883</v>
      </c>
      <c r="F15" s="48"/>
      <c r="H15" s="48"/>
    </row>
    <row r="16" spans="1:9" x14ac:dyDescent="0.25">
      <c r="A16" s="197">
        <v>2322</v>
      </c>
      <c r="B16" s="193" t="s">
        <v>471</v>
      </c>
      <c r="C16" s="195">
        <v>87.474556866</v>
      </c>
      <c r="D16" s="195">
        <v>80.050189872000004</v>
      </c>
      <c r="E16" s="195">
        <v>7.4243669939999961</v>
      </c>
      <c r="F16" s="48"/>
      <c r="H16" s="48"/>
    </row>
    <row r="17" spans="1:8" x14ac:dyDescent="0.25">
      <c r="A17" s="197">
        <v>2103</v>
      </c>
      <c r="B17" s="193" t="s">
        <v>460</v>
      </c>
      <c r="C17" s="195">
        <v>87.070113382000002</v>
      </c>
      <c r="D17" s="195">
        <v>79.658866969000002</v>
      </c>
      <c r="E17" s="195">
        <v>7.4112464130000006</v>
      </c>
      <c r="F17" s="48"/>
      <c r="H17" s="48"/>
    </row>
    <row r="18" spans="1:8" x14ac:dyDescent="0.25">
      <c r="A18" s="197">
        <v>3501</v>
      </c>
      <c r="B18" s="193" t="s">
        <v>81</v>
      </c>
      <c r="C18" s="195">
        <v>85.349594422999999</v>
      </c>
      <c r="D18" s="195">
        <v>77.955203068000003</v>
      </c>
      <c r="E18" s="195">
        <v>7.3943913549999962</v>
      </c>
      <c r="F18" s="48"/>
      <c r="H18" s="48"/>
    </row>
    <row r="19" spans="1:8" x14ac:dyDescent="0.25">
      <c r="A19" s="197">
        <v>3201</v>
      </c>
      <c r="B19" s="193" t="s">
        <v>25</v>
      </c>
      <c r="C19" s="195">
        <v>86.200224331000001</v>
      </c>
      <c r="D19" s="195">
        <v>78.834399394000002</v>
      </c>
      <c r="E19" s="195">
        <v>7.3658249369999993</v>
      </c>
      <c r="F19" s="48"/>
      <c r="H19" s="48"/>
    </row>
    <row r="20" spans="1:8" x14ac:dyDescent="0.25">
      <c r="A20" s="197">
        <v>2304</v>
      </c>
      <c r="B20" s="193" t="s">
        <v>9</v>
      </c>
      <c r="C20" s="195">
        <v>86.452919156999997</v>
      </c>
      <c r="D20" s="195">
        <v>79.110293424000005</v>
      </c>
      <c r="E20" s="195">
        <v>7.3426257329999913</v>
      </c>
      <c r="F20" s="48"/>
      <c r="H20" s="48"/>
    </row>
    <row r="21" spans="1:8" x14ac:dyDescent="0.25">
      <c r="A21" s="197">
        <v>2107</v>
      </c>
      <c r="B21" s="193" t="s">
        <v>463</v>
      </c>
      <c r="C21" s="195">
        <v>86.226049406000001</v>
      </c>
      <c r="D21" s="195">
        <v>78.908321483999998</v>
      </c>
      <c r="E21" s="195">
        <v>7.3177279220000031</v>
      </c>
      <c r="F21" s="48"/>
      <c r="H21" s="48"/>
    </row>
    <row r="22" spans="1:8" x14ac:dyDescent="0.25">
      <c r="A22" s="197">
        <v>2512</v>
      </c>
      <c r="B22" s="193" t="s">
        <v>44</v>
      </c>
      <c r="C22" s="195">
        <v>87.954089882000005</v>
      </c>
      <c r="D22" s="195">
        <v>80.733275044999999</v>
      </c>
      <c r="E22" s="195">
        <v>7.220814837000006</v>
      </c>
      <c r="F22" s="48"/>
      <c r="H22" s="48"/>
    </row>
    <row r="23" spans="1:8" x14ac:dyDescent="0.25">
      <c r="A23" s="197">
        <v>2505</v>
      </c>
      <c r="B23" s="193" t="s">
        <v>53</v>
      </c>
      <c r="C23" s="195">
        <v>86.296902118999995</v>
      </c>
      <c r="D23" s="195">
        <v>79.141828246000003</v>
      </c>
      <c r="E23" s="195">
        <v>7.1550738729999921</v>
      </c>
      <c r="F23" s="48"/>
      <c r="H23" s="48"/>
    </row>
    <row r="24" spans="1:8" x14ac:dyDescent="0.25">
      <c r="A24" s="197">
        <v>3512</v>
      </c>
      <c r="B24" s="193" t="s">
        <v>56</v>
      </c>
      <c r="C24" s="195">
        <v>85.994170381000004</v>
      </c>
      <c r="D24" s="195">
        <v>78.855757901000004</v>
      </c>
      <c r="E24" s="195">
        <v>7.1384124799999995</v>
      </c>
      <c r="F24" s="48"/>
      <c r="H24" s="48"/>
    </row>
    <row r="25" spans="1:8" x14ac:dyDescent="0.25">
      <c r="A25" s="197">
        <v>3404</v>
      </c>
      <c r="B25" s="193" t="s">
        <v>59</v>
      </c>
      <c r="C25" s="195">
        <v>86.704556792999995</v>
      </c>
      <c r="D25" s="195">
        <v>79.653534988999994</v>
      </c>
      <c r="E25" s="195">
        <v>7.0510218040000012</v>
      </c>
      <c r="F25" s="48"/>
      <c r="H25" s="48"/>
    </row>
    <row r="26" spans="1:8" x14ac:dyDescent="0.25">
      <c r="A26" s="197">
        <v>2511</v>
      </c>
      <c r="B26" s="193" t="s">
        <v>23</v>
      </c>
      <c r="C26" s="196">
        <v>87.118105147999998</v>
      </c>
      <c r="D26" s="196">
        <v>80.126206647000004</v>
      </c>
      <c r="E26" s="196">
        <v>6.9918985009999943</v>
      </c>
      <c r="F26" s="48"/>
      <c r="H26" s="48"/>
    </row>
    <row r="27" spans="1:8" x14ac:dyDescent="0.25">
      <c r="A27" s="197">
        <v>1110</v>
      </c>
      <c r="B27" s="193" t="s">
        <v>5</v>
      </c>
      <c r="C27" s="195">
        <v>86.90727665</v>
      </c>
      <c r="D27" s="195">
        <v>79.952629469000001</v>
      </c>
      <c r="E27" s="195">
        <v>6.9546471809999986</v>
      </c>
      <c r="F27" s="48"/>
      <c r="H27" s="48"/>
    </row>
    <row r="28" spans="1:8" x14ac:dyDescent="0.25">
      <c r="A28" s="197">
        <v>2202</v>
      </c>
      <c r="B28" s="193" t="s">
        <v>82</v>
      </c>
      <c r="C28" s="195">
        <v>86.244921876000006</v>
      </c>
      <c r="D28" s="195">
        <v>79.290346669000002</v>
      </c>
      <c r="E28" s="195">
        <v>6.9545752070000049</v>
      </c>
      <c r="F28" s="48"/>
      <c r="H28" s="48"/>
    </row>
    <row r="29" spans="1:8" x14ac:dyDescent="0.25">
      <c r="A29" s="197">
        <v>3518</v>
      </c>
      <c r="B29" s="193" t="s">
        <v>27</v>
      </c>
      <c r="C29" s="195">
        <v>87.035217846999998</v>
      </c>
      <c r="D29" s="195">
        <v>80.095666903999998</v>
      </c>
      <c r="E29" s="195">
        <v>6.9395509430000004</v>
      </c>
      <c r="F29" s="48"/>
      <c r="H29" s="48"/>
    </row>
    <row r="30" spans="1:8" x14ac:dyDescent="0.25">
      <c r="A30" s="221">
        <v>3603</v>
      </c>
      <c r="B30" s="222" t="s">
        <v>382</v>
      </c>
      <c r="C30" s="223">
        <v>86.464018108000005</v>
      </c>
      <c r="D30" s="223">
        <v>79.547866115999994</v>
      </c>
      <c r="E30" s="223">
        <v>6.9161519920000103</v>
      </c>
      <c r="F30" s="48"/>
      <c r="H30" s="48"/>
    </row>
    <row r="31" spans="1:8" x14ac:dyDescent="0.25">
      <c r="A31" s="197">
        <v>2314</v>
      </c>
      <c r="B31" s="193" t="s">
        <v>65</v>
      </c>
      <c r="C31" s="195">
        <v>85.787087536000001</v>
      </c>
      <c r="D31" s="195">
        <v>78.871429871000004</v>
      </c>
      <c r="E31" s="195">
        <v>6.9156576649999977</v>
      </c>
      <c r="F31" s="48"/>
      <c r="H31" s="48"/>
    </row>
    <row r="32" spans="1:8" x14ac:dyDescent="0.25">
      <c r="A32" s="197">
        <v>1118</v>
      </c>
      <c r="B32" s="193" t="s">
        <v>364</v>
      </c>
      <c r="C32" s="195">
        <v>88.123966417999995</v>
      </c>
      <c r="D32" s="195">
        <v>81.222871416999993</v>
      </c>
      <c r="E32" s="195">
        <v>6.9010950010000016</v>
      </c>
      <c r="F32" s="48"/>
      <c r="H32" s="48"/>
    </row>
    <row r="33" spans="1:8" x14ac:dyDescent="0.25">
      <c r="A33" s="197">
        <v>2203</v>
      </c>
      <c r="B33" s="193" t="s">
        <v>86</v>
      </c>
      <c r="C33" s="195">
        <v>85.413737885000003</v>
      </c>
      <c r="D33" s="195">
        <v>78.630249168999995</v>
      </c>
      <c r="E33" s="195">
        <v>6.7834887160000079</v>
      </c>
      <c r="F33" s="48"/>
      <c r="H33" s="48"/>
    </row>
    <row r="34" spans="1:8" x14ac:dyDescent="0.25">
      <c r="A34" s="197">
        <v>2102</v>
      </c>
      <c r="B34" s="193" t="s">
        <v>459</v>
      </c>
      <c r="C34" s="195">
        <v>85.861020393000004</v>
      </c>
      <c r="D34" s="195">
        <v>79.118621567000005</v>
      </c>
      <c r="E34" s="195">
        <v>6.7423988259999987</v>
      </c>
      <c r="F34" s="48"/>
      <c r="H34" s="48"/>
    </row>
    <row r="35" spans="1:8" x14ac:dyDescent="0.25">
      <c r="A35" s="197">
        <v>2105</v>
      </c>
      <c r="B35" s="193" t="s">
        <v>462</v>
      </c>
      <c r="C35" s="195">
        <v>86.137025967</v>
      </c>
      <c r="D35" s="195">
        <v>79.474124070000002</v>
      </c>
      <c r="E35" s="195">
        <v>6.6629018969999976</v>
      </c>
      <c r="F35" s="48"/>
      <c r="H35" s="48"/>
    </row>
    <row r="36" spans="1:8" x14ac:dyDescent="0.25">
      <c r="A36" s="197">
        <v>2209</v>
      </c>
      <c r="B36" s="193" t="s">
        <v>92</v>
      </c>
      <c r="C36" s="195">
        <v>87.088254316000004</v>
      </c>
      <c r="D36" s="195">
        <v>80.439346975999996</v>
      </c>
      <c r="E36" s="195">
        <v>6.648907340000008</v>
      </c>
      <c r="F36" s="48"/>
      <c r="H36" s="48"/>
    </row>
    <row r="37" spans="1:8" x14ac:dyDescent="0.25">
      <c r="A37" s="197">
        <v>1107</v>
      </c>
      <c r="B37" s="193" t="s">
        <v>361</v>
      </c>
      <c r="C37" s="195">
        <v>87.588752041999996</v>
      </c>
      <c r="D37" s="195">
        <v>80.945799699999995</v>
      </c>
      <c r="E37" s="195">
        <v>6.642952342000001</v>
      </c>
      <c r="F37" s="48"/>
      <c r="H37" s="48"/>
    </row>
    <row r="38" spans="1:8" x14ac:dyDescent="0.25">
      <c r="A38" s="197">
        <v>3306</v>
      </c>
      <c r="B38" s="193" t="s">
        <v>77</v>
      </c>
      <c r="C38" s="195">
        <v>86.867778674999997</v>
      </c>
      <c r="D38" s="195">
        <v>80.260092252000007</v>
      </c>
      <c r="E38" s="195">
        <v>6.6076864229999899</v>
      </c>
      <c r="F38" s="48"/>
      <c r="H38" s="48"/>
    </row>
    <row r="39" spans="1:8" x14ac:dyDescent="0.25">
      <c r="A39" s="197">
        <v>2208</v>
      </c>
      <c r="B39" s="193" t="s">
        <v>54</v>
      </c>
      <c r="C39" s="195">
        <v>85.108085591999995</v>
      </c>
      <c r="D39" s="195">
        <v>78.509766529000004</v>
      </c>
      <c r="E39" s="195">
        <v>6.598319062999991</v>
      </c>
      <c r="F39" s="48"/>
      <c r="H39" s="48"/>
    </row>
    <row r="40" spans="1:8" x14ac:dyDescent="0.25">
      <c r="A40" s="197">
        <v>2408</v>
      </c>
      <c r="B40" s="193" t="s">
        <v>30</v>
      </c>
      <c r="C40" s="195">
        <v>86.621328890000001</v>
      </c>
      <c r="D40" s="195">
        <v>80.101905435999996</v>
      </c>
      <c r="E40" s="195">
        <v>6.5194234540000053</v>
      </c>
      <c r="F40" s="48"/>
      <c r="H40" s="48"/>
    </row>
    <row r="41" spans="1:8" x14ac:dyDescent="0.25">
      <c r="A41" s="197">
        <v>2204</v>
      </c>
      <c r="B41" s="193" t="s">
        <v>85</v>
      </c>
      <c r="C41" s="195">
        <v>85.653754624000001</v>
      </c>
      <c r="D41" s="195">
        <v>79.184952498000001</v>
      </c>
      <c r="E41" s="195">
        <v>6.4688021259999999</v>
      </c>
      <c r="F41" s="48"/>
      <c r="H41" s="48"/>
    </row>
    <row r="42" spans="1:8" x14ac:dyDescent="0.25">
      <c r="A42" s="197">
        <v>2316</v>
      </c>
      <c r="B42" s="193" t="s">
        <v>15</v>
      </c>
      <c r="C42" s="195">
        <v>87.237656525000006</v>
      </c>
      <c r="D42" s="195">
        <v>80.772422470999999</v>
      </c>
      <c r="E42" s="195">
        <v>6.4652340540000068</v>
      </c>
      <c r="F42" s="48"/>
      <c r="H42" s="48"/>
    </row>
    <row r="43" spans="1:8" x14ac:dyDescent="0.25">
      <c r="A43" s="197">
        <v>3105</v>
      </c>
      <c r="B43" s="193" t="s">
        <v>96</v>
      </c>
      <c r="C43" s="195">
        <v>86.297440221000002</v>
      </c>
      <c r="D43" s="195">
        <v>79.865867222000006</v>
      </c>
      <c r="E43" s="195">
        <v>6.4315729989999966</v>
      </c>
      <c r="F43" s="48"/>
      <c r="H43" s="48"/>
    </row>
    <row r="44" spans="1:8" x14ac:dyDescent="0.25">
      <c r="A44" s="197">
        <v>1120</v>
      </c>
      <c r="B44" s="193" t="s">
        <v>366</v>
      </c>
      <c r="C44" s="195">
        <v>88.416264362999996</v>
      </c>
      <c r="D44" s="195">
        <v>81.993239063000004</v>
      </c>
      <c r="E44" s="195">
        <v>6.4230252999999919</v>
      </c>
      <c r="F44" s="48"/>
      <c r="H44" s="48"/>
    </row>
    <row r="45" spans="1:8" x14ac:dyDescent="0.25">
      <c r="A45" s="197">
        <v>2109</v>
      </c>
      <c r="B45" s="193" t="s">
        <v>467</v>
      </c>
      <c r="C45" s="195">
        <v>86.367464537999993</v>
      </c>
      <c r="D45" s="195">
        <v>79.944935877999995</v>
      </c>
      <c r="E45" s="195">
        <v>6.4225286599999976</v>
      </c>
      <c r="F45" s="48"/>
      <c r="H45" s="48"/>
    </row>
    <row r="46" spans="1:8" x14ac:dyDescent="0.25">
      <c r="A46" s="197">
        <v>3505</v>
      </c>
      <c r="B46" s="193" t="s">
        <v>64</v>
      </c>
      <c r="C46" s="195">
        <v>86.249902822999999</v>
      </c>
      <c r="D46" s="195">
        <v>79.839297090000002</v>
      </c>
      <c r="E46" s="195">
        <v>6.410605732999997</v>
      </c>
      <c r="F46" s="48"/>
      <c r="H46" s="48"/>
    </row>
    <row r="47" spans="1:8" x14ac:dyDescent="0.25">
      <c r="A47" s="197">
        <v>3402</v>
      </c>
      <c r="B47" s="193" t="s">
        <v>61</v>
      </c>
      <c r="C47" s="195">
        <v>86.096414569999993</v>
      </c>
      <c r="D47" s="195">
        <v>79.68589557</v>
      </c>
      <c r="E47" s="195">
        <v>6.4105189999999936</v>
      </c>
      <c r="F47" s="48"/>
      <c r="H47" s="48"/>
    </row>
    <row r="48" spans="1:8" x14ac:dyDescent="0.25">
      <c r="A48" s="197">
        <v>3403</v>
      </c>
      <c r="B48" s="193" t="s">
        <v>41</v>
      </c>
      <c r="C48" s="195">
        <v>85.790132783999994</v>
      </c>
      <c r="D48" s="195">
        <v>79.429109612000005</v>
      </c>
      <c r="E48" s="195">
        <v>6.3610231719999888</v>
      </c>
      <c r="F48" s="48"/>
      <c r="H48" s="48"/>
    </row>
    <row r="49" spans="1:8" x14ac:dyDescent="0.25">
      <c r="A49" s="197">
        <v>2513</v>
      </c>
      <c r="B49" s="193" t="s">
        <v>43</v>
      </c>
      <c r="C49" s="195">
        <v>87.288955513999994</v>
      </c>
      <c r="D49" s="195">
        <v>80.969861954999999</v>
      </c>
      <c r="E49" s="195">
        <v>6.3190935589999953</v>
      </c>
      <c r="F49" s="48"/>
      <c r="H49" s="48"/>
    </row>
    <row r="50" spans="1:8" x14ac:dyDescent="0.25">
      <c r="A50" s="197">
        <v>1102</v>
      </c>
      <c r="B50" s="193" t="s">
        <v>20</v>
      </c>
      <c r="C50" s="195">
        <v>88.29777498</v>
      </c>
      <c r="D50" s="195">
        <v>82.003835581999994</v>
      </c>
      <c r="E50" s="195">
        <v>6.2939393980000062</v>
      </c>
      <c r="F50" s="48"/>
      <c r="H50" s="48"/>
    </row>
    <row r="51" spans="1:8" x14ac:dyDescent="0.25">
      <c r="A51" s="197">
        <v>2206</v>
      </c>
      <c r="B51" s="193" t="s">
        <v>73</v>
      </c>
      <c r="C51" s="195">
        <v>86.205538497000006</v>
      </c>
      <c r="D51" s="195">
        <v>79.911608688000001</v>
      </c>
      <c r="E51" s="195">
        <v>6.2939298090000051</v>
      </c>
      <c r="F51" s="48"/>
      <c r="H51" s="48"/>
    </row>
    <row r="52" spans="1:8" x14ac:dyDescent="0.25">
      <c r="A52" s="197">
        <v>3304</v>
      </c>
      <c r="B52" s="193" t="s">
        <v>97</v>
      </c>
      <c r="C52" s="195">
        <v>86.315038568000006</v>
      </c>
      <c r="D52" s="195">
        <v>80.057274750000005</v>
      </c>
      <c r="E52" s="195">
        <v>6.2577638180000008</v>
      </c>
      <c r="F52" s="48"/>
      <c r="H52" s="48"/>
    </row>
    <row r="53" spans="1:8" x14ac:dyDescent="0.25">
      <c r="A53" s="197">
        <v>2307</v>
      </c>
      <c r="B53" s="193" t="s">
        <v>372</v>
      </c>
      <c r="C53" s="195">
        <v>87.048321539</v>
      </c>
      <c r="D53" s="195">
        <v>80.827366208000001</v>
      </c>
      <c r="E53" s="195">
        <v>6.220955330999999</v>
      </c>
      <c r="F53" s="48"/>
      <c r="H53" s="48"/>
    </row>
    <row r="54" spans="1:8" x14ac:dyDescent="0.25">
      <c r="A54" s="197">
        <v>3302</v>
      </c>
      <c r="B54" s="193" t="s">
        <v>35</v>
      </c>
      <c r="C54" s="195">
        <v>86.830731420999996</v>
      </c>
      <c r="D54" s="195">
        <v>80.631729128000003</v>
      </c>
      <c r="E54" s="195">
        <v>6.1990022929999924</v>
      </c>
      <c r="F54" s="48"/>
      <c r="H54" s="48"/>
    </row>
    <row r="55" spans="1:8" x14ac:dyDescent="0.25">
      <c r="A55" s="197">
        <v>3102</v>
      </c>
      <c r="B55" s="193" t="s">
        <v>51</v>
      </c>
      <c r="C55" s="195">
        <v>86.815519287000001</v>
      </c>
      <c r="D55" s="195">
        <v>80.641739200000004</v>
      </c>
      <c r="E55" s="195">
        <v>6.1737800869999973</v>
      </c>
      <c r="F55" s="48"/>
      <c r="H55" s="48"/>
    </row>
    <row r="56" spans="1:8" x14ac:dyDescent="0.25">
      <c r="A56" s="197">
        <v>2110</v>
      </c>
      <c r="B56" s="193" t="s">
        <v>466</v>
      </c>
      <c r="C56" s="195">
        <v>86.912459569000006</v>
      </c>
      <c r="D56" s="195">
        <v>80.805261924000007</v>
      </c>
      <c r="E56" s="195">
        <v>6.1071976449999994</v>
      </c>
      <c r="F56" s="48"/>
      <c r="H56" s="48"/>
    </row>
    <row r="57" spans="1:8" x14ac:dyDescent="0.25">
      <c r="A57" s="197">
        <v>2410</v>
      </c>
      <c r="B57" s="193" t="s">
        <v>83</v>
      </c>
      <c r="C57" s="195">
        <v>86.346084602000005</v>
      </c>
      <c r="D57" s="195">
        <v>80.245211087000001</v>
      </c>
      <c r="E57" s="195">
        <v>6.1008735150000035</v>
      </c>
      <c r="F57" s="48"/>
      <c r="H57" s="48"/>
    </row>
    <row r="58" spans="1:8" x14ac:dyDescent="0.25">
      <c r="A58" s="197">
        <v>2404</v>
      </c>
      <c r="B58" s="193" t="s">
        <v>91</v>
      </c>
      <c r="C58" s="195">
        <v>85.074656060999999</v>
      </c>
      <c r="D58" s="195">
        <v>78.986738161999995</v>
      </c>
      <c r="E58" s="195">
        <v>6.0879178990000042</v>
      </c>
      <c r="F58" s="48"/>
      <c r="H58" s="48"/>
    </row>
    <row r="59" spans="1:8" x14ac:dyDescent="0.25">
      <c r="A59" s="197">
        <v>2510</v>
      </c>
      <c r="B59" s="193" t="s">
        <v>26</v>
      </c>
      <c r="C59" s="195">
        <v>87.011314948999996</v>
      </c>
      <c r="D59" s="195">
        <v>80.951126053999999</v>
      </c>
      <c r="E59" s="195">
        <v>6.060188894999996</v>
      </c>
      <c r="F59" s="48"/>
      <c r="H59" s="48"/>
    </row>
    <row r="60" spans="1:8" x14ac:dyDescent="0.25">
      <c r="A60" s="197">
        <v>3305</v>
      </c>
      <c r="B60" s="193" t="s">
        <v>49</v>
      </c>
      <c r="C60" s="195">
        <v>86.369045896000003</v>
      </c>
      <c r="D60" s="195">
        <v>80.318676977999999</v>
      </c>
      <c r="E60" s="195">
        <v>6.0503689180000038</v>
      </c>
      <c r="F60" s="48"/>
      <c r="H60" s="48"/>
    </row>
    <row r="61" spans="1:8" x14ac:dyDescent="0.25">
      <c r="A61" s="197">
        <v>2104</v>
      </c>
      <c r="B61" s="193" t="s">
        <v>461</v>
      </c>
      <c r="C61" s="195">
        <v>86.324279418000003</v>
      </c>
      <c r="D61" s="195">
        <v>80.277653783000005</v>
      </c>
      <c r="E61" s="195">
        <v>6.0466256349999981</v>
      </c>
      <c r="F61" s="48"/>
      <c r="H61" s="48"/>
    </row>
    <row r="62" spans="1:8" x14ac:dyDescent="0.25">
      <c r="A62" s="197">
        <v>2108</v>
      </c>
      <c r="B62" s="193" t="s">
        <v>465</v>
      </c>
      <c r="C62" s="195">
        <v>85.866820761</v>
      </c>
      <c r="D62" s="195">
        <v>79.836620523999997</v>
      </c>
      <c r="E62" s="195">
        <v>6.0302002370000025</v>
      </c>
      <c r="F62" s="48"/>
      <c r="H62" s="48"/>
    </row>
    <row r="63" spans="1:8" x14ac:dyDescent="0.25">
      <c r="A63" s="197">
        <v>2317</v>
      </c>
      <c r="B63" s="193" t="s">
        <v>10</v>
      </c>
      <c r="C63" s="195">
        <v>87.185902669000001</v>
      </c>
      <c r="D63" s="195">
        <v>81.170108889999995</v>
      </c>
      <c r="E63" s="195">
        <v>6.0157937790000062</v>
      </c>
      <c r="F63" s="48"/>
      <c r="H63" s="48"/>
    </row>
    <row r="64" spans="1:8" x14ac:dyDescent="0.25">
      <c r="A64" s="197">
        <v>3507</v>
      </c>
      <c r="B64" s="193" t="s">
        <v>60</v>
      </c>
      <c r="C64" s="195">
        <v>86.142089001000002</v>
      </c>
      <c r="D64" s="195">
        <v>80.243137445000002</v>
      </c>
      <c r="E64" s="195">
        <v>5.8989515560000001</v>
      </c>
      <c r="F64" s="48"/>
      <c r="H64" s="48"/>
    </row>
    <row r="65" spans="1:8" x14ac:dyDescent="0.25">
      <c r="A65" s="197">
        <v>3510</v>
      </c>
      <c r="B65" s="193" t="s">
        <v>18</v>
      </c>
      <c r="C65" s="195">
        <v>86.769931581999998</v>
      </c>
      <c r="D65" s="195">
        <v>80.891677052999995</v>
      </c>
      <c r="E65" s="195">
        <v>5.878254529000003</v>
      </c>
      <c r="F65" s="48"/>
      <c r="H65" s="48"/>
    </row>
    <row r="66" spans="1:8" x14ac:dyDescent="0.25">
      <c r="A66" s="197">
        <v>3511</v>
      </c>
      <c r="B66" s="193" t="s">
        <v>21</v>
      </c>
      <c r="C66" s="195">
        <v>87.198698824000004</v>
      </c>
      <c r="D66" s="195">
        <v>81.327646638999994</v>
      </c>
      <c r="E66" s="195">
        <v>5.8710521850000106</v>
      </c>
      <c r="F66" s="48"/>
      <c r="H66" s="48"/>
    </row>
    <row r="67" spans="1:8" x14ac:dyDescent="0.25">
      <c r="A67" s="197">
        <v>1108</v>
      </c>
      <c r="B67" s="193" t="s">
        <v>87</v>
      </c>
      <c r="C67" s="195">
        <v>87.487122150000005</v>
      </c>
      <c r="D67" s="195">
        <v>81.616787149999993</v>
      </c>
      <c r="E67" s="195">
        <v>5.8703350000000114</v>
      </c>
      <c r="F67" s="48"/>
      <c r="H67" s="48"/>
    </row>
    <row r="68" spans="1:8" x14ac:dyDescent="0.25">
      <c r="A68" s="197">
        <v>3307</v>
      </c>
      <c r="B68" s="193" t="s">
        <v>32</v>
      </c>
      <c r="C68" s="195">
        <v>86.148222563000004</v>
      </c>
      <c r="D68" s="195">
        <v>80.304544777999993</v>
      </c>
      <c r="E68" s="195">
        <v>5.8436777850000112</v>
      </c>
      <c r="F68" s="48"/>
      <c r="H68" s="48"/>
    </row>
    <row r="69" spans="1:8" x14ac:dyDescent="0.25">
      <c r="A69" s="197">
        <v>2305</v>
      </c>
      <c r="B69" s="193" t="s">
        <v>371</v>
      </c>
      <c r="C69" s="195">
        <v>86.244987571999999</v>
      </c>
      <c r="D69" s="195">
        <v>80.402162855</v>
      </c>
      <c r="E69" s="195">
        <v>5.8428247169999992</v>
      </c>
      <c r="F69" s="48"/>
      <c r="H69" s="48"/>
    </row>
    <row r="70" spans="1:8" x14ac:dyDescent="0.25">
      <c r="A70" s="197">
        <v>2515</v>
      </c>
      <c r="B70" s="193" t="s">
        <v>377</v>
      </c>
      <c r="C70" s="195">
        <v>86.271340244000001</v>
      </c>
      <c r="D70" s="195">
        <v>80.466389476000003</v>
      </c>
      <c r="E70" s="195">
        <v>5.8049507679999977</v>
      </c>
      <c r="F70" s="48"/>
      <c r="H70" s="48"/>
    </row>
    <row r="71" spans="1:8" x14ac:dyDescent="0.25">
      <c r="A71" s="197">
        <v>3504</v>
      </c>
      <c r="B71" s="193" t="s">
        <v>75</v>
      </c>
      <c r="C71" s="195">
        <v>85.327307124000001</v>
      </c>
      <c r="D71" s="195">
        <v>79.530758528999996</v>
      </c>
      <c r="E71" s="195">
        <v>5.7965485950000044</v>
      </c>
      <c r="F71" s="48"/>
      <c r="H71" s="48"/>
    </row>
    <row r="72" spans="1:8" x14ac:dyDescent="0.25">
      <c r="A72" s="197">
        <v>2502</v>
      </c>
      <c r="B72" s="193" t="s">
        <v>376</v>
      </c>
      <c r="C72" s="195">
        <v>86.302658657999999</v>
      </c>
      <c r="D72" s="195">
        <v>80.511606743000002</v>
      </c>
      <c r="E72" s="195">
        <v>5.7910519149999971</v>
      </c>
      <c r="F72" s="48"/>
      <c r="H72" s="48"/>
    </row>
    <row r="73" spans="1:8" x14ac:dyDescent="0.25">
      <c r="A73" s="197">
        <v>2509</v>
      </c>
      <c r="B73" s="193" t="s">
        <v>70</v>
      </c>
      <c r="C73" s="195">
        <v>86.507837570000007</v>
      </c>
      <c r="D73" s="195">
        <v>80.815727639000002</v>
      </c>
      <c r="E73" s="195">
        <v>5.6921099310000045</v>
      </c>
      <c r="F73" s="48"/>
      <c r="H73" s="48"/>
    </row>
    <row r="74" spans="1:8" x14ac:dyDescent="0.25">
      <c r="A74" s="197">
        <v>3517</v>
      </c>
      <c r="B74" s="193" t="s">
        <v>50</v>
      </c>
      <c r="C74" s="195">
        <v>85.493224775000002</v>
      </c>
      <c r="D74" s="195">
        <v>79.824426286000005</v>
      </c>
      <c r="E74" s="195">
        <v>5.6687984889999967</v>
      </c>
      <c r="F74" s="48"/>
      <c r="H74" s="48"/>
    </row>
    <row r="75" spans="1:8" x14ac:dyDescent="0.25">
      <c r="A75" s="197">
        <v>3103</v>
      </c>
      <c r="B75" s="193" t="s">
        <v>12</v>
      </c>
      <c r="C75" s="195">
        <v>86.337066406999995</v>
      </c>
      <c r="D75" s="195">
        <v>80.692177099999995</v>
      </c>
      <c r="E75" s="195">
        <v>5.6448893069999997</v>
      </c>
      <c r="F75" s="48"/>
      <c r="H75" s="48"/>
    </row>
    <row r="76" spans="1:8" x14ac:dyDescent="0.25">
      <c r="A76" s="197">
        <v>2403</v>
      </c>
      <c r="B76" s="193" t="s">
        <v>40</v>
      </c>
      <c r="C76" s="195">
        <v>86.511264284000006</v>
      </c>
      <c r="D76" s="195">
        <v>80.890245711000006</v>
      </c>
      <c r="E76" s="195">
        <v>5.6210185730000006</v>
      </c>
      <c r="F76" s="48"/>
      <c r="H76" s="48"/>
    </row>
    <row r="77" spans="1:8" x14ac:dyDescent="0.25">
      <c r="A77" s="197">
        <v>2302</v>
      </c>
      <c r="B77" s="193" t="s">
        <v>4</v>
      </c>
      <c r="C77" s="195">
        <v>87.366788080000006</v>
      </c>
      <c r="D77" s="195">
        <v>81.758985894000006</v>
      </c>
      <c r="E77" s="195">
        <v>5.6078021860000007</v>
      </c>
      <c r="F77" s="48"/>
      <c r="H77" s="48"/>
    </row>
    <row r="78" spans="1:8" x14ac:dyDescent="0.25">
      <c r="A78" s="197">
        <v>2514</v>
      </c>
      <c r="B78" s="193" t="s">
        <v>47</v>
      </c>
      <c r="C78" s="195">
        <v>85.847606346000006</v>
      </c>
      <c r="D78" s="195">
        <v>80.260353648999995</v>
      </c>
      <c r="E78" s="195">
        <v>5.5872526970000109</v>
      </c>
      <c r="F78" s="48"/>
      <c r="H78" s="48"/>
    </row>
    <row r="79" spans="1:8" x14ac:dyDescent="0.25">
      <c r="A79" s="197">
        <v>2101</v>
      </c>
      <c r="B79" s="193" t="s">
        <v>458</v>
      </c>
      <c r="C79" s="195">
        <v>84.319109259000001</v>
      </c>
      <c r="D79" s="195">
        <v>78.752746302999995</v>
      </c>
      <c r="E79" s="195">
        <v>5.5663629560000061</v>
      </c>
      <c r="F79" s="48"/>
      <c r="H79" s="48"/>
    </row>
    <row r="80" spans="1:8" x14ac:dyDescent="0.25">
      <c r="A80" s="197">
        <v>3520</v>
      </c>
      <c r="B80" s="193" t="s">
        <v>90</v>
      </c>
      <c r="C80" s="195">
        <v>85.251412234</v>
      </c>
      <c r="D80" s="195">
        <v>79.685338822000006</v>
      </c>
      <c r="E80" s="195">
        <v>5.5660734119999944</v>
      </c>
      <c r="F80" s="48"/>
      <c r="H80" s="48"/>
    </row>
    <row r="81" spans="1:8" x14ac:dyDescent="0.25">
      <c r="A81" s="197">
        <v>2406</v>
      </c>
      <c r="B81" s="193" t="s">
        <v>375</v>
      </c>
      <c r="C81" s="195">
        <v>86.651004331999999</v>
      </c>
      <c r="D81" s="195">
        <v>81.123609678999998</v>
      </c>
      <c r="E81" s="195">
        <v>5.5273946530000018</v>
      </c>
      <c r="F81" s="48"/>
      <c r="H81" s="48"/>
    </row>
    <row r="82" spans="1:8" x14ac:dyDescent="0.25">
      <c r="A82" s="197">
        <v>3513</v>
      </c>
      <c r="B82" s="193" t="s">
        <v>76</v>
      </c>
      <c r="C82" s="195">
        <v>86.348601242000001</v>
      </c>
      <c r="D82" s="195">
        <v>80.821871681000005</v>
      </c>
      <c r="E82" s="195">
        <v>5.5267295609999962</v>
      </c>
      <c r="F82" s="48"/>
      <c r="H82" s="48"/>
    </row>
    <row r="83" spans="1:8" x14ac:dyDescent="0.25">
      <c r="A83" s="197">
        <v>3515</v>
      </c>
      <c r="B83" s="193" t="s">
        <v>36</v>
      </c>
      <c r="C83" s="195">
        <v>87.250834085999998</v>
      </c>
      <c r="D83" s="195">
        <v>81.758479995000002</v>
      </c>
      <c r="E83" s="195">
        <v>5.4923540909999957</v>
      </c>
      <c r="F83" s="48"/>
      <c r="H83" s="48"/>
    </row>
    <row r="84" spans="1:8" x14ac:dyDescent="0.25">
      <c r="A84" s="197">
        <v>2301</v>
      </c>
      <c r="B84" s="193" t="s">
        <v>370</v>
      </c>
      <c r="C84" s="195">
        <v>85.673449930000004</v>
      </c>
      <c r="D84" s="195">
        <v>80.271970030000006</v>
      </c>
      <c r="E84" s="195">
        <v>5.4014798999999982</v>
      </c>
      <c r="F84" s="48"/>
      <c r="H84" s="48"/>
    </row>
    <row r="85" spans="1:8" x14ac:dyDescent="0.25">
      <c r="A85" s="197">
        <v>1104</v>
      </c>
      <c r="B85" s="193" t="s">
        <v>359</v>
      </c>
      <c r="C85" s="195">
        <v>86.354134830999996</v>
      </c>
      <c r="D85" s="195">
        <v>80.961961102000004</v>
      </c>
      <c r="E85" s="195">
        <v>5.3921737289999925</v>
      </c>
      <c r="F85" s="48"/>
      <c r="H85" s="48"/>
    </row>
    <row r="86" spans="1:8" x14ac:dyDescent="0.25">
      <c r="A86" s="197">
        <v>2320</v>
      </c>
      <c r="B86" s="193" t="s">
        <v>93</v>
      </c>
      <c r="C86" s="195">
        <v>84.270856515999995</v>
      </c>
      <c r="D86" s="195">
        <v>78.880466300999998</v>
      </c>
      <c r="E86" s="195">
        <v>5.3903902149999965</v>
      </c>
      <c r="F86" s="48"/>
      <c r="H86" s="48"/>
    </row>
    <row r="87" spans="1:8" x14ac:dyDescent="0.25">
      <c r="A87" s="197">
        <v>1201</v>
      </c>
      <c r="B87" s="193" t="s">
        <v>368</v>
      </c>
      <c r="C87" s="195">
        <v>85.574771107000004</v>
      </c>
      <c r="D87" s="195">
        <v>80.185495912999997</v>
      </c>
      <c r="E87" s="195">
        <v>5.3892751940000068</v>
      </c>
      <c r="F87" s="48"/>
      <c r="H87" s="48"/>
    </row>
    <row r="88" spans="1:8" x14ac:dyDescent="0.25">
      <c r="A88" s="197">
        <v>2507</v>
      </c>
      <c r="B88" s="193" t="s">
        <v>8</v>
      </c>
      <c r="C88" s="195">
        <v>86.491280617000001</v>
      </c>
      <c r="D88" s="195">
        <v>81.134468678000005</v>
      </c>
      <c r="E88" s="195">
        <v>5.3568119389999964</v>
      </c>
      <c r="F88" s="48"/>
      <c r="H88" s="48"/>
    </row>
    <row r="89" spans="1:8" x14ac:dyDescent="0.25">
      <c r="A89" s="197">
        <v>3401</v>
      </c>
      <c r="B89" s="193" t="s">
        <v>74</v>
      </c>
      <c r="C89" s="195">
        <v>85.744408738000004</v>
      </c>
      <c r="D89" s="195">
        <v>80.397453849000001</v>
      </c>
      <c r="E89" s="195">
        <v>5.3469548890000027</v>
      </c>
      <c r="F89" s="48"/>
      <c r="H89" s="48"/>
    </row>
    <row r="90" spans="1:8" x14ac:dyDescent="0.25">
      <c r="A90" s="197">
        <v>3104</v>
      </c>
      <c r="B90" s="193" t="s">
        <v>31</v>
      </c>
      <c r="C90" s="195">
        <v>85.99810669</v>
      </c>
      <c r="D90" s="195">
        <v>80.684865842999997</v>
      </c>
      <c r="E90" s="195">
        <v>5.313240847000003</v>
      </c>
      <c r="F90" s="48"/>
      <c r="H90" s="48"/>
    </row>
    <row r="91" spans="1:8" x14ac:dyDescent="0.25">
      <c r="A91" s="197">
        <v>2517</v>
      </c>
      <c r="B91" s="193" t="s">
        <v>46</v>
      </c>
      <c r="C91" s="195">
        <v>86.078556887000005</v>
      </c>
      <c r="D91" s="195">
        <v>80.794509863000002</v>
      </c>
      <c r="E91" s="195">
        <v>5.284047024000003</v>
      </c>
      <c r="F91" s="48"/>
      <c r="H91" s="48"/>
    </row>
    <row r="92" spans="1:8" x14ac:dyDescent="0.25">
      <c r="A92" s="197">
        <v>1103</v>
      </c>
      <c r="B92" s="193" t="s">
        <v>6</v>
      </c>
      <c r="C92" s="195">
        <v>88.011528312999999</v>
      </c>
      <c r="D92" s="195">
        <v>82.756324274999997</v>
      </c>
      <c r="E92" s="195">
        <v>5.2552040380000022</v>
      </c>
      <c r="F92" s="48"/>
      <c r="H92" s="48"/>
    </row>
    <row r="93" spans="1:8" x14ac:dyDescent="0.25">
      <c r="A93" s="197">
        <v>2207</v>
      </c>
      <c r="B93" s="193" t="s">
        <v>78</v>
      </c>
      <c r="C93" s="195">
        <v>85.227757419</v>
      </c>
      <c r="D93" s="195">
        <v>79.982260232000002</v>
      </c>
      <c r="E93" s="195">
        <v>5.245497186999998</v>
      </c>
      <c r="F93" s="48"/>
      <c r="H93" s="48"/>
    </row>
    <row r="94" spans="1:8" x14ac:dyDescent="0.25">
      <c r="A94" s="197">
        <v>2501</v>
      </c>
      <c r="B94" s="193" t="s">
        <v>67</v>
      </c>
      <c r="C94" s="195">
        <v>86.142887471999998</v>
      </c>
      <c r="D94" s="195">
        <v>80.897928917000002</v>
      </c>
      <c r="E94" s="195">
        <v>5.2449585549999966</v>
      </c>
      <c r="F94" s="48"/>
      <c r="H94" s="48"/>
    </row>
    <row r="95" spans="1:8" x14ac:dyDescent="0.25">
      <c r="A95" s="197">
        <v>2405</v>
      </c>
      <c r="B95" s="193" t="s">
        <v>95</v>
      </c>
      <c r="C95" s="195">
        <v>87.373351006999997</v>
      </c>
      <c r="D95" s="195">
        <v>82.151984532</v>
      </c>
      <c r="E95" s="195">
        <v>5.2213664749999964</v>
      </c>
      <c r="F95" s="48"/>
      <c r="H95" s="48"/>
    </row>
    <row r="96" spans="1:8" x14ac:dyDescent="0.25">
      <c r="A96" s="197">
        <v>3303</v>
      </c>
      <c r="B96" s="193" t="s">
        <v>29</v>
      </c>
      <c r="C96" s="195">
        <v>86.495582069999998</v>
      </c>
      <c r="D96" s="195">
        <v>81.334396169000001</v>
      </c>
      <c r="E96" s="195">
        <v>5.1611859009999961</v>
      </c>
      <c r="F96" s="48"/>
      <c r="H96" s="48"/>
    </row>
    <row r="97" spans="1:8" x14ac:dyDescent="0.25">
      <c r="A97" s="197">
        <v>1116</v>
      </c>
      <c r="B97" s="193" t="s">
        <v>362</v>
      </c>
      <c r="C97" s="195">
        <v>86.416642507999995</v>
      </c>
      <c r="D97" s="195">
        <v>81.299688490999998</v>
      </c>
      <c r="E97" s="195">
        <v>5.1169540169999976</v>
      </c>
      <c r="F97" s="48"/>
      <c r="H97" s="48"/>
    </row>
    <row r="98" spans="1:8" x14ac:dyDescent="0.25">
      <c r="A98" s="197">
        <v>3602</v>
      </c>
      <c r="B98" s="193" t="s">
        <v>48</v>
      </c>
      <c r="C98" s="195">
        <v>86.371797615000006</v>
      </c>
      <c r="D98" s="195">
        <v>81.259261793999997</v>
      </c>
      <c r="E98" s="195">
        <v>5.1125358210000087</v>
      </c>
      <c r="F98" s="48"/>
      <c r="H98" s="48"/>
    </row>
    <row r="99" spans="1:8" x14ac:dyDescent="0.25">
      <c r="A99" s="197">
        <v>3506</v>
      </c>
      <c r="B99" s="193" t="s">
        <v>71</v>
      </c>
      <c r="C99" s="195">
        <v>85.610744224000001</v>
      </c>
      <c r="D99" s="195">
        <v>80.550294359000006</v>
      </c>
      <c r="E99" s="195">
        <v>5.0604498649999954</v>
      </c>
      <c r="F99" s="48"/>
      <c r="H99" s="48"/>
    </row>
    <row r="100" spans="1:8" x14ac:dyDescent="0.25">
      <c r="A100" s="197">
        <v>3204</v>
      </c>
      <c r="B100" s="193" t="s">
        <v>378</v>
      </c>
      <c r="C100" s="195">
        <v>86.708638597000004</v>
      </c>
      <c r="D100" s="195">
        <v>81.672069082999997</v>
      </c>
      <c r="E100" s="195">
        <v>5.0365695140000071</v>
      </c>
      <c r="F100" s="48"/>
      <c r="H100" s="48"/>
    </row>
    <row r="101" spans="1:8" x14ac:dyDescent="0.25">
      <c r="A101" s="197">
        <v>3508</v>
      </c>
      <c r="B101" s="193" t="s">
        <v>69</v>
      </c>
      <c r="C101" s="195">
        <v>85.94987381</v>
      </c>
      <c r="D101" s="195">
        <v>80.960348293999999</v>
      </c>
      <c r="E101" s="195">
        <v>4.9895255160000005</v>
      </c>
      <c r="F101" s="48"/>
      <c r="H101" s="48"/>
    </row>
    <row r="102" spans="1:8" x14ac:dyDescent="0.25">
      <c r="A102" s="197">
        <v>2315</v>
      </c>
      <c r="B102" s="193" t="s">
        <v>457</v>
      </c>
      <c r="C102" s="195">
        <v>85.528125043000003</v>
      </c>
      <c r="D102" s="195">
        <v>80.544328682</v>
      </c>
      <c r="E102" s="195">
        <v>4.9837963610000031</v>
      </c>
      <c r="F102" s="48"/>
      <c r="H102" s="48"/>
    </row>
    <row r="103" spans="1:8" x14ac:dyDescent="0.25">
      <c r="A103" s="197">
        <v>2106</v>
      </c>
      <c r="B103" s="193" t="s">
        <v>464</v>
      </c>
      <c r="C103" s="195">
        <v>85.987655270999994</v>
      </c>
      <c r="D103" s="195">
        <v>81.037323370999999</v>
      </c>
      <c r="E103" s="195">
        <v>4.9503318999999948</v>
      </c>
      <c r="F103" s="48"/>
      <c r="H103" s="48"/>
    </row>
    <row r="104" spans="1:8" x14ac:dyDescent="0.25">
      <c r="A104" s="197">
        <v>2205</v>
      </c>
      <c r="B104" s="193" t="s">
        <v>369</v>
      </c>
      <c r="C104" s="195">
        <v>83.837346655000005</v>
      </c>
      <c r="D104" s="195">
        <v>78.939102117999994</v>
      </c>
      <c r="E104" s="195">
        <v>4.8982445370000107</v>
      </c>
      <c r="F104" s="48"/>
      <c r="H104" s="48"/>
    </row>
    <row r="105" spans="1:8" x14ac:dyDescent="0.25">
      <c r="A105" s="197">
        <v>2311</v>
      </c>
      <c r="B105" s="193" t="s">
        <v>373</v>
      </c>
      <c r="C105" s="195">
        <v>86.089958535999997</v>
      </c>
      <c r="D105" s="195">
        <v>81.239847170000004</v>
      </c>
      <c r="E105" s="195">
        <v>4.850111365999993</v>
      </c>
      <c r="F105" s="48"/>
      <c r="H105" s="48"/>
    </row>
    <row r="106" spans="1:8" x14ac:dyDescent="0.25">
      <c r="A106" s="197">
        <v>3502</v>
      </c>
      <c r="B106" s="193" t="s">
        <v>33</v>
      </c>
      <c r="C106" s="195">
        <v>86.355031367999999</v>
      </c>
      <c r="D106" s="195">
        <v>81.511197362000004</v>
      </c>
      <c r="E106" s="195">
        <v>4.8438340059999945</v>
      </c>
      <c r="F106" s="48"/>
      <c r="H106" s="48"/>
    </row>
    <row r="107" spans="1:8" x14ac:dyDescent="0.25">
      <c r="A107" s="197">
        <v>3519</v>
      </c>
      <c r="B107" s="193" t="s">
        <v>39</v>
      </c>
      <c r="C107" s="195">
        <v>86.407765390999998</v>
      </c>
      <c r="D107" s="195">
        <v>81.593010168999996</v>
      </c>
      <c r="E107" s="195">
        <v>4.8147552220000023</v>
      </c>
      <c r="F107" s="48"/>
      <c r="H107" s="48"/>
    </row>
    <row r="108" spans="1:8" x14ac:dyDescent="0.25">
      <c r="A108" s="197">
        <v>2506</v>
      </c>
      <c r="B108" s="193" t="s">
        <v>57</v>
      </c>
      <c r="C108" s="195">
        <v>86.447873324</v>
      </c>
      <c r="D108" s="195">
        <v>81.638115622000001</v>
      </c>
      <c r="E108" s="195">
        <v>4.8097577019999989</v>
      </c>
      <c r="F108" s="48"/>
      <c r="H108" s="48"/>
    </row>
    <row r="109" spans="1:8" x14ac:dyDescent="0.25">
      <c r="A109" s="197">
        <v>2308</v>
      </c>
      <c r="B109" s="193" t="s">
        <v>16</v>
      </c>
      <c r="C109" s="195">
        <v>87.315362299</v>
      </c>
      <c r="D109" s="195">
        <v>82.522355602999994</v>
      </c>
      <c r="E109" s="195">
        <v>4.7930066960000062</v>
      </c>
      <c r="F109" s="48"/>
      <c r="H109" s="48"/>
    </row>
    <row r="110" spans="1:8" x14ac:dyDescent="0.25">
      <c r="A110" s="197">
        <v>3514</v>
      </c>
      <c r="B110" s="193" t="s">
        <v>68</v>
      </c>
      <c r="C110" s="195">
        <v>85.781825424999994</v>
      </c>
      <c r="D110" s="195">
        <v>81.088450624000004</v>
      </c>
      <c r="E110" s="195">
        <v>4.6933748009999903</v>
      </c>
      <c r="F110" s="48"/>
      <c r="H110" s="48"/>
    </row>
    <row r="111" spans="1:8" x14ac:dyDescent="0.25">
      <c r="A111" s="197">
        <v>2321</v>
      </c>
      <c r="B111" s="193" t="s">
        <v>469</v>
      </c>
      <c r="C111" s="195">
        <v>85.491885431</v>
      </c>
      <c r="D111" s="195">
        <v>80.885482158000002</v>
      </c>
      <c r="E111" s="195">
        <v>4.606403272999998</v>
      </c>
      <c r="F111" s="48"/>
      <c r="H111" s="48"/>
    </row>
    <row r="112" spans="1:8" x14ac:dyDescent="0.25">
      <c r="A112" s="197">
        <v>3202</v>
      </c>
      <c r="B112" s="193" t="s">
        <v>11</v>
      </c>
      <c r="C112" s="195">
        <v>85.402290293999997</v>
      </c>
      <c r="D112" s="195">
        <v>80.816363632000005</v>
      </c>
      <c r="E112" s="195">
        <v>4.5859266619999914</v>
      </c>
      <c r="F112" s="48"/>
      <c r="H112" s="48"/>
    </row>
    <row r="113" spans="1:8" x14ac:dyDescent="0.25">
      <c r="A113" s="197">
        <v>2407</v>
      </c>
      <c r="B113" s="193" t="s">
        <v>79</v>
      </c>
      <c r="C113" s="195">
        <v>85.618193242999993</v>
      </c>
      <c r="D113" s="195">
        <v>81.053313810000006</v>
      </c>
      <c r="E113" s="195">
        <v>4.5648794329999873</v>
      </c>
      <c r="F113" s="48"/>
      <c r="H113" s="48"/>
    </row>
    <row r="114" spans="1:8" x14ac:dyDescent="0.25">
      <c r="A114" s="197">
        <v>3405</v>
      </c>
      <c r="B114" s="193" t="s">
        <v>24</v>
      </c>
      <c r="C114" s="195">
        <v>85.001703266000007</v>
      </c>
      <c r="D114" s="195">
        <v>80.473306053000002</v>
      </c>
      <c r="E114" s="195">
        <v>4.5283972130000052</v>
      </c>
      <c r="F114" s="48"/>
      <c r="H114" s="48"/>
    </row>
    <row r="115" spans="1:8" x14ac:dyDescent="0.25">
      <c r="A115" s="197">
        <v>2318</v>
      </c>
      <c r="B115" s="193" t="s">
        <v>52</v>
      </c>
      <c r="C115" s="195">
        <v>85.582436350999998</v>
      </c>
      <c r="D115" s="195">
        <v>81.080660241999993</v>
      </c>
      <c r="E115" s="195">
        <v>4.501776109000005</v>
      </c>
      <c r="F115" s="48"/>
    </row>
    <row r="116" spans="1:8" x14ac:dyDescent="0.25">
      <c r="A116" s="197">
        <v>2503</v>
      </c>
      <c r="B116" s="193" t="s">
        <v>72</v>
      </c>
      <c r="C116" s="195">
        <v>85.624186863999995</v>
      </c>
      <c r="D116" s="195">
        <v>81.171776823000002</v>
      </c>
      <c r="E116" s="195">
        <v>4.4524100409999932</v>
      </c>
      <c r="F116" s="48"/>
    </row>
    <row r="117" spans="1:8" x14ac:dyDescent="0.25">
      <c r="A117" s="197">
        <v>3203</v>
      </c>
      <c r="B117" s="193" t="s">
        <v>7</v>
      </c>
      <c r="C117" s="195">
        <v>86.725077459999994</v>
      </c>
      <c r="D117" s="195">
        <v>82.275237923000006</v>
      </c>
      <c r="E117" s="195">
        <v>4.4498395369999884</v>
      </c>
      <c r="F117" s="48"/>
    </row>
    <row r="118" spans="1:8" x14ac:dyDescent="0.25">
      <c r="A118" s="197">
        <v>2402</v>
      </c>
      <c r="B118" s="193" t="s">
        <v>14</v>
      </c>
      <c r="C118" s="195">
        <v>86.918170684000003</v>
      </c>
      <c r="D118" s="195">
        <v>82.521523783999996</v>
      </c>
      <c r="E118" s="195">
        <v>4.3966469000000075</v>
      </c>
      <c r="F118" s="48"/>
    </row>
    <row r="119" spans="1:8" x14ac:dyDescent="0.25">
      <c r="A119" s="197">
        <v>3516</v>
      </c>
      <c r="B119" s="193" t="s">
        <v>381</v>
      </c>
      <c r="C119" s="195">
        <v>86.085669852999999</v>
      </c>
      <c r="D119" s="195">
        <v>81.757244319999998</v>
      </c>
      <c r="E119" s="195">
        <v>4.3284255330000008</v>
      </c>
      <c r="F119" s="48"/>
    </row>
    <row r="120" spans="1:8" x14ac:dyDescent="0.25">
      <c r="A120" s="197">
        <v>2516</v>
      </c>
      <c r="B120" s="193" t="s">
        <v>62</v>
      </c>
      <c r="C120" s="195">
        <v>84.757535113000003</v>
      </c>
      <c r="D120" s="195">
        <v>80.464257412999999</v>
      </c>
      <c r="E120" s="195">
        <v>4.2932777000000044</v>
      </c>
      <c r="F120" s="48"/>
    </row>
    <row r="121" spans="1:8" x14ac:dyDescent="0.25">
      <c r="A121" s="197">
        <v>1112</v>
      </c>
      <c r="B121" s="193" t="s">
        <v>17</v>
      </c>
      <c r="C121" s="195">
        <v>85.470403051999995</v>
      </c>
      <c r="D121" s="195">
        <v>81.181938716999994</v>
      </c>
      <c r="E121" s="195">
        <v>4.2884643350000005</v>
      </c>
      <c r="F121" s="48"/>
    </row>
    <row r="122" spans="1:8" x14ac:dyDescent="0.25">
      <c r="A122" s="197">
        <v>2401</v>
      </c>
      <c r="B122" s="193" t="s">
        <v>37</v>
      </c>
      <c r="C122" s="195">
        <v>86.570978311999994</v>
      </c>
      <c r="D122" s="195">
        <v>82.319405923000005</v>
      </c>
      <c r="E122" s="195">
        <v>4.251572388999989</v>
      </c>
      <c r="F122" s="48"/>
    </row>
    <row r="123" spans="1:8" x14ac:dyDescent="0.25">
      <c r="A123" s="197">
        <v>2310</v>
      </c>
      <c r="B123" s="193" t="s">
        <v>100</v>
      </c>
      <c r="C123" s="195">
        <v>82.508404049000006</v>
      </c>
      <c r="D123" s="195">
        <v>78.351010912999996</v>
      </c>
      <c r="E123" s="195">
        <v>4.1573931360000103</v>
      </c>
      <c r="F123" s="48"/>
    </row>
    <row r="124" spans="1:8" x14ac:dyDescent="0.25">
      <c r="A124" s="197">
        <v>2309</v>
      </c>
      <c r="B124" s="193" t="s">
        <v>13</v>
      </c>
      <c r="C124" s="195">
        <v>86.983100030000003</v>
      </c>
      <c r="D124" s="195">
        <v>82.878717050000006</v>
      </c>
      <c r="E124" s="195">
        <v>4.1043829799999969</v>
      </c>
      <c r="F124" s="48"/>
    </row>
    <row r="125" spans="1:8" x14ac:dyDescent="0.25">
      <c r="A125" s="197">
        <v>2319</v>
      </c>
      <c r="B125" s="193" t="s">
        <v>101</v>
      </c>
      <c r="C125" s="195">
        <v>82.238071290999997</v>
      </c>
      <c r="D125" s="195">
        <v>78.137202058</v>
      </c>
      <c r="E125" s="195">
        <v>4.1008692329999974</v>
      </c>
      <c r="F125" s="48"/>
    </row>
    <row r="126" spans="1:8" x14ac:dyDescent="0.25">
      <c r="A126" s="197">
        <v>2306</v>
      </c>
      <c r="B126" s="193" t="s">
        <v>472</v>
      </c>
      <c r="C126" s="195">
        <v>82.418954647000007</v>
      </c>
      <c r="D126" s="195">
        <v>78.489579297999995</v>
      </c>
      <c r="E126" s="195">
        <v>3.9293753490000114</v>
      </c>
      <c r="F126" s="48"/>
    </row>
    <row r="127" spans="1:8" x14ac:dyDescent="0.25">
      <c r="A127" s="197">
        <v>3101</v>
      </c>
      <c r="B127" s="193" t="s">
        <v>66</v>
      </c>
      <c r="C127" s="195">
        <v>86.128673323000001</v>
      </c>
      <c r="D127" s="195">
        <v>82.358720198</v>
      </c>
      <c r="E127" s="195">
        <v>3.7699531250000007</v>
      </c>
      <c r="F127" s="48"/>
    </row>
    <row r="128" spans="1:8" x14ac:dyDescent="0.25">
      <c r="A128" s="197">
        <v>1111</v>
      </c>
      <c r="B128" s="193" t="s">
        <v>89</v>
      </c>
      <c r="C128" s="195">
        <v>85.708904244999999</v>
      </c>
      <c r="D128" s="195">
        <v>81.958945823999997</v>
      </c>
      <c r="E128" s="195">
        <v>3.7499584210000023</v>
      </c>
      <c r="F128" s="48"/>
    </row>
    <row r="129" spans="1:6" x14ac:dyDescent="0.25">
      <c r="A129" s="197">
        <v>3503</v>
      </c>
      <c r="B129" s="193" t="s">
        <v>380</v>
      </c>
      <c r="C129" s="195">
        <v>86.400603239999995</v>
      </c>
      <c r="D129" s="195">
        <v>82.686667718999999</v>
      </c>
      <c r="E129" s="195">
        <v>3.7139355209999962</v>
      </c>
      <c r="F129" s="48"/>
    </row>
    <row r="130" spans="1:6" x14ac:dyDescent="0.25">
      <c r="A130" s="197">
        <v>3301</v>
      </c>
      <c r="B130" s="193" t="s">
        <v>63</v>
      </c>
      <c r="C130" s="195">
        <v>85.297513553000002</v>
      </c>
      <c r="D130" s="195">
        <v>81.594890849999999</v>
      </c>
      <c r="E130" s="195">
        <v>3.702622703000003</v>
      </c>
      <c r="F130" s="48"/>
    </row>
    <row r="131" spans="1:6" x14ac:dyDescent="0.25">
      <c r="A131" s="197">
        <v>2409</v>
      </c>
      <c r="B131" s="193" t="s">
        <v>470</v>
      </c>
      <c r="C131" s="195">
        <v>85.916761292999993</v>
      </c>
      <c r="D131" s="195">
        <v>82.247457075</v>
      </c>
      <c r="E131" s="195">
        <v>3.6693042179999935</v>
      </c>
      <c r="F131" s="48"/>
    </row>
    <row r="132" spans="1:6" x14ac:dyDescent="0.25">
      <c r="A132" s="197">
        <v>2303</v>
      </c>
      <c r="B132" s="193" t="s">
        <v>34</v>
      </c>
      <c r="C132" s="195">
        <v>85.677799097000005</v>
      </c>
      <c r="D132" s="195">
        <v>82.009862597999998</v>
      </c>
      <c r="E132" s="195">
        <v>3.6679364990000067</v>
      </c>
      <c r="F132" s="48"/>
    </row>
    <row r="133" spans="1:6" x14ac:dyDescent="0.25">
      <c r="A133" s="198">
        <v>1113</v>
      </c>
      <c r="B133" s="193" t="s">
        <v>55</v>
      </c>
      <c r="C133" s="195">
        <v>85.792420887000006</v>
      </c>
      <c r="D133" s="195">
        <v>82.233326218000002</v>
      </c>
      <c r="E133" s="195">
        <v>3.5590946690000038</v>
      </c>
    </row>
    <row r="134" spans="1:6" x14ac:dyDescent="0.25">
      <c r="A134" s="197">
        <v>2312</v>
      </c>
      <c r="B134" s="193" t="s">
        <v>374</v>
      </c>
      <c r="C134" s="195">
        <v>84.481426177000003</v>
      </c>
      <c r="D134" s="195">
        <v>80.974426961000006</v>
      </c>
      <c r="E134" s="195">
        <v>3.506999215999997</v>
      </c>
    </row>
    <row r="135" spans="1:6" x14ac:dyDescent="0.25">
      <c r="A135" s="197">
        <v>1114</v>
      </c>
      <c r="B135" s="193" t="s">
        <v>42</v>
      </c>
      <c r="C135" s="195">
        <v>83.205537200999999</v>
      </c>
      <c r="D135" s="195">
        <v>79.859772781000004</v>
      </c>
      <c r="E135" s="195">
        <v>3.3457644199999947</v>
      </c>
    </row>
    <row r="136" spans="1:6" x14ac:dyDescent="0.25">
      <c r="A136" s="197">
        <v>3601</v>
      </c>
      <c r="B136" s="193" t="s">
        <v>28</v>
      </c>
      <c r="C136" s="195">
        <v>85.802914873000006</v>
      </c>
      <c r="D136" s="195">
        <v>82.480139163000004</v>
      </c>
      <c r="E136" s="195">
        <v>3.3227757100000019</v>
      </c>
    </row>
    <row r="137" spans="1:6" x14ac:dyDescent="0.25">
      <c r="A137" s="197">
        <v>2504</v>
      </c>
      <c r="B137" s="193" t="s">
        <v>45</v>
      </c>
      <c r="C137" s="195">
        <v>85.131832854999999</v>
      </c>
      <c r="D137" s="195">
        <v>82.286340620000004</v>
      </c>
      <c r="E137" s="195">
        <v>2.8454922349999947</v>
      </c>
    </row>
    <row r="138" spans="1:6" x14ac:dyDescent="0.25">
      <c r="A138" s="198">
        <v>1119</v>
      </c>
      <c r="B138" s="194" t="s">
        <v>365</v>
      </c>
      <c r="C138" s="200">
        <v>84.257703183999993</v>
      </c>
      <c r="D138" s="200">
        <v>81.688092454</v>
      </c>
      <c r="E138" s="200">
        <v>2.5696107299999937</v>
      </c>
    </row>
    <row r="139" spans="1:6" x14ac:dyDescent="0.25">
      <c r="A139" s="202">
        <v>1121</v>
      </c>
      <c r="B139" s="203" t="s">
        <v>367</v>
      </c>
      <c r="C139" s="204">
        <v>87.02</v>
      </c>
      <c r="D139" s="204">
        <v>84.811248911999996</v>
      </c>
      <c r="E139" s="204">
        <v>2.2087510879999996</v>
      </c>
      <c r="F139" s="199"/>
    </row>
    <row r="140" spans="1:6" x14ac:dyDescent="0.25">
      <c r="A140" s="51"/>
      <c r="B140" s="51"/>
      <c r="C140" s="51"/>
      <c r="D140" s="51"/>
      <c r="E140" s="51"/>
      <c r="F140" s="199"/>
    </row>
  </sheetData>
  <sortState xmlns:xlrd2="http://schemas.microsoft.com/office/spreadsheetml/2017/richdata2" ref="A5:E139">
    <sortCondition descending="1" ref="A5:A139"/>
  </sortState>
  <mergeCells count="6">
    <mergeCell ref="A1:F1"/>
    <mergeCell ref="G2:I3"/>
    <mergeCell ref="E2:E3"/>
    <mergeCell ref="C2:D2"/>
    <mergeCell ref="A2:A3"/>
    <mergeCell ref="B2:B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36"/>
  <sheetViews>
    <sheetView workbookViewId="0">
      <selection activeCell="A15" sqref="A15"/>
    </sheetView>
  </sheetViews>
  <sheetFormatPr baseColWidth="10" defaultColWidth="11.42578125" defaultRowHeight="15" x14ac:dyDescent="0.25"/>
  <cols>
    <col min="1" max="1" width="9.85546875" style="70" customWidth="1"/>
    <col min="2" max="2" width="59.140625" style="70" customWidth="1"/>
    <col min="3" max="16384" width="11.42578125" style="70"/>
  </cols>
  <sheetData>
    <row r="1" spans="1:2" ht="36.75" customHeight="1" x14ac:dyDescent="0.25">
      <c r="A1" s="74" t="s">
        <v>386</v>
      </c>
      <c r="B1" s="79" t="s">
        <v>454</v>
      </c>
    </row>
    <row r="2" spans="1:2" x14ac:dyDescent="0.25">
      <c r="A2" s="70">
        <v>1101</v>
      </c>
      <c r="B2" s="70" t="s">
        <v>58</v>
      </c>
    </row>
    <row r="3" spans="1:2" x14ac:dyDescent="0.25">
      <c r="A3" s="70">
        <v>1102</v>
      </c>
      <c r="B3" s="70" t="s">
        <v>20</v>
      </c>
    </row>
    <row r="4" spans="1:2" x14ac:dyDescent="0.25">
      <c r="A4" s="70">
        <v>1103</v>
      </c>
      <c r="B4" s="70" t="s">
        <v>6</v>
      </c>
    </row>
    <row r="5" spans="1:2" x14ac:dyDescent="0.25">
      <c r="A5" s="70">
        <v>1104</v>
      </c>
      <c r="B5" s="70" t="s">
        <v>359</v>
      </c>
    </row>
    <row r="6" spans="1:2" x14ac:dyDescent="0.25">
      <c r="A6" s="70">
        <v>1105</v>
      </c>
      <c r="B6" s="70" t="s">
        <v>360</v>
      </c>
    </row>
    <row r="7" spans="1:2" x14ac:dyDescent="0.25">
      <c r="A7" s="70">
        <v>1106</v>
      </c>
      <c r="B7" s="70" t="s">
        <v>38</v>
      </c>
    </row>
    <row r="8" spans="1:2" x14ac:dyDescent="0.25">
      <c r="A8" s="70">
        <v>1107</v>
      </c>
      <c r="B8" s="70" t="s">
        <v>361</v>
      </c>
    </row>
    <row r="9" spans="1:2" x14ac:dyDescent="0.25">
      <c r="A9" s="70">
        <v>1108</v>
      </c>
      <c r="B9" s="70" t="s">
        <v>87</v>
      </c>
    </row>
    <row r="10" spans="1:2" x14ac:dyDescent="0.25">
      <c r="A10" s="70">
        <v>1109</v>
      </c>
      <c r="B10" s="70" t="s">
        <v>19</v>
      </c>
    </row>
    <row r="11" spans="1:2" x14ac:dyDescent="0.25">
      <c r="A11" s="70">
        <v>1110</v>
      </c>
      <c r="B11" s="70" t="s">
        <v>5</v>
      </c>
    </row>
    <row r="12" spans="1:2" x14ac:dyDescent="0.25">
      <c r="A12" s="70">
        <v>1111</v>
      </c>
      <c r="B12" s="70" t="s">
        <v>89</v>
      </c>
    </row>
    <row r="13" spans="1:2" x14ac:dyDescent="0.25">
      <c r="A13" s="70">
        <v>1112</v>
      </c>
      <c r="B13" s="70" t="s">
        <v>17</v>
      </c>
    </row>
    <row r="14" spans="1:2" x14ac:dyDescent="0.25">
      <c r="A14" s="70">
        <v>1113</v>
      </c>
      <c r="B14" s="70" t="s">
        <v>55</v>
      </c>
    </row>
    <row r="15" spans="1:2" x14ac:dyDescent="0.25">
      <c r="A15" s="70">
        <v>1114</v>
      </c>
      <c r="B15" s="70" t="s">
        <v>42</v>
      </c>
    </row>
    <row r="16" spans="1:2" x14ac:dyDescent="0.25">
      <c r="A16" s="70">
        <v>1115</v>
      </c>
      <c r="B16" s="70" t="s">
        <v>22</v>
      </c>
    </row>
    <row r="17" spans="1:2" x14ac:dyDescent="0.25">
      <c r="A17" s="70">
        <v>1116</v>
      </c>
      <c r="B17" s="220" t="s">
        <v>362</v>
      </c>
    </row>
    <row r="18" spans="1:2" x14ac:dyDescent="0.25">
      <c r="A18" s="70">
        <v>1117</v>
      </c>
      <c r="B18" s="220" t="s">
        <v>363</v>
      </c>
    </row>
    <row r="19" spans="1:2" x14ac:dyDescent="0.25">
      <c r="A19" s="70">
        <v>1118</v>
      </c>
      <c r="B19" s="220" t="s">
        <v>364</v>
      </c>
    </row>
    <row r="20" spans="1:2" x14ac:dyDescent="0.25">
      <c r="A20" s="70">
        <v>1119</v>
      </c>
      <c r="B20" s="220" t="s">
        <v>365</v>
      </c>
    </row>
    <row r="21" spans="1:2" x14ac:dyDescent="0.25">
      <c r="A21" s="70">
        <v>1120</v>
      </c>
      <c r="B21" s="220" t="s">
        <v>366</v>
      </c>
    </row>
    <row r="22" spans="1:2" x14ac:dyDescent="0.25">
      <c r="A22" s="70">
        <v>1121</v>
      </c>
      <c r="B22" s="177" t="s">
        <v>367</v>
      </c>
    </row>
    <row r="23" spans="1:2" x14ac:dyDescent="0.25">
      <c r="A23" s="70">
        <v>1201</v>
      </c>
      <c r="B23" s="220" t="s">
        <v>368</v>
      </c>
    </row>
    <row r="24" spans="1:2" x14ac:dyDescent="0.25">
      <c r="A24" s="70">
        <v>2101</v>
      </c>
      <c r="B24" s="70" t="s">
        <v>458</v>
      </c>
    </row>
    <row r="25" spans="1:2" x14ac:dyDescent="0.25">
      <c r="A25" s="70">
        <v>2102</v>
      </c>
      <c r="B25" s="70" t="s">
        <v>459</v>
      </c>
    </row>
    <row r="26" spans="1:2" x14ac:dyDescent="0.25">
      <c r="A26" s="70">
        <v>2103</v>
      </c>
      <c r="B26" s="70" t="s">
        <v>460</v>
      </c>
    </row>
    <row r="27" spans="1:2" x14ac:dyDescent="0.25">
      <c r="A27" s="70">
        <v>2104</v>
      </c>
      <c r="B27" s="70" t="s">
        <v>461</v>
      </c>
    </row>
    <row r="28" spans="1:2" x14ac:dyDescent="0.25">
      <c r="A28" s="70">
        <v>2105</v>
      </c>
      <c r="B28" s="70" t="s">
        <v>462</v>
      </c>
    </row>
    <row r="29" spans="1:2" x14ac:dyDescent="0.25">
      <c r="A29" s="70">
        <v>2106</v>
      </c>
      <c r="B29" s="220" t="s">
        <v>464</v>
      </c>
    </row>
    <row r="30" spans="1:2" x14ac:dyDescent="0.25">
      <c r="A30" s="70">
        <v>2107</v>
      </c>
      <c r="B30" s="70" t="s">
        <v>463</v>
      </c>
    </row>
    <row r="31" spans="1:2" x14ac:dyDescent="0.25">
      <c r="A31" s="70">
        <v>2108</v>
      </c>
      <c r="B31" s="70" t="s">
        <v>465</v>
      </c>
    </row>
    <row r="32" spans="1:2" x14ac:dyDescent="0.25">
      <c r="A32" s="70">
        <v>2109</v>
      </c>
      <c r="B32" s="70" t="s">
        <v>467</v>
      </c>
    </row>
    <row r="33" spans="1:2" x14ac:dyDescent="0.25">
      <c r="A33" s="70">
        <v>2110</v>
      </c>
      <c r="B33" s="70" t="s">
        <v>466</v>
      </c>
    </row>
    <row r="34" spans="1:2" x14ac:dyDescent="0.25">
      <c r="A34" s="70">
        <v>2111</v>
      </c>
      <c r="B34" s="70" t="s">
        <v>468</v>
      </c>
    </row>
    <row r="35" spans="1:2" x14ac:dyDescent="0.25">
      <c r="A35" s="70">
        <v>2201</v>
      </c>
      <c r="B35" s="70" t="s">
        <v>94</v>
      </c>
    </row>
    <row r="36" spans="1:2" x14ac:dyDescent="0.25">
      <c r="A36" s="70">
        <v>2202</v>
      </c>
      <c r="B36" s="70" t="s">
        <v>82</v>
      </c>
    </row>
    <row r="37" spans="1:2" x14ac:dyDescent="0.25">
      <c r="A37" s="70">
        <v>2203</v>
      </c>
      <c r="B37" s="70" t="s">
        <v>86</v>
      </c>
    </row>
    <row r="38" spans="1:2" x14ac:dyDescent="0.25">
      <c r="A38" s="70">
        <v>2204</v>
      </c>
      <c r="B38" s="70" t="s">
        <v>85</v>
      </c>
    </row>
    <row r="39" spans="1:2" x14ac:dyDescent="0.25">
      <c r="A39" s="70">
        <v>2205</v>
      </c>
      <c r="B39" s="70" t="s">
        <v>369</v>
      </c>
    </row>
    <row r="40" spans="1:2" x14ac:dyDescent="0.25">
      <c r="A40" s="70">
        <v>2206</v>
      </c>
      <c r="B40" s="70" t="s">
        <v>73</v>
      </c>
    </row>
    <row r="41" spans="1:2" x14ac:dyDescent="0.25">
      <c r="A41" s="70">
        <v>2207</v>
      </c>
      <c r="B41" s="70" t="s">
        <v>78</v>
      </c>
    </row>
    <row r="42" spans="1:2" x14ac:dyDescent="0.25">
      <c r="A42" s="70">
        <v>2208</v>
      </c>
      <c r="B42" s="70" t="s">
        <v>54</v>
      </c>
    </row>
    <row r="43" spans="1:2" x14ac:dyDescent="0.25">
      <c r="A43" s="70">
        <v>2209</v>
      </c>
      <c r="B43" s="70" t="s">
        <v>92</v>
      </c>
    </row>
    <row r="44" spans="1:2" x14ac:dyDescent="0.25">
      <c r="A44" s="70">
        <v>2301</v>
      </c>
      <c r="B44" s="70" t="s">
        <v>370</v>
      </c>
    </row>
    <row r="45" spans="1:2" x14ac:dyDescent="0.25">
      <c r="A45" s="70">
        <v>2302</v>
      </c>
      <c r="B45" s="70" t="s">
        <v>4</v>
      </c>
    </row>
    <row r="46" spans="1:2" x14ac:dyDescent="0.25">
      <c r="A46" s="70">
        <v>2303</v>
      </c>
      <c r="B46" s="70" t="s">
        <v>34</v>
      </c>
    </row>
    <row r="47" spans="1:2" x14ac:dyDescent="0.25">
      <c r="A47" s="70">
        <v>2304</v>
      </c>
      <c r="B47" s="70" t="s">
        <v>9</v>
      </c>
    </row>
    <row r="48" spans="1:2" x14ac:dyDescent="0.25">
      <c r="A48" s="70">
        <v>2305</v>
      </c>
      <c r="B48" s="220" t="s">
        <v>371</v>
      </c>
    </row>
    <row r="49" spans="1:2" x14ac:dyDescent="0.25">
      <c r="A49" s="70">
        <v>2306</v>
      </c>
      <c r="B49" s="70" t="s">
        <v>472</v>
      </c>
    </row>
    <row r="50" spans="1:2" x14ac:dyDescent="0.25">
      <c r="A50" s="70">
        <v>2307</v>
      </c>
      <c r="B50" s="70" t="s">
        <v>372</v>
      </c>
    </row>
    <row r="51" spans="1:2" x14ac:dyDescent="0.25">
      <c r="A51" s="70">
        <v>2308</v>
      </c>
      <c r="B51" s="70" t="s">
        <v>16</v>
      </c>
    </row>
    <row r="52" spans="1:2" x14ac:dyDescent="0.25">
      <c r="A52" s="70">
        <v>2309</v>
      </c>
      <c r="B52" s="70" t="s">
        <v>13</v>
      </c>
    </row>
    <row r="53" spans="1:2" x14ac:dyDescent="0.25">
      <c r="A53" s="70">
        <v>2310</v>
      </c>
      <c r="B53" s="70" t="s">
        <v>100</v>
      </c>
    </row>
    <row r="54" spans="1:2" x14ac:dyDescent="0.25">
      <c r="A54" s="70">
        <v>2311</v>
      </c>
      <c r="B54" s="70" t="s">
        <v>373</v>
      </c>
    </row>
    <row r="55" spans="1:2" x14ac:dyDescent="0.25">
      <c r="A55" s="70">
        <v>2312</v>
      </c>
      <c r="B55" s="220" t="s">
        <v>374</v>
      </c>
    </row>
    <row r="56" spans="1:2" x14ac:dyDescent="0.25">
      <c r="A56" s="70">
        <v>2313</v>
      </c>
      <c r="B56" s="70" t="s">
        <v>98</v>
      </c>
    </row>
    <row r="57" spans="1:2" x14ac:dyDescent="0.25">
      <c r="A57" s="70">
        <v>2314</v>
      </c>
      <c r="B57" s="70" t="s">
        <v>65</v>
      </c>
    </row>
    <row r="58" spans="1:2" x14ac:dyDescent="0.25">
      <c r="A58" s="70">
        <v>2315</v>
      </c>
      <c r="B58" s="70" t="s">
        <v>457</v>
      </c>
    </row>
    <row r="59" spans="1:2" x14ac:dyDescent="0.25">
      <c r="A59" s="70">
        <v>2316</v>
      </c>
      <c r="B59" s="70" t="s">
        <v>15</v>
      </c>
    </row>
    <row r="60" spans="1:2" x14ac:dyDescent="0.25">
      <c r="A60" s="70">
        <v>2317</v>
      </c>
      <c r="B60" s="70" t="s">
        <v>10</v>
      </c>
    </row>
    <row r="61" spans="1:2" x14ac:dyDescent="0.25">
      <c r="A61" s="70">
        <v>2318</v>
      </c>
      <c r="B61" s="70" t="s">
        <v>52</v>
      </c>
    </row>
    <row r="62" spans="1:2" x14ac:dyDescent="0.25">
      <c r="A62" s="76">
        <v>2319</v>
      </c>
      <c r="B62" s="76" t="s">
        <v>101</v>
      </c>
    </row>
    <row r="63" spans="1:2" x14ac:dyDescent="0.25">
      <c r="A63" s="70">
        <v>2320</v>
      </c>
      <c r="B63" s="70" t="s">
        <v>93</v>
      </c>
    </row>
    <row r="64" spans="1:2" x14ac:dyDescent="0.25">
      <c r="A64" s="70">
        <v>2321</v>
      </c>
      <c r="B64" s="70" t="s">
        <v>469</v>
      </c>
    </row>
    <row r="65" spans="1:2" x14ac:dyDescent="0.25">
      <c r="A65" s="70">
        <v>2322</v>
      </c>
      <c r="B65" s="70" t="s">
        <v>471</v>
      </c>
    </row>
    <row r="66" spans="1:2" x14ac:dyDescent="0.25">
      <c r="A66" s="70">
        <v>2401</v>
      </c>
      <c r="B66" s="70" t="s">
        <v>37</v>
      </c>
    </row>
    <row r="67" spans="1:2" x14ac:dyDescent="0.25">
      <c r="A67" s="70">
        <v>2402</v>
      </c>
      <c r="B67" s="70" t="s">
        <v>14</v>
      </c>
    </row>
    <row r="68" spans="1:2" x14ac:dyDescent="0.25">
      <c r="A68" s="70">
        <v>2403</v>
      </c>
      <c r="B68" s="70" t="s">
        <v>40</v>
      </c>
    </row>
    <row r="69" spans="1:2" x14ac:dyDescent="0.25">
      <c r="A69" s="70">
        <v>2404</v>
      </c>
      <c r="B69" s="70" t="s">
        <v>91</v>
      </c>
    </row>
    <row r="70" spans="1:2" x14ac:dyDescent="0.25">
      <c r="A70" s="70">
        <v>2405</v>
      </c>
      <c r="B70" s="70" t="s">
        <v>95</v>
      </c>
    </row>
    <row r="71" spans="1:2" x14ac:dyDescent="0.25">
      <c r="A71" s="70">
        <v>2406</v>
      </c>
      <c r="B71" s="220" t="s">
        <v>375</v>
      </c>
    </row>
    <row r="72" spans="1:2" x14ac:dyDescent="0.25">
      <c r="A72" s="70">
        <v>2407</v>
      </c>
      <c r="B72" s="70" t="s">
        <v>79</v>
      </c>
    </row>
    <row r="73" spans="1:2" x14ac:dyDescent="0.25">
      <c r="A73" s="70">
        <v>2408</v>
      </c>
      <c r="B73" s="70" t="s">
        <v>30</v>
      </c>
    </row>
    <row r="74" spans="1:2" x14ac:dyDescent="0.25">
      <c r="A74" s="70">
        <v>2409</v>
      </c>
      <c r="B74" s="220" t="s">
        <v>470</v>
      </c>
    </row>
    <row r="75" spans="1:2" x14ac:dyDescent="0.25">
      <c r="A75" s="70">
        <v>2410</v>
      </c>
      <c r="B75" s="70" t="s">
        <v>83</v>
      </c>
    </row>
    <row r="76" spans="1:2" x14ac:dyDescent="0.25">
      <c r="A76" s="70">
        <v>2501</v>
      </c>
      <c r="B76" s="70" t="s">
        <v>67</v>
      </c>
    </row>
    <row r="77" spans="1:2" x14ac:dyDescent="0.25">
      <c r="A77" s="70">
        <v>2502</v>
      </c>
      <c r="B77" s="220" t="s">
        <v>376</v>
      </c>
    </row>
    <row r="78" spans="1:2" x14ac:dyDescent="0.25">
      <c r="A78" s="70">
        <v>2503</v>
      </c>
      <c r="B78" s="70" t="s">
        <v>72</v>
      </c>
    </row>
    <row r="79" spans="1:2" x14ac:dyDescent="0.25">
      <c r="A79" s="70">
        <v>2504</v>
      </c>
      <c r="B79" s="70" t="s">
        <v>45</v>
      </c>
    </row>
    <row r="80" spans="1:2" x14ac:dyDescent="0.25">
      <c r="A80" s="70">
        <v>2505</v>
      </c>
      <c r="B80" s="70" t="s">
        <v>53</v>
      </c>
    </row>
    <row r="81" spans="1:2" x14ac:dyDescent="0.25">
      <c r="A81" s="70">
        <v>2506</v>
      </c>
      <c r="B81" s="70" t="s">
        <v>57</v>
      </c>
    </row>
    <row r="82" spans="1:2" x14ac:dyDescent="0.25">
      <c r="A82" s="70">
        <v>2507</v>
      </c>
      <c r="B82" s="70" t="s">
        <v>8</v>
      </c>
    </row>
    <row r="83" spans="1:2" x14ac:dyDescent="0.25">
      <c r="A83" s="70">
        <v>2508</v>
      </c>
      <c r="B83" s="70" t="s">
        <v>80</v>
      </c>
    </row>
    <row r="84" spans="1:2" x14ac:dyDescent="0.25">
      <c r="A84" s="70">
        <v>2509</v>
      </c>
      <c r="B84" s="70" t="s">
        <v>70</v>
      </c>
    </row>
    <row r="85" spans="1:2" x14ac:dyDescent="0.25">
      <c r="A85" s="70">
        <v>2510</v>
      </c>
      <c r="B85" s="70" t="s">
        <v>26</v>
      </c>
    </row>
    <row r="86" spans="1:2" x14ac:dyDescent="0.25">
      <c r="A86" s="70">
        <v>2511</v>
      </c>
      <c r="B86" s="70" t="s">
        <v>23</v>
      </c>
    </row>
    <row r="87" spans="1:2" x14ac:dyDescent="0.25">
      <c r="A87" s="70">
        <v>2512</v>
      </c>
      <c r="B87" s="70" t="s">
        <v>44</v>
      </c>
    </row>
    <row r="88" spans="1:2" x14ac:dyDescent="0.25">
      <c r="A88" s="70">
        <v>2513</v>
      </c>
      <c r="B88" s="70" t="s">
        <v>43</v>
      </c>
    </row>
    <row r="89" spans="1:2" x14ac:dyDescent="0.25">
      <c r="A89" s="70">
        <v>2514</v>
      </c>
      <c r="B89" s="70" t="s">
        <v>47</v>
      </c>
    </row>
    <row r="90" spans="1:2" x14ac:dyDescent="0.25">
      <c r="A90" s="70">
        <v>2515</v>
      </c>
      <c r="B90" s="220" t="s">
        <v>377</v>
      </c>
    </row>
    <row r="91" spans="1:2" x14ac:dyDescent="0.25">
      <c r="A91" s="70">
        <v>2516</v>
      </c>
      <c r="B91" s="70" t="s">
        <v>62</v>
      </c>
    </row>
    <row r="92" spans="1:2" x14ac:dyDescent="0.25">
      <c r="A92" s="70">
        <v>2517</v>
      </c>
      <c r="B92" s="70" t="s">
        <v>46</v>
      </c>
    </row>
    <row r="93" spans="1:2" x14ac:dyDescent="0.25">
      <c r="A93" s="70">
        <v>3101</v>
      </c>
      <c r="B93" s="70" t="s">
        <v>66</v>
      </c>
    </row>
    <row r="94" spans="1:2" x14ac:dyDescent="0.25">
      <c r="A94" s="70">
        <v>3102</v>
      </c>
      <c r="B94" s="70" t="s">
        <v>51</v>
      </c>
    </row>
    <row r="95" spans="1:2" x14ac:dyDescent="0.25">
      <c r="A95" s="70">
        <v>3103</v>
      </c>
      <c r="B95" s="70" t="s">
        <v>12</v>
      </c>
    </row>
    <row r="96" spans="1:2" x14ac:dyDescent="0.25">
      <c r="A96" s="70">
        <v>3104</v>
      </c>
      <c r="B96" s="70" t="s">
        <v>31</v>
      </c>
    </row>
    <row r="97" spans="1:2" x14ac:dyDescent="0.25">
      <c r="A97" s="70">
        <v>3105</v>
      </c>
      <c r="B97" s="70" t="s">
        <v>96</v>
      </c>
    </row>
    <row r="98" spans="1:2" x14ac:dyDescent="0.25">
      <c r="A98" s="70">
        <v>3201</v>
      </c>
      <c r="B98" s="70" t="s">
        <v>25</v>
      </c>
    </row>
    <row r="99" spans="1:2" x14ac:dyDescent="0.25">
      <c r="A99" s="70">
        <v>3202</v>
      </c>
      <c r="B99" s="70" t="s">
        <v>11</v>
      </c>
    </row>
    <row r="100" spans="1:2" x14ac:dyDescent="0.25">
      <c r="A100" s="70">
        <v>3203</v>
      </c>
      <c r="B100" s="70" t="s">
        <v>7</v>
      </c>
    </row>
    <row r="101" spans="1:2" x14ac:dyDescent="0.25">
      <c r="A101" s="70">
        <v>3204</v>
      </c>
      <c r="B101" s="220" t="s">
        <v>378</v>
      </c>
    </row>
    <row r="102" spans="1:2" x14ac:dyDescent="0.25">
      <c r="A102" s="70">
        <v>3301</v>
      </c>
      <c r="B102" s="70" t="s">
        <v>63</v>
      </c>
    </row>
    <row r="103" spans="1:2" x14ac:dyDescent="0.25">
      <c r="A103" s="70">
        <v>3302</v>
      </c>
      <c r="B103" s="70" t="s">
        <v>35</v>
      </c>
    </row>
    <row r="104" spans="1:2" x14ac:dyDescent="0.25">
      <c r="A104" s="70">
        <v>3303</v>
      </c>
      <c r="B104" s="70" t="s">
        <v>29</v>
      </c>
    </row>
    <row r="105" spans="1:2" x14ac:dyDescent="0.25">
      <c r="A105" s="70">
        <v>3304</v>
      </c>
      <c r="B105" s="70" t="s">
        <v>97</v>
      </c>
    </row>
    <row r="106" spans="1:2" x14ac:dyDescent="0.25">
      <c r="A106" s="70">
        <v>3305</v>
      </c>
      <c r="B106" s="70" t="s">
        <v>49</v>
      </c>
    </row>
    <row r="107" spans="1:2" x14ac:dyDescent="0.25">
      <c r="A107" s="70">
        <v>3306</v>
      </c>
      <c r="B107" s="70" t="s">
        <v>77</v>
      </c>
    </row>
    <row r="108" spans="1:2" x14ac:dyDescent="0.25">
      <c r="A108" s="70">
        <v>3307</v>
      </c>
      <c r="B108" s="70" t="s">
        <v>32</v>
      </c>
    </row>
    <row r="109" spans="1:2" x14ac:dyDescent="0.25">
      <c r="A109" s="70">
        <v>3401</v>
      </c>
      <c r="B109" s="70" t="s">
        <v>74</v>
      </c>
    </row>
    <row r="110" spans="1:2" x14ac:dyDescent="0.25">
      <c r="A110" s="70">
        <v>3402</v>
      </c>
      <c r="B110" s="70" t="s">
        <v>61</v>
      </c>
    </row>
    <row r="111" spans="1:2" x14ac:dyDescent="0.25">
      <c r="A111" s="70">
        <v>3403</v>
      </c>
      <c r="B111" s="70" t="s">
        <v>41</v>
      </c>
    </row>
    <row r="112" spans="1:2" x14ac:dyDescent="0.25">
      <c r="A112" s="70">
        <v>3404</v>
      </c>
      <c r="B112" s="70" t="s">
        <v>59</v>
      </c>
    </row>
    <row r="113" spans="1:2" x14ac:dyDescent="0.25">
      <c r="A113" s="70">
        <v>3405</v>
      </c>
      <c r="B113" s="70" t="s">
        <v>24</v>
      </c>
    </row>
    <row r="114" spans="1:2" x14ac:dyDescent="0.25">
      <c r="A114" s="70">
        <v>3501</v>
      </c>
      <c r="B114" s="70" t="s">
        <v>81</v>
      </c>
    </row>
    <row r="115" spans="1:2" x14ac:dyDescent="0.25">
      <c r="A115" s="70">
        <v>3502</v>
      </c>
      <c r="B115" s="70" t="s">
        <v>33</v>
      </c>
    </row>
    <row r="116" spans="1:2" x14ac:dyDescent="0.25">
      <c r="A116" s="70">
        <v>3503</v>
      </c>
      <c r="B116" s="220" t="s">
        <v>380</v>
      </c>
    </row>
    <row r="117" spans="1:2" x14ac:dyDescent="0.25">
      <c r="A117" s="70">
        <v>3504</v>
      </c>
      <c r="B117" s="70" t="s">
        <v>75</v>
      </c>
    </row>
    <row r="118" spans="1:2" x14ac:dyDescent="0.25">
      <c r="A118" s="70">
        <v>3505</v>
      </c>
      <c r="B118" s="70" t="s">
        <v>64</v>
      </c>
    </row>
    <row r="119" spans="1:2" x14ac:dyDescent="0.25">
      <c r="A119" s="70">
        <v>3506</v>
      </c>
      <c r="B119" s="70" t="s">
        <v>71</v>
      </c>
    </row>
    <row r="120" spans="1:2" x14ac:dyDescent="0.25">
      <c r="A120" s="70">
        <v>3507</v>
      </c>
      <c r="B120" s="70" t="s">
        <v>60</v>
      </c>
    </row>
    <row r="121" spans="1:2" x14ac:dyDescent="0.25">
      <c r="A121" s="70">
        <v>3508</v>
      </c>
      <c r="B121" s="70" t="s">
        <v>69</v>
      </c>
    </row>
    <row r="122" spans="1:2" x14ac:dyDescent="0.25">
      <c r="A122" s="70">
        <v>3509</v>
      </c>
      <c r="B122" s="70" t="s">
        <v>99</v>
      </c>
    </row>
    <row r="123" spans="1:2" x14ac:dyDescent="0.25">
      <c r="A123" s="70">
        <v>3510</v>
      </c>
      <c r="B123" s="70" t="s">
        <v>18</v>
      </c>
    </row>
    <row r="124" spans="1:2" x14ac:dyDescent="0.25">
      <c r="A124" s="70">
        <v>3511</v>
      </c>
      <c r="B124" s="70" t="s">
        <v>21</v>
      </c>
    </row>
    <row r="125" spans="1:2" x14ac:dyDescent="0.25">
      <c r="A125" s="70">
        <v>3512</v>
      </c>
      <c r="B125" s="70" t="s">
        <v>56</v>
      </c>
    </row>
    <row r="126" spans="1:2" x14ac:dyDescent="0.25">
      <c r="A126" s="70">
        <v>3513</v>
      </c>
      <c r="B126" s="70" t="s">
        <v>76</v>
      </c>
    </row>
    <row r="127" spans="1:2" x14ac:dyDescent="0.25">
      <c r="A127" s="70">
        <v>3514</v>
      </c>
      <c r="B127" s="70" t="s">
        <v>68</v>
      </c>
    </row>
    <row r="128" spans="1:2" x14ac:dyDescent="0.25">
      <c r="A128" s="70">
        <v>3515</v>
      </c>
      <c r="B128" s="70" t="s">
        <v>36</v>
      </c>
    </row>
    <row r="129" spans="1:2" x14ac:dyDescent="0.25">
      <c r="A129" s="70">
        <v>3516</v>
      </c>
      <c r="B129" s="220" t="s">
        <v>381</v>
      </c>
    </row>
    <row r="130" spans="1:2" x14ac:dyDescent="0.25">
      <c r="A130" s="70">
        <v>3517</v>
      </c>
      <c r="B130" s="70" t="s">
        <v>50</v>
      </c>
    </row>
    <row r="131" spans="1:2" x14ac:dyDescent="0.25">
      <c r="A131" s="70">
        <v>3518</v>
      </c>
      <c r="B131" s="70" t="s">
        <v>27</v>
      </c>
    </row>
    <row r="132" spans="1:2" x14ac:dyDescent="0.25">
      <c r="A132" s="70">
        <v>3519</v>
      </c>
      <c r="B132" s="70" t="s">
        <v>39</v>
      </c>
    </row>
    <row r="133" spans="1:2" x14ac:dyDescent="0.25">
      <c r="A133" s="70">
        <v>3520</v>
      </c>
      <c r="B133" s="70" t="s">
        <v>90</v>
      </c>
    </row>
    <row r="134" spans="1:2" x14ac:dyDescent="0.25">
      <c r="A134" s="70">
        <v>3601</v>
      </c>
      <c r="B134" s="70" t="s">
        <v>28</v>
      </c>
    </row>
    <row r="135" spans="1:2" x14ac:dyDescent="0.25">
      <c r="A135" s="70">
        <v>3602</v>
      </c>
      <c r="B135" s="70" t="s">
        <v>48</v>
      </c>
    </row>
    <row r="136" spans="1:2" x14ac:dyDescent="0.25">
      <c r="A136" s="78">
        <v>3603</v>
      </c>
      <c r="B136" s="220" t="s">
        <v>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27"/>
  <sheetViews>
    <sheetView showGridLines="0" workbookViewId="0"/>
  </sheetViews>
  <sheetFormatPr baseColWidth="10" defaultColWidth="11.42578125" defaultRowHeight="14.25" x14ac:dyDescent="0.2"/>
  <cols>
    <col min="1" max="1" width="18.28515625" style="23" customWidth="1"/>
    <col min="2" max="9" width="11.42578125" style="23"/>
    <col min="10" max="10" width="14.42578125" style="23" customWidth="1"/>
    <col min="11" max="11" width="34.28515625" style="23" customWidth="1"/>
    <col min="12" max="255" width="11.42578125" style="24"/>
    <col min="256" max="256" width="16.7109375" style="24" customWidth="1"/>
    <col min="257" max="511" width="11.42578125" style="24"/>
    <col min="512" max="512" width="16.7109375" style="24" customWidth="1"/>
    <col min="513" max="767" width="11.42578125" style="24"/>
    <col min="768" max="768" width="16.7109375" style="24" customWidth="1"/>
    <col min="769" max="1023" width="11.42578125" style="24"/>
    <col min="1024" max="1024" width="16.7109375" style="24" customWidth="1"/>
    <col min="1025" max="1279" width="11.42578125" style="24"/>
    <col min="1280" max="1280" width="16.7109375" style="24" customWidth="1"/>
    <col min="1281" max="1535" width="11.42578125" style="24"/>
    <col min="1536" max="1536" width="16.7109375" style="24" customWidth="1"/>
    <col min="1537" max="1791" width="11.42578125" style="24"/>
    <col min="1792" max="1792" width="16.7109375" style="24" customWidth="1"/>
    <col min="1793" max="2047" width="11.42578125" style="24"/>
    <col min="2048" max="2048" width="16.7109375" style="24" customWidth="1"/>
    <col min="2049" max="2303" width="11.42578125" style="24"/>
    <col min="2304" max="2304" width="16.7109375" style="24" customWidth="1"/>
    <col min="2305" max="2559" width="11.42578125" style="24"/>
    <col min="2560" max="2560" width="16.7109375" style="24" customWidth="1"/>
    <col min="2561" max="2815" width="11.42578125" style="24"/>
    <col min="2816" max="2816" width="16.7109375" style="24" customWidth="1"/>
    <col min="2817" max="3071" width="11.42578125" style="24"/>
    <col min="3072" max="3072" width="16.7109375" style="24" customWidth="1"/>
    <col min="3073" max="3327" width="11.42578125" style="24"/>
    <col min="3328" max="3328" width="16.7109375" style="24" customWidth="1"/>
    <col min="3329" max="3583" width="11.42578125" style="24"/>
    <col min="3584" max="3584" width="16.7109375" style="24" customWidth="1"/>
    <col min="3585" max="3839" width="11.42578125" style="24"/>
    <col min="3840" max="3840" width="16.7109375" style="24" customWidth="1"/>
    <col min="3841" max="4095" width="11.42578125" style="24"/>
    <col min="4096" max="4096" width="16.7109375" style="24" customWidth="1"/>
    <col min="4097" max="4351" width="11.42578125" style="24"/>
    <col min="4352" max="4352" width="16.7109375" style="24" customWidth="1"/>
    <col min="4353" max="4607" width="11.42578125" style="24"/>
    <col min="4608" max="4608" width="16.7109375" style="24" customWidth="1"/>
    <col min="4609" max="4863" width="11.42578125" style="24"/>
    <col min="4864" max="4864" width="16.7109375" style="24" customWidth="1"/>
    <col min="4865" max="5119" width="11.42578125" style="24"/>
    <col min="5120" max="5120" width="16.7109375" style="24" customWidth="1"/>
    <col min="5121" max="5375" width="11.42578125" style="24"/>
    <col min="5376" max="5376" width="16.7109375" style="24" customWidth="1"/>
    <col min="5377" max="5631" width="11.42578125" style="24"/>
    <col min="5632" max="5632" width="16.7109375" style="24" customWidth="1"/>
    <col min="5633" max="5887" width="11.42578125" style="24"/>
    <col min="5888" max="5888" width="16.7109375" style="24" customWidth="1"/>
    <col min="5889" max="6143" width="11.42578125" style="24"/>
    <col min="6144" max="6144" width="16.7109375" style="24" customWidth="1"/>
    <col min="6145" max="6399" width="11.42578125" style="24"/>
    <col min="6400" max="6400" width="16.7109375" style="24" customWidth="1"/>
    <col min="6401" max="6655" width="11.42578125" style="24"/>
    <col min="6656" max="6656" width="16.7109375" style="24" customWidth="1"/>
    <col min="6657" max="6911" width="11.42578125" style="24"/>
    <col min="6912" max="6912" width="16.7109375" style="24" customWidth="1"/>
    <col min="6913" max="7167" width="11.42578125" style="24"/>
    <col min="7168" max="7168" width="16.7109375" style="24" customWidth="1"/>
    <col min="7169" max="7423" width="11.42578125" style="24"/>
    <col min="7424" max="7424" width="16.7109375" style="24" customWidth="1"/>
    <col min="7425" max="7679" width="11.42578125" style="24"/>
    <col min="7680" max="7680" width="16.7109375" style="24" customWidth="1"/>
    <col min="7681" max="7935" width="11.42578125" style="24"/>
    <col min="7936" max="7936" width="16.7109375" style="24" customWidth="1"/>
    <col min="7937" max="8191" width="11.42578125" style="24"/>
    <col min="8192" max="8192" width="16.7109375" style="24" customWidth="1"/>
    <col min="8193" max="8447" width="11.42578125" style="24"/>
    <col min="8448" max="8448" width="16.7109375" style="24" customWidth="1"/>
    <col min="8449" max="8703" width="11.42578125" style="24"/>
    <col min="8704" max="8704" width="16.7109375" style="24" customWidth="1"/>
    <col min="8705" max="8959" width="11.42578125" style="24"/>
    <col min="8960" max="8960" width="16.7109375" style="24" customWidth="1"/>
    <col min="8961" max="9215" width="11.42578125" style="24"/>
    <col min="9216" max="9216" width="16.7109375" style="24" customWidth="1"/>
    <col min="9217" max="9471" width="11.42578125" style="24"/>
    <col min="9472" max="9472" width="16.7109375" style="24" customWidth="1"/>
    <col min="9473" max="9727" width="11.42578125" style="24"/>
    <col min="9728" max="9728" width="16.7109375" style="24" customWidth="1"/>
    <col min="9729" max="9983" width="11.42578125" style="24"/>
    <col min="9984" max="9984" width="16.7109375" style="24" customWidth="1"/>
    <col min="9985" max="10239" width="11.42578125" style="24"/>
    <col min="10240" max="10240" width="16.7109375" style="24" customWidth="1"/>
    <col min="10241" max="10495" width="11.42578125" style="24"/>
    <col min="10496" max="10496" width="16.7109375" style="24" customWidth="1"/>
    <col min="10497" max="10751" width="11.42578125" style="24"/>
    <col min="10752" max="10752" width="16.7109375" style="24" customWidth="1"/>
    <col min="10753" max="11007" width="11.42578125" style="24"/>
    <col min="11008" max="11008" width="16.7109375" style="24" customWidth="1"/>
    <col min="11009" max="11263" width="11.42578125" style="24"/>
    <col min="11264" max="11264" width="16.7109375" style="24" customWidth="1"/>
    <col min="11265" max="11519" width="11.42578125" style="24"/>
    <col min="11520" max="11520" width="16.7109375" style="24" customWidth="1"/>
    <col min="11521" max="11775" width="11.42578125" style="24"/>
    <col min="11776" max="11776" width="16.7109375" style="24" customWidth="1"/>
    <col min="11777" max="12031" width="11.42578125" style="24"/>
    <col min="12032" max="12032" width="16.7109375" style="24" customWidth="1"/>
    <col min="12033" max="12287" width="11.42578125" style="24"/>
    <col min="12288" max="12288" width="16.7109375" style="24" customWidth="1"/>
    <col min="12289" max="12543" width="11.42578125" style="24"/>
    <col min="12544" max="12544" width="16.7109375" style="24" customWidth="1"/>
    <col min="12545" max="12799" width="11.42578125" style="24"/>
    <col min="12800" max="12800" width="16.7109375" style="24" customWidth="1"/>
    <col min="12801" max="13055" width="11.42578125" style="24"/>
    <col min="13056" max="13056" width="16.7109375" style="24" customWidth="1"/>
    <col min="13057" max="13311" width="11.42578125" style="24"/>
    <col min="13312" max="13312" width="16.7109375" style="24" customWidth="1"/>
    <col min="13313" max="13567" width="11.42578125" style="24"/>
    <col min="13568" max="13568" width="16.7109375" style="24" customWidth="1"/>
    <col min="13569" max="13823" width="11.42578125" style="24"/>
    <col min="13824" max="13824" width="16.7109375" style="24" customWidth="1"/>
    <col min="13825" max="14079" width="11.42578125" style="24"/>
    <col min="14080" max="14080" width="16.7109375" style="24" customWidth="1"/>
    <col min="14081" max="14335" width="11.42578125" style="24"/>
    <col min="14336" max="14336" width="16.7109375" style="24" customWidth="1"/>
    <col min="14337" max="14591" width="11.42578125" style="24"/>
    <col min="14592" max="14592" width="16.7109375" style="24" customWidth="1"/>
    <col min="14593" max="14847" width="11.42578125" style="24"/>
    <col min="14848" max="14848" width="16.7109375" style="24" customWidth="1"/>
    <col min="14849" max="15103" width="11.42578125" style="24"/>
    <col min="15104" max="15104" width="16.7109375" style="24" customWidth="1"/>
    <col min="15105" max="15359" width="11.42578125" style="24"/>
    <col min="15360" max="15360" width="16.7109375" style="24" customWidth="1"/>
    <col min="15361" max="15615" width="11.42578125" style="24"/>
    <col min="15616" max="15616" width="16.7109375" style="24" customWidth="1"/>
    <col min="15617" max="15871" width="11.42578125" style="24"/>
    <col min="15872" max="15872" width="16.7109375" style="24" customWidth="1"/>
    <col min="15873" max="16127" width="11.42578125" style="24"/>
    <col min="16128" max="16128" width="16.7109375" style="24" customWidth="1"/>
    <col min="16129" max="16384" width="11.42578125" style="24"/>
  </cols>
  <sheetData>
    <row r="3" spans="1:10" ht="12.75" customHeight="1" x14ac:dyDescent="0.25">
      <c r="A3" s="22" t="s">
        <v>347</v>
      </c>
      <c r="B3" s="323" t="s">
        <v>348</v>
      </c>
      <c r="C3" s="324"/>
      <c r="D3" s="324"/>
      <c r="E3" s="324"/>
      <c r="F3" s="324"/>
      <c r="G3" s="324"/>
      <c r="H3" s="324"/>
      <c r="I3" s="324"/>
      <c r="J3" s="324"/>
    </row>
    <row r="4" spans="1:10" x14ac:dyDescent="0.2">
      <c r="B4" s="324"/>
      <c r="C4" s="324"/>
      <c r="D4" s="324"/>
      <c r="E4" s="324"/>
      <c r="F4" s="324"/>
      <c r="G4" s="324"/>
      <c r="H4" s="324"/>
      <c r="I4" s="324"/>
      <c r="J4" s="324"/>
    </row>
    <row r="5" spans="1:10" ht="43.5" customHeight="1" x14ac:dyDescent="0.2">
      <c r="B5" s="324"/>
      <c r="C5" s="324"/>
      <c r="D5" s="324"/>
      <c r="E5" s="324"/>
      <c r="F5" s="324"/>
      <c r="G5" s="324"/>
      <c r="H5" s="324"/>
      <c r="I5" s="324"/>
      <c r="J5" s="324"/>
    </row>
    <row r="6" spans="1:10" ht="16.5" customHeight="1" x14ac:dyDescent="0.2">
      <c r="B6" s="324"/>
      <c r="C6" s="324"/>
      <c r="D6" s="324"/>
      <c r="E6" s="324"/>
      <c r="F6" s="324"/>
      <c r="G6" s="324"/>
      <c r="H6" s="324"/>
      <c r="I6" s="324"/>
      <c r="J6" s="147"/>
    </row>
    <row r="7" spans="1:10" ht="15" x14ac:dyDescent="0.25">
      <c r="A7" s="22" t="s">
        <v>349</v>
      </c>
      <c r="B7" s="325" t="s">
        <v>350</v>
      </c>
      <c r="C7" s="325"/>
      <c r="D7" s="325"/>
      <c r="E7" s="325"/>
      <c r="F7" s="325"/>
      <c r="G7" s="325"/>
      <c r="H7" s="325"/>
      <c r="I7" s="325"/>
      <c r="J7" s="325"/>
    </row>
    <row r="8" spans="1:10" x14ac:dyDescent="0.2">
      <c r="A8" s="217"/>
      <c r="B8" s="325"/>
      <c r="C8" s="325"/>
      <c r="D8" s="325"/>
      <c r="E8" s="325"/>
      <c r="F8" s="325"/>
      <c r="G8" s="325"/>
      <c r="H8" s="325"/>
      <c r="I8" s="325"/>
      <c r="J8" s="325"/>
    </row>
    <row r="9" spans="1:10" x14ac:dyDescent="0.2">
      <c r="A9" s="217"/>
      <c r="B9" s="322" t="s">
        <v>353</v>
      </c>
      <c r="C9" s="322"/>
      <c r="D9" s="322"/>
      <c r="E9" s="322"/>
      <c r="F9" s="322"/>
      <c r="G9" s="322"/>
      <c r="H9" s="322"/>
      <c r="I9" s="322"/>
      <c r="J9" s="322"/>
    </row>
    <row r="10" spans="1:10" ht="15.75" customHeight="1" x14ac:dyDescent="0.2">
      <c r="A10" s="217"/>
      <c r="B10" s="322"/>
      <c r="C10" s="322"/>
      <c r="D10" s="322"/>
      <c r="E10" s="322"/>
      <c r="F10" s="322"/>
      <c r="G10" s="322"/>
      <c r="H10" s="322"/>
      <c r="I10" s="322"/>
      <c r="J10" s="322"/>
    </row>
    <row r="11" spans="1:10" ht="15.75" customHeight="1" x14ac:dyDescent="0.2">
      <c r="A11" s="217"/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10" ht="15.75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</row>
    <row r="13" spans="1:10" x14ac:dyDescent="0.2">
      <c r="A13" s="217"/>
      <c r="B13" s="326" t="s">
        <v>354</v>
      </c>
      <c r="C13" s="322"/>
      <c r="D13" s="322"/>
      <c r="E13" s="322"/>
      <c r="F13" s="322"/>
      <c r="G13" s="322"/>
      <c r="H13" s="322"/>
      <c r="I13" s="322"/>
      <c r="J13" s="322"/>
    </row>
    <row r="14" spans="1:10" ht="12.75" customHeight="1" x14ac:dyDescent="0.2">
      <c r="A14" s="217"/>
      <c r="B14" s="322"/>
      <c r="C14" s="322"/>
      <c r="D14" s="322"/>
      <c r="E14" s="322"/>
      <c r="F14" s="322"/>
      <c r="G14" s="322"/>
      <c r="H14" s="322"/>
      <c r="I14" s="322"/>
      <c r="J14" s="322"/>
    </row>
    <row r="15" spans="1:10" ht="9" customHeight="1" x14ac:dyDescent="0.2">
      <c r="A15" s="217"/>
      <c r="B15" s="322"/>
      <c r="C15" s="322"/>
      <c r="D15" s="322"/>
      <c r="E15" s="322"/>
      <c r="F15" s="322"/>
      <c r="G15" s="322"/>
      <c r="H15" s="322"/>
      <c r="I15" s="322"/>
      <c r="J15" s="322"/>
    </row>
    <row r="16" spans="1:10" ht="9.75" customHeight="1" x14ac:dyDescent="0.2">
      <c r="A16" s="217"/>
      <c r="B16" s="218"/>
      <c r="C16" s="218"/>
      <c r="D16" s="218"/>
      <c r="E16" s="218"/>
      <c r="F16" s="218"/>
      <c r="G16" s="218"/>
      <c r="H16" s="218"/>
      <c r="I16" s="218"/>
      <c r="J16" s="217"/>
    </row>
    <row r="17" spans="1:20" ht="13.5" customHeight="1" x14ac:dyDescent="0.25">
      <c r="A17" s="22" t="s">
        <v>337</v>
      </c>
      <c r="B17" s="322" t="s">
        <v>351</v>
      </c>
      <c r="C17" s="322"/>
      <c r="D17" s="322"/>
      <c r="E17" s="322"/>
      <c r="F17" s="322"/>
      <c r="G17" s="322"/>
      <c r="H17" s="322"/>
      <c r="I17" s="322"/>
      <c r="J17" s="322"/>
      <c r="L17" s="322"/>
      <c r="M17" s="322"/>
      <c r="N17" s="322"/>
      <c r="O17" s="322"/>
      <c r="P17" s="322"/>
      <c r="Q17" s="322"/>
      <c r="R17" s="322"/>
      <c r="S17" s="322"/>
      <c r="T17" s="322"/>
    </row>
    <row r="18" spans="1:20" ht="24.75" customHeight="1" x14ac:dyDescent="0.2">
      <c r="A18" s="217"/>
      <c r="B18" s="322"/>
      <c r="C18" s="322"/>
      <c r="D18" s="322"/>
      <c r="E18" s="322"/>
      <c r="F18" s="322"/>
      <c r="G18" s="322"/>
      <c r="H18" s="322"/>
      <c r="I18" s="322"/>
      <c r="J18" s="322"/>
      <c r="L18" s="322"/>
      <c r="M18" s="322"/>
      <c r="N18" s="322"/>
      <c r="O18" s="322"/>
      <c r="P18" s="322"/>
      <c r="Q18" s="322"/>
      <c r="R18" s="322"/>
      <c r="S18" s="322"/>
      <c r="T18" s="322"/>
    </row>
    <row r="19" spans="1:20" ht="24.75" customHeight="1" x14ac:dyDescent="0.2">
      <c r="A19" s="217"/>
      <c r="B19" s="322"/>
      <c r="C19" s="322"/>
      <c r="D19" s="322"/>
      <c r="E19" s="322"/>
      <c r="F19" s="322"/>
      <c r="G19" s="322"/>
      <c r="H19" s="322"/>
      <c r="I19" s="322"/>
      <c r="J19" s="322"/>
      <c r="L19" s="322"/>
      <c r="M19" s="322"/>
      <c r="N19" s="322"/>
      <c r="O19" s="322"/>
      <c r="P19" s="322"/>
      <c r="Q19" s="322"/>
      <c r="R19" s="322"/>
      <c r="S19" s="322"/>
      <c r="T19" s="322"/>
    </row>
    <row r="20" spans="1:20" ht="24.75" customHeight="1" x14ac:dyDescent="0.2">
      <c r="A20" s="217"/>
      <c r="B20" s="322"/>
      <c r="C20" s="322"/>
      <c r="D20" s="322"/>
      <c r="E20" s="322"/>
      <c r="F20" s="322"/>
      <c r="G20" s="322"/>
      <c r="H20" s="322"/>
      <c r="I20" s="322"/>
      <c r="J20" s="322"/>
      <c r="L20" s="322"/>
      <c r="M20" s="322"/>
      <c r="N20" s="322"/>
      <c r="O20" s="322"/>
      <c r="P20" s="322"/>
      <c r="Q20" s="322"/>
      <c r="R20" s="322"/>
      <c r="S20" s="322"/>
      <c r="T20" s="322"/>
    </row>
    <row r="21" spans="1:20" ht="24.75" customHeight="1" x14ac:dyDescent="0.2">
      <c r="A21" s="217"/>
      <c r="B21" s="322"/>
      <c r="C21" s="322"/>
      <c r="D21" s="322"/>
      <c r="E21" s="322"/>
      <c r="F21" s="322"/>
      <c r="G21" s="322"/>
      <c r="H21" s="322"/>
      <c r="I21" s="322"/>
      <c r="J21" s="322"/>
      <c r="L21" s="322"/>
      <c r="M21" s="322"/>
      <c r="N21" s="322"/>
      <c r="O21" s="322"/>
      <c r="P21" s="322"/>
      <c r="Q21" s="322"/>
      <c r="R21" s="322"/>
      <c r="S21" s="322"/>
      <c r="T21" s="322"/>
    </row>
    <row r="22" spans="1:20" ht="24.75" customHeight="1" x14ac:dyDescent="0.2">
      <c r="A22" s="217"/>
      <c r="B22" s="322"/>
      <c r="C22" s="322"/>
      <c r="D22" s="322"/>
      <c r="E22" s="322"/>
      <c r="F22" s="322"/>
      <c r="G22" s="322"/>
      <c r="H22" s="322"/>
      <c r="I22" s="322"/>
      <c r="J22" s="322"/>
      <c r="L22" s="322"/>
      <c r="M22" s="322"/>
      <c r="N22" s="322"/>
      <c r="O22" s="322"/>
      <c r="P22" s="322"/>
      <c r="Q22" s="322"/>
      <c r="R22" s="322"/>
      <c r="S22" s="322"/>
      <c r="T22" s="322"/>
    </row>
    <row r="23" spans="1:20" ht="24.75" customHeight="1" x14ac:dyDescent="0.2">
      <c r="A23" s="217"/>
      <c r="B23" s="217"/>
      <c r="C23" s="217"/>
      <c r="D23" s="217"/>
      <c r="E23" s="217"/>
      <c r="F23" s="217"/>
      <c r="G23" s="217"/>
      <c r="H23" s="217"/>
      <c r="I23" s="217"/>
      <c r="J23" s="217"/>
    </row>
    <row r="24" spans="1:20" ht="15" x14ac:dyDescent="0.25">
      <c r="A24" s="22" t="s">
        <v>352</v>
      </c>
      <c r="B24" s="322" t="s">
        <v>1</v>
      </c>
      <c r="C24" s="322"/>
      <c r="D24" s="322"/>
      <c r="E24" s="322"/>
      <c r="F24" s="322"/>
      <c r="G24" s="322"/>
      <c r="H24" s="322"/>
      <c r="I24" s="322"/>
      <c r="J24" s="322"/>
    </row>
    <row r="25" spans="1:20" x14ac:dyDescent="0.2">
      <c r="A25" s="217"/>
      <c r="B25" s="322"/>
      <c r="C25" s="322"/>
      <c r="D25" s="322"/>
      <c r="E25" s="322"/>
      <c r="F25" s="322"/>
      <c r="G25" s="322"/>
      <c r="H25" s="322"/>
      <c r="I25" s="322"/>
      <c r="J25" s="322"/>
    </row>
    <row r="26" spans="1:20" ht="18.75" customHeight="1" x14ac:dyDescent="0.2">
      <c r="A26" s="217"/>
      <c r="B26" s="322" t="s">
        <v>2</v>
      </c>
      <c r="C26" s="322"/>
      <c r="D26" s="322"/>
      <c r="E26" s="322"/>
      <c r="F26" s="322"/>
      <c r="G26" s="322"/>
      <c r="H26" s="322"/>
      <c r="I26" s="322"/>
      <c r="J26" s="322"/>
    </row>
    <row r="27" spans="1:20" x14ac:dyDescent="0.2">
      <c r="B27" s="322"/>
      <c r="C27" s="322"/>
      <c r="D27" s="322"/>
      <c r="E27" s="322"/>
      <c r="F27" s="322"/>
      <c r="G27" s="322"/>
      <c r="H27" s="322"/>
      <c r="I27" s="322"/>
      <c r="J27" s="322"/>
    </row>
  </sheetData>
  <mergeCells count="9">
    <mergeCell ref="L17:T22"/>
    <mergeCell ref="B24:J25"/>
    <mergeCell ref="B26:J27"/>
    <mergeCell ref="B3:J5"/>
    <mergeCell ref="B6:I6"/>
    <mergeCell ref="B7:J8"/>
    <mergeCell ref="B9:J11"/>
    <mergeCell ref="B13:J15"/>
    <mergeCell ref="B17:J22"/>
  </mergeCells>
  <pageMargins left="0.75" right="0.75" top="1" bottom="1" header="0" footer="0"/>
  <pageSetup paperSize="9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2"/>
  <sheetViews>
    <sheetView showGridLines="0" topLeftCell="A63" zoomScale="80" zoomScaleNormal="80" workbookViewId="0">
      <selection sqref="A1:F1"/>
    </sheetView>
  </sheetViews>
  <sheetFormatPr baseColWidth="10" defaultColWidth="11.42578125" defaultRowHeight="15" x14ac:dyDescent="0.25"/>
  <cols>
    <col min="1" max="1" width="11.42578125" style="31"/>
    <col min="2" max="2" width="12.28515625" style="31" customWidth="1"/>
    <col min="3" max="3" width="52.5703125" style="31" customWidth="1"/>
    <col min="4" max="4" width="19" style="31" customWidth="1"/>
    <col min="5" max="5" width="8.42578125" style="31" customWidth="1"/>
    <col min="6" max="6" width="10.140625" style="31" customWidth="1"/>
    <col min="7" max="7" width="29.42578125" style="31" customWidth="1"/>
    <col min="8" max="8" width="17.42578125" style="31" customWidth="1"/>
    <col min="9" max="16384" width="11.42578125" style="31"/>
  </cols>
  <sheetData>
    <row r="1" spans="1:9" s="26" customFormat="1" ht="42" customHeight="1" x14ac:dyDescent="0.25">
      <c r="A1" s="327" t="s">
        <v>489</v>
      </c>
      <c r="B1" s="327"/>
      <c r="C1" s="327"/>
      <c r="D1" s="327"/>
      <c r="E1" s="327"/>
      <c r="F1" s="327"/>
    </row>
    <row r="2" spans="1:9" s="27" customFormat="1" ht="33" customHeight="1" x14ac:dyDescent="0.25">
      <c r="A2" s="267"/>
      <c r="B2" s="267"/>
      <c r="C2" s="268"/>
      <c r="D2" s="65" t="s">
        <v>356</v>
      </c>
      <c r="E2" s="328" t="s">
        <v>357</v>
      </c>
      <c r="F2" s="328"/>
      <c r="G2" s="29" t="s">
        <v>358</v>
      </c>
      <c r="H2" s="29" t="s">
        <v>355</v>
      </c>
    </row>
    <row r="3" spans="1:9" s="27" customFormat="1" ht="23.25" customHeight="1" x14ac:dyDescent="0.25">
      <c r="A3" s="269"/>
      <c r="B3" s="269"/>
      <c r="C3" s="270" t="s">
        <v>448</v>
      </c>
      <c r="D3" s="263">
        <v>86.311397865999993</v>
      </c>
      <c r="E3" s="264">
        <v>86.211072582</v>
      </c>
      <c r="F3" s="265">
        <v>86.41172315</v>
      </c>
      <c r="G3" s="262"/>
      <c r="H3" s="266">
        <v>5636452</v>
      </c>
      <c r="I3" s="88"/>
    </row>
    <row r="4" spans="1:9" s="30" customFormat="1" ht="29.25" customHeight="1" x14ac:dyDescent="0.25">
      <c r="A4" s="260" t="s">
        <v>386</v>
      </c>
      <c r="B4" s="261" t="s">
        <v>3</v>
      </c>
      <c r="C4" s="261" t="s">
        <v>488</v>
      </c>
      <c r="D4" s="155"/>
      <c r="E4" s="110"/>
      <c r="F4" s="110"/>
      <c r="G4" s="111"/>
      <c r="H4" s="29"/>
      <c r="I4" s="92"/>
    </row>
    <row r="5" spans="1:9" ht="14.1" customHeight="1" x14ac:dyDescent="0.25">
      <c r="A5" s="31">
        <v>1117</v>
      </c>
      <c r="B5" s="31">
        <v>1</v>
      </c>
      <c r="C5" s="220" t="s">
        <v>363</v>
      </c>
      <c r="D5" s="157">
        <v>88.986502157999993</v>
      </c>
      <c r="E5" s="113">
        <v>86.915481713000005</v>
      </c>
      <c r="F5" s="114">
        <v>91.057522602999995</v>
      </c>
      <c r="G5" s="115" t="s">
        <v>384</v>
      </c>
      <c r="H5" s="116">
        <v>6060</v>
      </c>
      <c r="I5" s="93"/>
    </row>
    <row r="6" spans="1:9" ht="14.1" customHeight="1" x14ac:dyDescent="0.25">
      <c r="A6" s="31">
        <v>1109</v>
      </c>
      <c r="B6" s="31">
        <v>2</v>
      </c>
      <c r="C6" s="70" t="s">
        <v>19</v>
      </c>
      <c r="D6" s="156">
        <v>88.969415745999996</v>
      </c>
      <c r="E6" s="118">
        <v>86.898223264999999</v>
      </c>
      <c r="F6" s="119">
        <v>91.040608227000007</v>
      </c>
      <c r="G6" s="115" t="s">
        <v>384</v>
      </c>
      <c r="H6" s="116">
        <v>33914</v>
      </c>
      <c r="I6" s="93"/>
    </row>
    <row r="7" spans="1:9" ht="14.1" customHeight="1" x14ac:dyDescent="0.25">
      <c r="A7" s="31">
        <v>1120</v>
      </c>
      <c r="B7" s="31">
        <v>3</v>
      </c>
      <c r="C7" s="220" t="s">
        <v>366</v>
      </c>
      <c r="D7" s="156">
        <v>88.416264362999996</v>
      </c>
      <c r="E7" s="118">
        <v>86.446771311000006</v>
      </c>
      <c r="F7" s="119">
        <v>90.385757415</v>
      </c>
      <c r="G7" s="115" t="s">
        <v>384</v>
      </c>
      <c r="H7" s="116">
        <v>13553</v>
      </c>
      <c r="I7" s="93"/>
    </row>
    <row r="8" spans="1:9" ht="14.1" customHeight="1" x14ac:dyDescent="0.25">
      <c r="A8" s="31">
        <v>1102</v>
      </c>
      <c r="B8" s="31">
        <v>4</v>
      </c>
      <c r="C8" s="70" t="s">
        <v>20</v>
      </c>
      <c r="D8" s="156">
        <v>88.29777498</v>
      </c>
      <c r="E8" s="118">
        <v>87.102669602999995</v>
      </c>
      <c r="F8" s="119">
        <v>89.492880357000004</v>
      </c>
      <c r="G8" s="115" t="s">
        <v>384</v>
      </c>
      <c r="H8" s="116">
        <v>35861</v>
      </c>
      <c r="I8" s="93"/>
    </row>
    <row r="9" spans="1:9" ht="14.1" customHeight="1" x14ac:dyDescent="0.25">
      <c r="A9" s="31">
        <v>1106</v>
      </c>
      <c r="B9" s="31">
        <v>5</v>
      </c>
      <c r="C9" s="70" t="s">
        <v>38</v>
      </c>
      <c r="D9" s="156">
        <v>88.150760878</v>
      </c>
      <c r="E9" s="118">
        <v>86.764453024000005</v>
      </c>
      <c r="F9" s="119">
        <v>89.537068732999998</v>
      </c>
      <c r="G9" s="115" t="s">
        <v>384</v>
      </c>
      <c r="H9" s="116">
        <v>26021</v>
      </c>
      <c r="I9" s="93"/>
    </row>
    <row r="10" spans="1:9" ht="14.1" customHeight="1" x14ac:dyDescent="0.25">
      <c r="A10" s="31">
        <v>1118</v>
      </c>
      <c r="B10" s="31">
        <v>6</v>
      </c>
      <c r="C10" s="220" t="s">
        <v>364</v>
      </c>
      <c r="D10" s="156">
        <v>88.123966417999995</v>
      </c>
      <c r="E10" s="118">
        <v>86.372844408999995</v>
      </c>
      <c r="F10" s="119">
        <v>89.875088426999994</v>
      </c>
      <c r="G10" s="115" t="s">
        <v>383</v>
      </c>
      <c r="H10" s="116">
        <v>11369</v>
      </c>
      <c r="I10" s="93"/>
    </row>
    <row r="11" spans="1:9" ht="14.1" customHeight="1" x14ac:dyDescent="0.25">
      <c r="A11" s="31">
        <v>1103</v>
      </c>
      <c r="B11" s="31">
        <v>7</v>
      </c>
      <c r="C11" s="70" t="s">
        <v>6</v>
      </c>
      <c r="D11" s="156">
        <v>88.011528312999999</v>
      </c>
      <c r="E11" s="118">
        <v>86.519593090000001</v>
      </c>
      <c r="F11" s="119">
        <v>89.503463537000002</v>
      </c>
      <c r="G11" s="115" t="s">
        <v>384</v>
      </c>
      <c r="H11" s="116">
        <v>34899</v>
      </c>
      <c r="I11" s="93"/>
    </row>
    <row r="12" spans="1:9" ht="14.1" customHeight="1" x14ac:dyDescent="0.25">
      <c r="A12" s="31">
        <v>2512</v>
      </c>
      <c r="B12" s="31">
        <v>8</v>
      </c>
      <c r="C12" s="70" t="s">
        <v>44</v>
      </c>
      <c r="D12" s="156">
        <v>87.954089882000005</v>
      </c>
      <c r="E12" s="118">
        <v>86.834284530000005</v>
      </c>
      <c r="F12" s="119">
        <v>89.073895234000005</v>
      </c>
      <c r="G12" s="115" t="s">
        <v>384</v>
      </c>
      <c r="H12" s="116">
        <v>44685</v>
      </c>
      <c r="I12" s="93"/>
    </row>
    <row r="13" spans="1:9" ht="14.1" customHeight="1" x14ac:dyDescent="0.25">
      <c r="A13" s="31">
        <v>1115</v>
      </c>
      <c r="B13" s="31">
        <v>9</v>
      </c>
      <c r="C13" s="70" t="s">
        <v>22</v>
      </c>
      <c r="D13" s="156">
        <v>87.858127557000003</v>
      </c>
      <c r="E13" s="118">
        <v>86.321901506000003</v>
      </c>
      <c r="F13" s="119">
        <v>89.394353608000003</v>
      </c>
      <c r="G13" s="115" t="s">
        <v>383</v>
      </c>
      <c r="H13" s="116">
        <v>30647</v>
      </c>
      <c r="I13" s="93"/>
    </row>
    <row r="14" spans="1:9" ht="14.1" customHeight="1" x14ac:dyDescent="0.25">
      <c r="A14" s="31">
        <v>1107</v>
      </c>
      <c r="B14" s="31">
        <v>10</v>
      </c>
      <c r="C14" s="70" t="s">
        <v>361</v>
      </c>
      <c r="D14" s="156">
        <v>87.588752041999996</v>
      </c>
      <c r="E14" s="118">
        <v>86.883488287999995</v>
      </c>
      <c r="F14" s="119">
        <v>88.294015795999996</v>
      </c>
      <c r="G14" s="115" t="s">
        <v>384</v>
      </c>
      <c r="H14" s="116">
        <v>71323</v>
      </c>
      <c r="I14" s="93"/>
    </row>
    <row r="15" spans="1:9" ht="14.1" customHeight="1" x14ac:dyDescent="0.25">
      <c r="A15" s="31">
        <v>1108</v>
      </c>
      <c r="B15" s="31">
        <v>11</v>
      </c>
      <c r="C15" s="70" t="s">
        <v>87</v>
      </c>
      <c r="D15" s="156">
        <v>87.487122150000005</v>
      </c>
      <c r="E15" s="118">
        <v>86.360416215000001</v>
      </c>
      <c r="F15" s="119">
        <v>88.613828084000005</v>
      </c>
      <c r="G15" s="115" t="s">
        <v>383</v>
      </c>
      <c r="H15" s="116">
        <v>34247</v>
      </c>
      <c r="I15" s="93"/>
    </row>
    <row r="16" spans="1:9" ht="14.1" customHeight="1" x14ac:dyDescent="0.25">
      <c r="A16" s="31">
        <v>2322</v>
      </c>
      <c r="B16" s="31">
        <v>12</v>
      </c>
      <c r="C16" s="70" t="s">
        <v>471</v>
      </c>
      <c r="D16" s="156">
        <v>87.474556866</v>
      </c>
      <c r="E16" s="118">
        <v>86.544868421999993</v>
      </c>
      <c r="F16" s="119">
        <v>88.404245310999997</v>
      </c>
      <c r="G16" s="115" t="s">
        <v>384</v>
      </c>
      <c r="H16" s="116">
        <v>56702</v>
      </c>
      <c r="I16" s="93"/>
    </row>
    <row r="17" spans="1:9" ht="14.1" customHeight="1" x14ac:dyDescent="0.25">
      <c r="A17" s="31">
        <v>2405</v>
      </c>
      <c r="B17" s="31">
        <v>13</v>
      </c>
      <c r="C17" s="70" t="s">
        <v>95</v>
      </c>
      <c r="D17" s="156">
        <v>87.373351006999997</v>
      </c>
      <c r="E17" s="118">
        <v>85.985523310999994</v>
      </c>
      <c r="F17" s="119">
        <v>88.761178702999999</v>
      </c>
      <c r="G17" s="115" t="s">
        <v>383</v>
      </c>
      <c r="H17" s="116">
        <v>33258</v>
      </c>
      <c r="I17" s="93"/>
    </row>
    <row r="18" spans="1:9" ht="14.1" customHeight="1" x14ac:dyDescent="0.25">
      <c r="A18" s="31">
        <v>2302</v>
      </c>
      <c r="B18" s="31">
        <v>14</v>
      </c>
      <c r="C18" s="70" t="s">
        <v>4</v>
      </c>
      <c r="D18" s="156">
        <v>87.366788080000006</v>
      </c>
      <c r="E18" s="118">
        <v>85.879331479000001</v>
      </c>
      <c r="F18" s="119">
        <v>88.854244680999997</v>
      </c>
      <c r="G18" s="115" t="s">
        <v>383</v>
      </c>
      <c r="H18" s="116">
        <v>29609</v>
      </c>
      <c r="I18" s="93"/>
    </row>
    <row r="19" spans="1:9" ht="14.1" customHeight="1" x14ac:dyDescent="0.25">
      <c r="A19" s="31">
        <v>2308</v>
      </c>
      <c r="B19" s="31">
        <v>15</v>
      </c>
      <c r="C19" s="70" t="s">
        <v>16</v>
      </c>
      <c r="D19" s="156">
        <v>87.315362299</v>
      </c>
      <c r="E19" s="118">
        <v>86.418299838999999</v>
      </c>
      <c r="F19" s="119">
        <v>88.212424757999997</v>
      </c>
      <c r="G19" s="115" t="s">
        <v>384</v>
      </c>
      <c r="H19" s="116">
        <v>47699</v>
      </c>
      <c r="I19" s="93"/>
    </row>
    <row r="20" spans="1:9" ht="14.1" customHeight="1" x14ac:dyDescent="0.25">
      <c r="A20" s="31">
        <v>2513</v>
      </c>
      <c r="B20" s="31">
        <v>16</v>
      </c>
      <c r="C20" s="70" t="s">
        <v>43</v>
      </c>
      <c r="D20" s="156">
        <v>87.288955513999994</v>
      </c>
      <c r="E20" s="118">
        <v>86.13647177</v>
      </c>
      <c r="F20" s="119">
        <v>88.441439259000006</v>
      </c>
      <c r="G20" s="115" t="s">
        <v>383</v>
      </c>
      <c r="H20" s="116">
        <v>22986</v>
      </c>
      <c r="I20" s="93"/>
    </row>
    <row r="21" spans="1:9" ht="14.1" customHeight="1" x14ac:dyDescent="0.25">
      <c r="A21" s="31">
        <v>3515</v>
      </c>
      <c r="B21" s="31">
        <v>17</v>
      </c>
      <c r="C21" s="70" t="s">
        <v>36</v>
      </c>
      <c r="D21" s="156">
        <v>87.250834085999998</v>
      </c>
      <c r="E21" s="118">
        <v>86.467318130999999</v>
      </c>
      <c r="F21" s="119">
        <v>88.034350040999996</v>
      </c>
      <c r="G21" s="115" t="s">
        <v>384</v>
      </c>
      <c r="H21" s="116">
        <v>88301</v>
      </c>
      <c r="I21" s="93"/>
    </row>
    <row r="22" spans="1:9" ht="14.1" customHeight="1" x14ac:dyDescent="0.25">
      <c r="A22" s="31">
        <v>2316</v>
      </c>
      <c r="B22" s="31">
        <v>18</v>
      </c>
      <c r="C22" s="70" t="s">
        <v>15</v>
      </c>
      <c r="D22" s="156">
        <v>87.237656525000006</v>
      </c>
      <c r="E22" s="118">
        <v>86.391681383000005</v>
      </c>
      <c r="F22" s="119">
        <v>88.083631666000002</v>
      </c>
      <c r="G22" s="115" t="s">
        <v>383</v>
      </c>
      <c r="H22" s="116">
        <v>64023</v>
      </c>
      <c r="I22" s="93"/>
    </row>
    <row r="23" spans="1:9" ht="14.1" customHeight="1" x14ac:dyDescent="0.25">
      <c r="A23" s="31">
        <v>3511</v>
      </c>
      <c r="B23" s="31">
        <v>19</v>
      </c>
      <c r="C23" s="70" t="s">
        <v>21</v>
      </c>
      <c r="D23" s="156">
        <v>87.198698824000004</v>
      </c>
      <c r="E23" s="118">
        <v>86.307026163000003</v>
      </c>
      <c r="F23" s="119">
        <v>88.090371485000006</v>
      </c>
      <c r="G23" s="115" t="s">
        <v>383</v>
      </c>
      <c r="H23" s="116">
        <v>64694</v>
      </c>
      <c r="I23" s="93"/>
    </row>
    <row r="24" spans="1:9" ht="14.1" customHeight="1" x14ac:dyDescent="0.25">
      <c r="A24" s="31">
        <v>2111</v>
      </c>
      <c r="B24" s="31">
        <v>20</v>
      </c>
      <c r="C24" s="70" t="s">
        <v>468</v>
      </c>
      <c r="D24" s="156">
        <v>87.193255973999996</v>
      </c>
      <c r="E24" s="118">
        <v>85.996495663999994</v>
      </c>
      <c r="F24" s="119">
        <v>88.390016282999994</v>
      </c>
      <c r="G24" s="115" t="s">
        <v>383</v>
      </c>
      <c r="H24" s="116">
        <v>29799</v>
      </c>
      <c r="I24" s="93"/>
    </row>
    <row r="25" spans="1:9" ht="14.1" customHeight="1" x14ac:dyDescent="0.25">
      <c r="A25" s="31">
        <v>2317</v>
      </c>
      <c r="B25" s="31">
        <v>21</v>
      </c>
      <c r="C25" s="70" t="s">
        <v>10</v>
      </c>
      <c r="D25" s="156">
        <v>87.185902669000001</v>
      </c>
      <c r="E25" s="118">
        <v>85.557934524000004</v>
      </c>
      <c r="F25" s="119">
        <v>88.813870813999998</v>
      </c>
      <c r="G25" s="115" t="s">
        <v>383</v>
      </c>
      <c r="H25" s="116">
        <v>32818</v>
      </c>
      <c r="I25" s="93"/>
    </row>
    <row r="26" spans="1:9" ht="14.1" customHeight="1" x14ac:dyDescent="0.25">
      <c r="A26" s="31">
        <v>2511</v>
      </c>
      <c r="B26" s="31">
        <v>22</v>
      </c>
      <c r="C26" s="70" t="s">
        <v>23</v>
      </c>
      <c r="D26" s="156">
        <v>87.118105147999998</v>
      </c>
      <c r="E26" s="118">
        <v>86.395189095999996</v>
      </c>
      <c r="F26" s="119">
        <v>87.8410212</v>
      </c>
      <c r="G26" s="115" t="s">
        <v>383</v>
      </c>
      <c r="H26" s="116">
        <v>79812</v>
      </c>
      <c r="I26" s="93"/>
    </row>
    <row r="27" spans="1:9" ht="14.1" customHeight="1" x14ac:dyDescent="0.25">
      <c r="A27" s="31">
        <v>2209</v>
      </c>
      <c r="B27" s="31">
        <v>23</v>
      </c>
      <c r="C27" s="70" t="s">
        <v>92</v>
      </c>
      <c r="D27" s="156">
        <v>87.088254316000004</v>
      </c>
      <c r="E27" s="118">
        <v>86.089805463999994</v>
      </c>
      <c r="F27" s="119">
        <v>88.086703166999996</v>
      </c>
      <c r="G27" s="115" t="s">
        <v>383</v>
      </c>
      <c r="H27" s="116">
        <v>47737</v>
      </c>
      <c r="I27" s="93"/>
    </row>
    <row r="28" spans="1:9" ht="14.1" customHeight="1" x14ac:dyDescent="0.25">
      <c r="A28" s="31">
        <v>2103</v>
      </c>
      <c r="B28" s="31">
        <v>24</v>
      </c>
      <c r="C28" s="70" t="s">
        <v>460</v>
      </c>
      <c r="D28" s="156">
        <v>87.070113382000002</v>
      </c>
      <c r="E28" s="118">
        <v>85.899868327999997</v>
      </c>
      <c r="F28" s="119">
        <v>88.240358436999998</v>
      </c>
      <c r="G28" s="115" t="s">
        <v>383</v>
      </c>
      <c r="H28" s="116">
        <v>21513</v>
      </c>
      <c r="I28" s="93"/>
    </row>
    <row r="29" spans="1:9" ht="14.1" customHeight="1" x14ac:dyDescent="0.25">
      <c r="A29" s="31">
        <v>2307</v>
      </c>
      <c r="B29" s="31">
        <v>25</v>
      </c>
      <c r="C29" s="70" t="s">
        <v>372</v>
      </c>
      <c r="D29" s="156">
        <v>87.048321539</v>
      </c>
      <c r="E29" s="118">
        <v>86.130398536000001</v>
      </c>
      <c r="F29" s="119">
        <v>87.966244541999998</v>
      </c>
      <c r="G29" s="115" t="s">
        <v>383</v>
      </c>
      <c r="H29" s="116">
        <v>65769</v>
      </c>
      <c r="I29" s="93"/>
    </row>
    <row r="30" spans="1:9" ht="14.1" customHeight="1" x14ac:dyDescent="0.25">
      <c r="A30" s="31">
        <v>3518</v>
      </c>
      <c r="B30" s="31">
        <v>26</v>
      </c>
      <c r="C30" s="70" t="s">
        <v>27</v>
      </c>
      <c r="D30" s="156">
        <v>87.035217846999998</v>
      </c>
      <c r="E30" s="118">
        <v>85.793809824999997</v>
      </c>
      <c r="F30" s="119">
        <v>88.276625869</v>
      </c>
      <c r="G30" s="115" t="s">
        <v>383</v>
      </c>
      <c r="H30" s="116">
        <v>25285</v>
      </c>
      <c r="I30" s="93"/>
    </row>
    <row r="31" spans="1:9" ht="14.1" customHeight="1" x14ac:dyDescent="0.25">
      <c r="A31" s="31">
        <v>1121</v>
      </c>
      <c r="B31" s="31">
        <v>27</v>
      </c>
      <c r="C31" s="177" t="s">
        <v>367</v>
      </c>
      <c r="D31" s="156">
        <v>87.020163928000002</v>
      </c>
      <c r="E31" s="118">
        <v>84.416830646999998</v>
      </c>
      <c r="F31" s="119">
        <v>89.623497208000003</v>
      </c>
      <c r="G31" s="115" t="s">
        <v>383</v>
      </c>
      <c r="H31" s="116">
        <v>7190</v>
      </c>
      <c r="I31" s="93"/>
    </row>
    <row r="32" spans="1:9" ht="14.1" customHeight="1" x14ac:dyDescent="0.25">
      <c r="A32" s="31">
        <v>2510</v>
      </c>
      <c r="B32" s="31">
        <v>28</v>
      </c>
      <c r="C32" s="70" t="s">
        <v>26</v>
      </c>
      <c r="D32" s="156">
        <v>87.011314948999996</v>
      </c>
      <c r="E32" s="118">
        <v>85.491745924</v>
      </c>
      <c r="F32" s="119">
        <v>88.530883973000002</v>
      </c>
      <c r="G32" s="115" t="s">
        <v>383</v>
      </c>
      <c r="H32" s="116">
        <v>28657</v>
      </c>
      <c r="I32" s="93"/>
    </row>
    <row r="33" spans="1:9" ht="14.1" customHeight="1" x14ac:dyDescent="0.25">
      <c r="A33" s="31">
        <v>2309</v>
      </c>
      <c r="B33" s="31">
        <v>29</v>
      </c>
      <c r="C33" s="70" t="s">
        <v>13</v>
      </c>
      <c r="D33" s="156">
        <v>86.983100030000003</v>
      </c>
      <c r="E33" s="118">
        <v>85.734516812999999</v>
      </c>
      <c r="F33" s="119">
        <v>88.231683247999996</v>
      </c>
      <c r="G33" s="115" t="s">
        <v>383</v>
      </c>
      <c r="H33" s="116">
        <v>40583</v>
      </c>
      <c r="I33" s="93"/>
    </row>
    <row r="34" spans="1:9" ht="14.1" customHeight="1" x14ac:dyDescent="0.25">
      <c r="A34" s="31">
        <v>2402</v>
      </c>
      <c r="B34" s="31">
        <v>30</v>
      </c>
      <c r="C34" s="70" t="s">
        <v>14</v>
      </c>
      <c r="D34" s="156">
        <v>86.918170684000003</v>
      </c>
      <c r="E34" s="118">
        <v>86.171997915999995</v>
      </c>
      <c r="F34" s="119">
        <v>87.664343453000001</v>
      </c>
      <c r="G34" s="115" t="s">
        <v>383</v>
      </c>
      <c r="H34" s="116">
        <v>88155</v>
      </c>
      <c r="I34" s="93"/>
    </row>
    <row r="35" spans="1:9" ht="14.1" customHeight="1" x14ac:dyDescent="0.25">
      <c r="A35" s="31">
        <v>2110</v>
      </c>
      <c r="B35" s="31">
        <v>31</v>
      </c>
      <c r="C35" s="70" t="s">
        <v>466</v>
      </c>
      <c r="D35" s="156">
        <v>86.912459569000006</v>
      </c>
      <c r="E35" s="118">
        <v>85.830940502000004</v>
      </c>
      <c r="F35" s="119">
        <v>87.993978635000005</v>
      </c>
      <c r="G35" s="115" t="s">
        <v>383</v>
      </c>
      <c r="H35" s="116">
        <v>30678</v>
      </c>
      <c r="I35" s="93"/>
    </row>
    <row r="36" spans="1:9" ht="14.1" customHeight="1" x14ac:dyDescent="0.25">
      <c r="A36" s="31">
        <v>1110</v>
      </c>
      <c r="B36" s="31">
        <v>32</v>
      </c>
      <c r="C36" s="70" t="s">
        <v>5</v>
      </c>
      <c r="D36" s="156">
        <v>86.90727665</v>
      </c>
      <c r="E36" s="118">
        <v>85.549891729999999</v>
      </c>
      <c r="F36" s="119">
        <v>88.264661568999998</v>
      </c>
      <c r="G36" s="115" t="s">
        <v>383</v>
      </c>
      <c r="H36" s="116">
        <v>36536</v>
      </c>
      <c r="I36" s="93"/>
    </row>
    <row r="37" spans="1:9" ht="14.1" customHeight="1" x14ac:dyDescent="0.25">
      <c r="A37" s="31">
        <v>3306</v>
      </c>
      <c r="B37" s="31">
        <v>33</v>
      </c>
      <c r="C37" s="70" t="s">
        <v>77</v>
      </c>
      <c r="D37" s="156">
        <v>86.867778674999997</v>
      </c>
      <c r="E37" s="118">
        <v>85.572669414999993</v>
      </c>
      <c r="F37" s="119">
        <v>88.162887936000004</v>
      </c>
      <c r="G37" s="115" t="s">
        <v>383</v>
      </c>
      <c r="H37" s="116">
        <v>32316</v>
      </c>
      <c r="I37" s="93"/>
    </row>
    <row r="38" spans="1:9" ht="14.1" customHeight="1" x14ac:dyDescent="0.25">
      <c r="A38" s="31">
        <v>3302</v>
      </c>
      <c r="B38" s="31">
        <v>34</v>
      </c>
      <c r="C38" s="70" t="s">
        <v>35</v>
      </c>
      <c r="D38" s="156">
        <v>86.830731420999996</v>
      </c>
      <c r="E38" s="118">
        <v>85.785499358999999</v>
      </c>
      <c r="F38" s="119">
        <v>87.875963482000003</v>
      </c>
      <c r="G38" s="115" t="s">
        <v>383</v>
      </c>
      <c r="H38" s="116">
        <v>38917</v>
      </c>
      <c r="I38" s="93"/>
    </row>
    <row r="39" spans="1:9" ht="14.1" customHeight="1" x14ac:dyDescent="0.25">
      <c r="A39" s="31">
        <v>3102</v>
      </c>
      <c r="B39" s="31">
        <v>35</v>
      </c>
      <c r="C39" s="70" t="s">
        <v>51</v>
      </c>
      <c r="D39" s="156">
        <v>86.815519287000001</v>
      </c>
      <c r="E39" s="118">
        <v>85.674331328999997</v>
      </c>
      <c r="F39" s="119">
        <v>87.956707245000004</v>
      </c>
      <c r="G39" s="115" t="s">
        <v>383</v>
      </c>
      <c r="H39" s="116">
        <v>44561</v>
      </c>
      <c r="I39" s="93"/>
    </row>
    <row r="40" spans="1:9" ht="14.1" customHeight="1" x14ac:dyDescent="0.25">
      <c r="A40" s="31">
        <v>3510</v>
      </c>
      <c r="B40" s="31">
        <v>36</v>
      </c>
      <c r="C40" s="70" t="s">
        <v>18</v>
      </c>
      <c r="D40" s="156">
        <v>86.769931581999998</v>
      </c>
      <c r="E40" s="118">
        <v>85.862104185999996</v>
      </c>
      <c r="F40" s="119">
        <v>87.677758978</v>
      </c>
      <c r="G40" s="115" t="s">
        <v>383</v>
      </c>
      <c r="H40" s="116">
        <v>66607</v>
      </c>
      <c r="I40" s="93"/>
    </row>
    <row r="41" spans="1:9" ht="14.1" customHeight="1" x14ac:dyDescent="0.25">
      <c r="A41" s="31">
        <v>3203</v>
      </c>
      <c r="B41" s="31">
        <v>37</v>
      </c>
      <c r="C41" s="70" t="s">
        <v>7</v>
      </c>
      <c r="D41" s="156">
        <v>86.725077459999994</v>
      </c>
      <c r="E41" s="118">
        <v>85.506432369999999</v>
      </c>
      <c r="F41" s="119">
        <v>87.943722549</v>
      </c>
      <c r="G41" s="115" t="s">
        <v>383</v>
      </c>
      <c r="H41" s="116">
        <v>28904</v>
      </c>
      <c r="I41" s="93"/>
    </row>
    <row r="42" spans="1:9" ht="14.1" customHeight="1" x14ac:dyDescent="0.25">
      <c r="A42" s="31">
        <v>3204</v>
      </c>
      <c r="B42" s="31">
        <v>38</v>
      </c>
      <c r="C42" s="220" t="s">
        <v>378</v>
      </c>
      <c r="D42" s="156">
        <v>86.708638597000004</v>
      </c>
      <c r="E42" s="118">
        <v>85.306315497</v>
      </c>
      <c r="F42" s="119">
        <v>88.110961696999993</v>
      </c>
      <c r="G42" s="115" t="s">
        <v>383</v>
      </c>
      <c r="H42" s="116">
        <v>28273</v>
      </c>
      <c r="I42" s="93"/>
    </row>
    <row r="43" spans="1:9" ht="14.1" customHeight="1" x14ac:dyDescent="0.25">
      <c r="A43" s="31">
        <v>3404</v>
      </c>
      <c r="B43" s="31">
        <v>39</v>
      </c>
      <c r="C43" s="70" t="s">
        <v>59</v>
      </c>
      <c r="D43" s="156">
        <v>86.704556792999995</v>
      </c>
      <c r="E43" s="118">
        <v>85.736648019</v>
      </c>
      <c r="F43" s="119">
        <v>87.672465568000007</v>
      </c>
      <c r="G43" s="115" t="s">
        <v>383</v>
      </c>
      <c r="H43" s="116">
        <v>49712</v>
      </c>
      <c r="I43" s="93"/>
    </row>
    <row r="44" spans="1:9" ht="14.1" customHeight="1" x14ac:dyDescent="0.25">
      <c r="A44" s="31">
        <v>2406</v>
      </c>
      <c r="B44" s="31">
        <v>40</v>
      </c>
      <c r="C44" s="220" t="s">
        <v>375</v>
      </c>
      <c r="D44" s="156">
        <v>86.651004331999999</v>
      </c>
      <c r="E44" s="118">
        <v>85.876448534999994</v>
      </c>
      <c r="F44" s="119">
        <v>87.425560129999994</v>
      </c>
      <c r="G44" s="115" t="s">
        <v>383</v>
      </c>
      <c r="H44" s="116">
        <v>88971</v>
      </c>
      <c r="I44" s="93"/>
    </row>
    <row r="45" spans="1:9" ht="14.1" customHeight="1" x14ac:dyDescent="0.25">
      <c r="A45" s="31">
        <v>2408</v>
      </c>
      <c r="B45" s="31">
        <v>41</v>
      </c>
      <c r="C45" s="70" t="s">
        <v>30</v>
      </c>
      <c r="D45" s="156">
        <v>86.621328890000001</v>
      </c>
      <c r="E45" s="118">
        <v>85.772877238999996</v>
      </c>
      <c r="F45" s="119">
        <v>87.469780541000006</v>
      </c>
      <c r="G45" s="115" t="s">
        <v>383</v>
      </c>
      <c r="H45" s="116">
        <v>68874</v>
      </c>
      <c r="I45" s="93"/>
    </row>
    <row r="46" spans="1:9" ht="14.1" customHeight="1" x14ac:dyDescent="0.25">
      <c r="A46" s="31">
        <v>2401</v>
      </c>
      <c r="B46" s="31">
        <v>42</v>
      </c>
      <c r="C46" s="70" t="s">
        <v>37</v>
      </c>
      <c r="D46" s="156">
        <v>86.570978311999994</v>
      </c>
      <c r="E46" s="118">
        <v>85.430602368999999</v>
      </c>
      <c r="F46" s="119">
        <v>87.711354255000003</v>
      </c>
      <c r="G46" s="115" t="s">
        <v>383</v>
      </c>
      <c r="H46" s="116">
        <v>46829</v>
      </c>
      <c r="I46" s="93"/>
    </row>
    <row r="47" spans="1:9" ht="14.1" customHeight="1" x14ac:dyDescent="0.25">
      <c r="A47" s="31">
        <v>2403</v>
      </c>
      <c r="B47" s="31">
        <v>43</v>
      </c>
      <c r="C47" s="70" t="s">
        <v>40</v>
      </c>
      <c r="D47" s="156">
        <v>86.511264284000006</v>
      </c>
      <c r="E47" s="118">
        <v>85.273983174999998</v>
      </c>
      <c r="F47" s="119">
        <v>87.748545393000001</v>
      </c>
      <c r="G47" s="115" t="s">
        <v>383</v>
      </c>
      <c r="H47" s="116">
        <v>26278</v>
      </c>
      <c r="I47" s="93"/>
    </row>
    <row r="48" spans="1:9" ht="14.1" customHeight="1" x14ac:dyDescent="0.25">
      <c r="A48" s="31">
        <v>2509</v>
      </c>
      <c r="B48" s="31">
        <v>44</v>
      </c>
      <c r="C48" s="70" t="s">
        <v>70</v>
      </c>
      <c r="D48" s="156">
        <v>86.507837570000007</v>
      </c>
      <c r="E48" s="118">
        <v>85.734882592999995</v>
      </c>
      <c r="F48" s="119">
        <v>87.280792547000004</v>
      </c>
      <c r="G48" s="115" t="s">
        <v>383</v>
      </c>
      <c r="H48" s="116">
        <v>87695</v>
      </c>
      <c r="I48" s="93"/>
    </row>
    <row r="49" spans="1:9" ht="14.1" customHeight="1" x14ac:dyDescent="0.25">
      <c r="A49" s="31">
        <v>3303</v>
      </c>
      <c r="B49" s="31">
        <v>45</v>
      </c>
      <c r="C49" s="70" t="s">
        <v>29</v>
      </c>
      <c r="D49" s="156">
        <v>86.495582069999998</v>
      </c>
      <c r="E49" s="118">
        <v>85.515303121000002</v>
      </c>
      <c r="F49" s="119">
        <v>87.475861019000007</v>
      </c>
      <c r="G49" s="115" t="s">
        <v>383</v>
      </c>
      <c r="H49" s="116">
        <v>52069</v>
      </c>
      <c r="I49" s="93"/>
    </row>
    <row r="50" spans="1:9" ht="14.1" customHeight="1" x14ac:dyDescent="0.25">
      <c r="A50" s="31">
        <v>2507</v>
      </c>
      <c r="B50" s="31">
        <v>46</v>
      </c>
      <c r="C50" s="70" t="s">
        <v>8</v>
      </c>
      <c r="D50" s="156">
        <v>86.491280617000001</v>
      </c>
      <c r="E50" s="118">
        <v>85.342910356999994</v>
      </c>
      <c r="F50" s="119">
        <v>87.639650876000005</v>
      </c>
      <c r="G50" s="115" t="s">
        <v>383</v>
      </c>
      <c r="H50" s="116">
        <v>65611</v>
      </c>
      <c r="I50" s="93"/>
    </row>
    <row r="51" spans="1:9" ht="14.1" customHeight="1" x14ac:dyDescent="0.25">
      <c r="A51" s="39">
        <v>3603</v>
      </c>
      <c r="B51" s="39">
        <v>47</v>
      </c>
      <c r="C51" s="220" t="s">
        <v>382</v>
      </c>
      <c r="D51" s="158">
        <v>86.464018108000005</v>
      </c>
      <c r="E51" s="127">
        <v>85.718005078999994</v>
      </c>
      <c r="F51" s="128">
        <v>87.210031135999998</v>
      </c>
      <c r="G51" s="129" t="s">
        <v>383</v>
      </c>
      <c r="H51" s="130">
        <v>88743</v>
      </c>
      <c r="I51" s="93"/>
    </row>
    <row r="52" spans="1:9" ht="14.1" customHeight="1" x14ac:dyDescent="0.25">
      <c r="A52" s="31">
        <v>2304</v>
      </c>
      <c r="B52" s="31">
        <v>48</v>
      </c>
      <c r="C52" s="70" t="s">
        <v>9</v>
      </c>
      <c r="D52" s="156">
        <v>86.452919156999997</v>
      </c>
      <c r="E52" s="118">
        <v>85.098628484000002</v>
      </c>
      <c r="F52" s="119">
        <v>87.807209830000005</v>
      </c>
      <c r="G52" s="115" t="s">
        <v>383</v>
      </c>
      <c r="H52" s="116">
        <v>26335</v>
      </c>
      <c r="I52" s="93"/>
    </row>
    <row r="53" spans="1:9" ht="14.1" customHeight="1" x14ac:dyDescent="0.25">
      <c r="A53" s="31">
        <v>2506</v>
      </c>
      <c r="B53" s="31">
        <v>49</v>
      </c>
      <c r="C53" s="70" t="s">
        <v>57</v>
      </c>
      <c r="D53" s="156">
        <v>86.447873324</v>
      </c>
      <c r="E53" s="118">
        <v>85.301791160999997</v>
      </c>
      <c r="F53" s="119">
        <v>87.593955485999999</v>
      </c>
      <c r="G53" s="115" t="s">
        <v>383</v>
      </c>
      <c r="H53" s="116">
        <v>39794</v>
      </c>
      <c r="I53" s="93"/>
    </row>
    <row r="54" spans="1:9" ht="14.1" customHeight="1" x14ac:dyDescent="0.25">
      <c r="A54" s="31">
        <v>1116</v>
      </c>
      <c r="B54" s="31">
        <v>50</v>
      </c>
      <c r="C54" s="220" t="s">
        <v>362</v>
      </c>
      <c r="D54" s="156">
        <v>86.416642507999995</v>
      </c>
      <c r="E54" s="118">
        <v>84.892666442000007</v>
      </c>
      <c r="F54" s="119">
        <v>87.940618575000002</v>
      </c>
      <c r="G54" s="115" t="s">
        <v>383</v>
      </c>
      <c r="H54" s="116">
        <v>31673</v>
      </c>
      <c r="I54" s="93"/>
    </row>
    <row r="55" spans="1:9" ht="14.1" customHeight="1" x14ac:dyDescent="0.25">
      <c r="A55" s="31">
        <v>3519</v>
      </c>
      <c r="B55" s="31">
        <v>51</v>
      </c>
      <c r="C55" s="70" t="s">
        <v>39</v>
      </c>
      <c r="D55" s="156">
        <v>86.407765390999998</v>
      </c>
      <c r="E55" s="118">
        <v>85.564884536999998</v>
      </c>
      <c r="F55" s="119">
        <v>87.250646244999999</v>
      </c>
      <c r="G55" s="115" t="s">
        <v>383</v>
      </c>
      <c r="H55" s="116">
        <v>79588</v>
      </c>
      <c r="I55" s="93"/>
    </row>
    <row r="56" spans="1:9" ht="14.1" customHeight="1" x14ac:dyDescent="0.25">
      <c r="A56" s="31">
        <v>3503</v>
      </c>
      <c r="B56" s="31">
        <v>52</v>
      </c>
      <c r="C56" s="220" t="s">
        <v>380</v>
      </c>
      <c r="D56" s="156">
        <v>86.400603239999995</v>
      </c>
      <c r="E56" s="118">
        <v>85.062550293000001</v>
      </c>
      <c r="F56" s="119">
        <v>87.738656186</v>
      </c>
      <c r="G56" s="115" t="s">
        <v>383</v>
      </c>
      <c r="H56" s="116">
        <v>35555</v>
      </c>
      <c r="I56" s="93"/>
    </row>
    <row r="57" spans="1:9" ht="14.1" customHeight="1" x14ac:dyDescent="0.25">
      <c r="A57" s="31">
        <v>3602</v>
      </c>
      <c r="B57" s="31">
        <v>53</v>
      </c>
      <c r="C57" s="70" t="s">
        <v>48</v>
      </c>
      <c r="D57" s="156">
        <v>86.371797615000006</v>
      </c>
      <c r="E57" s="118">
        <v>85.380545643000005</v>
      </c>
      <c r="F57" s="119">
        <v>87.363049587999996</v>
      </c>
      <c r="G57" s="115" t="s">
        <v>383</v>
      </c>
      <c r="H57" s="116">
        <v>65240</v>
      </c>
      <c r="I57" s="93"/>
    </row>
    <row r="58" spans="1:9" ht="14.1" customHeight="1" x14ac:dyDescent="0.25">
      <c r="A58" s="31">
        <v>3305</v>
      </c>
      <c r="B58" s="31">
        <v>54</v>
      </c>
      <c r="C58" s="70" t="s">
        <v>49</v>
      </c>
      <c r="D58" s="156">
        <v>86.369045896000003</v>
      </c>
      <c r="E58" s="118">
        <v>84.652076108000003</v>
      </c>
      <c r="F58" s="119">
        <v>88.086015682999999</v>
      </c>
      <c r="G58" s="115" t="s">
        <v>383</v>
      </c>
      <c r="H58" s="116">
        <v>20757</v>
      </c>
      <c r="I58" s="93"/>
    </row>
    <row r="59" spans="1:9" ht="14.1" customHeight="1" x14ac:dyDescent="0.25">
      <c r="A59" s="31">
        <v>2109</v>
      </c>
      <c r="B59" s="31">
        <v>55</v>
      </c>
      <c r="C59" s="70" t="s">
        <v>467</v>
      </c>
      <c r="D59" s="156">
        <v>86.367464537999993</v>
      </c>
      <c r="E59" s="118">
        <v>84.799999482000004</v>
      </c>
      <c r="F59" s="119">
        <v>87.934929595</v>
      </c>
      <c r="G59" s="115" t="s">
        <v>383</v>
      </c>
      <c r="H59" s="116">
        <v>21079</v>
      </c>
      <c r="I59" s="93"/>
    </row>
    <row r="60" spans="1:9" ht="14.1" customHeight="1" x14ac:dyDescent="0.25">
      <c r="A60" s="31">
        <v>3502</v>
      </c>
      <c r="B60" s="31">
        <v>56</v>
      </c>
      <c r="C60" s="70" t="s">
        <v>33</v>
      </c>
      <c r="D60" s="156">
        <v>86.355031367999999</v>
      </c>
      <c r="E60" s="118">
        <v>85.619763559999996</v>
      </c>
      <c r="F60" s="119">
        <v>87.090299176000002</v>
      </c>
      <c r="G60" s="115" t="s">
        <v>383</v>
      </c>
      <c r="H60" s="116">
        <v>95015</v>
      </c>
      <c r="I60" s="93"/>
    </row>
    <row r="61" spans="1:9" ht="14.1" customHeight="1" x14ac:dyDescent="0.25">
      <c r="A61" s="31">
        <v>1104</v>
      </c>
      <c r="B61" s="31">
        <v>57</v>
      </c>
      <c r="C61" s="70" t="s">
        <v>359</v>
      </c>
      <c r="D61" s="156">
        <v>86.354134830999996</v>
      </c>
      <c r="E61" s="118">
        <v>85.336818547999997</v>
      </c>
      <c r="F61" s="119">
        <v>87.371451113999996</v>
      </c>
      <c r="G61" s="115" t="s">
        <v>383</v>
      </c>
      <c r="H61" s="116">
        <v>77496</v>
      </c>
      <c r="I61" s="93"/>
    </row>
    <row r="62" spans="1:9" ht="14.1" customHeight="1" x14ac:dyDescent="0.25">
      <c r="A62" s="31">
        <v>3513</v>
      </c>
      <c r="B62" s="31">
        <v>58</v>
      </c>
      <c r="C62" s="70" t="s">
        <v>76</v>
      </c>
      <c r="D62" s="156">
        <v>86.348601242000001</v>
      </c>
      <c r="E62" s="118">
        <v>84.959885935000003</v>
      </c>
      <c r="F62" s="119">
        <v>87.737316550000003</v>
      </c>
      <c r="G62" s="115" t="s">
        <v>383</v>
      </c>
      <c r="H62" s="116">
        <v>19296</v>
      </c>
      <c r="I62" s="93"/>
    </row>
    <row r="63" spans="1:9" ht="14.1" customHeight="1" x14ac:dyDescent="0.25">
      <c r="A63" s="31">
        <v>2410</v>
      </c>
      <c r="B63" s="31">
        <v>59</v>
      </c>
      <c r="C63" s="70" t="s">
        <v>83</v>
      </c>
      <c r="D63" s="156">
        <v>86.346084602000005</v>
      </c>
      <c r="E63" s="118">
        <v>85.180963449999993</v>
      </c>
      <c r="F63" s="119">
        <v>87.511205755000006</v>
      </c>
      <c r="G63" s="115" t="s">
        <v>383</v>
      </c>
      <c r="H63" s="116">
        <v>48971</v>
      </c>
      <c r="I63" s="93"/>
    </row>
    <row r="64" spans="1:9" ht="14.1" customHeight="1" x14ac:dyDescent="0.25">
      <c r="A64" s="31">
        <v>3103</v>
      </c>
      <c r="B64" s="31">
        <v>60</v>
      </c>
      <c r="C64" s="70" t="s">
        <v>12</v>
      </c>
      <c r="D64" s="156">
        <v>86.337066406999995</v>
      </c>
      <c r="E64" s="118">
        <v>85.246120787999999</v>
      </c>
      <c r="F64" s="119">
        <v>87.428012025000001</v>
      </c>
      <c r="G64" s="115" t="s">
        <v>383</v>
      </c>
      <c r="H64" s="116">
        <v>43868</v>
      </c>
      <c r="I64" s="93"/>
    </row>
    <row r="65" spans="1:9" ht="14.1" customHeight="1" x14ac:dyDescent="0.25">
      <c r="A65" s="31">
        <v>1105</v>
      </c>
      <c r="B65" s="31">
        <v>61</v>
      </c>
      <c r="C65" s="70" t="s">
        <v>360</v>
      </c>
      <c r="D65" s="156">
        <v>86.334565928999993</v>
      </c>
      <c r="E65" s="118">
        <v>84.960801075000006</v>
      </c>
      <c r="F65" s="119">
        <v>87.708330783999997</v>
      </c>
      <c r="G65" s="115" t="s">
        <v>383</v>
      </c>
      <c r="H65" s="116">
        <v>45609</v>
      </c>
      <c r="I65" s="93"/>
    </row>
    <row r="66" spans="1:9" ht="14.1" customHeight="1" x14ac:dyDescent="0.25">
      <c r="A66" s="31">
        <v>2104</v>
      </c>
      <c r="B66" s="31">
        <v>62</v>
      </c>
      <c r="C66" s="70" t="s">
        <v>461</v>
      </c>
      <c r="D66" s="156">
        <v>86.324279418000003</v>
      </c>
      <c r="E66" s="118">
        <v>85.102997404000007</v>
      </c>
      <c r="F66" s="119">
        <v>87.545561432</v>
      </c>
      <c r="G66" s="115" t="s">
        <v>383</v>
      </c>
      <c r="H66" s="116">
        <v>46577</v>
      </c>
      <c r="I66" s="93"/>
    </row>
    <row r="67" spans="1:9" ht="14.1" customHeight="1" x14ac:dyDescent="0.25">
      <c r="A67" s="31">
        <v>3304</v>
      </c>
      <c r="B67" s="31">
        <v>63</v>
      </c>
      <c r="C67" s="70" t="s">
        <v>97</v>
      </c>
      <c r="D67" s="156">
        <v>86.315038568000006</v>
      </c>
      <c r="E67" s="118">
        <v>84.866493624</v>
      </c>
      <c r="F67" s="119">
        <v>87.763583511999997</v>
      </c>
      <c r="G67" s="115" t="s">
        <v>383</v>
      </c>
      <c r="H67" s="116">
        <v>20504</v>
      </c>
      <c r="I67" s="93"/>
    </row>
    <row r="68" spans="1:9" ht="14.1" customHeight="1" x14ac:dyDescent="0.25">
      <c r="A68" s="31">
        <v>2502</v>
      </c>
      <c r="B68" s="31">
        <v>64</v>
      </c>
      <c r="C68" s="220" t="s">
        <v>376</v>
      </c>
      <c r="D68" s="156">
        <v>86.302658657999999</v>
      </c>
      <c r="E68" s="118">
        <v>85.159022136000004</v>
      </c>
      <c r="F68" s="119">
        <v>87.446295179000003</v>
      </c>
      <c r="G68" s="115" t="s">
        <v>383</v>
      </c>
      <c r="H68" s="116">
        <v>48473</v>
      </c>
      <c r="I68" s="93"/>
    </row>
    <row r="69" spans="1:9" ht="14.1" customHeight="1" x14ac:dyDescent="0.25">
      <c r="A69" s="31">
        <v>3105</v>
      </c>
      <c r="B69" s="31">
        <v>65</v>
      </c>
      <c r="C69" s="70" t="s">
        <v>96</v>
      </c>
      <c r="D69" s="156">
        <v>86.297440221000002</v>
      </c>
      <c r="E69" s="118">
        <v>84.978388334000002</v>
      </c>
      <c r="F69" s="119">
        <v>87.616492106999999</v>
      </c>
      <c r="G69" s="115" t="s">
        <v>383</v>
      </c>
      <c r="H69" s="116">
        <v>25591</v>
      </c>
      <c r="I69" s="93"/>
    </row>
    <row r="70" spans="1:9" ht="14.1" customHeight="1" x14ac:dyDescent="0.25">
      <c r="A70" s="31">
        <v>2505</v>
      </c>
      <c r="B70" s="31">
        <v>66</v>
      </c>
      <c r="C70" s="70" t="s">
        <v>53</v>
      </c>
      <c r="D70" s="156">
        <v>86.296902118999995</v>
      </c>
      <c r="E70" s="118">
        <v>85.019023957000002</v>
      </c>
      <c r="F70" s="119">
        <v>87.574780281000002</v>
      </c>
      <c r="G70" s="115" t="s">
        <v>383</v>
      </c>
      <c r="H70" s="116">
        <v>41300</v>
      </c>
      <c r="I70" s="93"/>
    </row>
    <row r="71" spans="1:9" ht="14.1" customHeight="1" x14ac:dyDescent="0.25">
      <c r="A71" s="31">
        <v>2515</v>
      </c>
      <c r="B71" s="31">
        <v>67</v>
      </c>
      <c r="C71" s="220" t="s">
        <v>377</v>
      </c>
      <c r="D71" s="156">
        <v>86.271340244000001</v>
      </c>
      <c r="E71" s="118">
        <v>85.281580903999995</v>
      </c>
      <c r="F71" s="119">
        <v>87.261099583999993</v>
      </c>
      <c r="G71" s="115" t="s">
        <v>383</v>
      </c>
      <c r="H71" s="116">
        <v>56853</v>
      </c>
      <c r="I71" s="93"/>
    </row>
    <row r="72" spans="1:9" ht="14.1" customHeight="1" x14ac:dyDescent="0.25">
      <c r="A72" s="31">
        <v>3505</v>
      </c>
      <c r="B72" s="31">
        <v>68</v>
      </c>
      <c r="C72" s="70" t="s">
        <v>64</v>
      </c>
      <c r="D72" s="156">
        <v>86.249902822999999</v>
      </c>
      <c r="E72" s="118">
        <v>84.592753938000001</v>
      </c>
      <c r="F72" s="119">
        <v>87.907051709000001</v>
      </c>
      <c r="G72" s="115" t="s">
        <v>383</v>
      </c>
      <c r="H72" s="116">
        <v>19226</v>
      </c>
      <c r="I72" s="93"/>
    </row>
    <row r="73" spans="1:9" ht="14.1" customHeight="1" x14ac:dyDescent="0.25">
      <c r="A73" s="31">
        <v>2305</v>
      </c>
      <c r="B73" s="31">
        <v>69</v>
      </c>
      <c r="C73" s="220" t="s">
        <v>371</v>
      </c>
      <c r="D73" s="156">
        <v>86.244987571999999</v>
      </c>
      <c r="E73" s="118">
        <v>85.508807527000002</v>
      </c>
      <c r="F73" s="119">
        <v>86.981167616999997</v>
      </c>
      <c r="G73" s="115" t="s">
        <v>383</v>
      </c>
      <c r="H73" s="116">
        <v>107117</v>
      </c>
      <c r="I73" s="93"/>
    </row>
    <row r="74" spans="1:9" ht="14.1" customHeight="1" x14ac:dyDescent="0.25">
      <c r="A74" s="31">
        <v>2202</v>
      </c>
      <c r="B74" s="31">
        <v>70</v>
      </c>
      <c r="C74" s="70" t="s">
        <v>82</v>
      </c>
      <c r="D74" s="156">
        <v>86.244921876000006</v>
      </c>
      <c r="E74" s="118">
        <v>85.330546302000002</v>
      </c>
      <c r="F74" s="119">
        <v>87.159297449999997</v>
      </c>
      <c r="G74" s="115" t="s">
        <v>383</v>
      </c>
      <c r="H74" s="116">
        <v>52909</v>
      </c>
      <c r="I74" s="93"/>
    </row>
    <row r="75" spans="1:9" ht="14.1" customHeight="1" x14ac:dyDescent="0.25">
      <c r="A75" s="31">
        <v>2107</v>
      </c>
      <c r="B75" s="31">
        <v>71</v>
      </c>
      <c r="C75" s="70" t="s">
        <v>463</v>
      </c>
      <c r="D75" s="156">
        <v>86.226049406000001</v>
      </c>
      <c r="E75" s="118">
        <v>85.209423977</v>
      </c>
      <c r="F75" s="119">
        <v>87.242674835000003</v>
      </c>
      <c r="G75" s="115" t="s">
        <v>383</v>
      </c>
      <c r="H75" s="116">
        <v>45299</v>
      </c>
      <c r="I75" s="93"/>
    </row>
    <row r="76" spans="1:9" ht="14.1" customHeight="1" x14ac:dyDescent="0.25">
      <c r="A76" s="31">
        <v>2206</v>
      </c>
      <c r="B76" s="31">
        <v>72</v>
      </c>
      <c r="C76" s="70" t="s">
        <v>73</v>
      </c>
      <c r="D76" s="156">
        <v>86.205538497000006</v>
      </c>
      <c r="E76" s="118">
        <v>85.399298943000005</v>
      </c>
      <c r="F76" s="119">
        <v>87.011778050999993</v>
      </c>
      <c r="G76" s="115" t="s">
        <v>383</v>
      </c>
      <c r="H76" s="116">
        <v>51243</v>
      </c>
      <c r="I76" s="93"/>
    </row>
    <row r="77" spans="1:9" ht="14.1" customHeight="1" x14ac:dyDescent="0.25">
      <c r="A77" s="31">
        <v>3201</v>
      </c>
      <c r="B77" s="31">
        <v>73</v>
      </c>
      <c r="C77" s="70" t="s">
        <v>25</v>
      </c>
      <c r="D77" s="156">
        <v>86.200224331000001</v>
      </c>
      <c r="E77" s="118">
        <v>85.352060362000003</v>
      </c>
      <c r="F77" s="119">
        <v>87.048388299999999</v>
      </c>
      <c r="G77" s="115" t="s">
        <v>383</v>
      </c>
      <c r="H77" s="116">
        <v>59048</v>
      </c>
      <c r="I77" s="93"/>
    </row>
    <row r="78" spans="1:9" ht="14.1" customHeight="1" x14ac:dyDescent="0.25">
      <c r="A78" s="31">
        <v>3307</v>
      </c>
      <c r="B78" s="31">
        <v>74</v>
      </c>
      <c r="C78" s="70" t="s">
        <v>32</v>
      </c>
      <c r="D78" s="156">
        <v>86.148222563000004</v>
      </c>
      <c r="E78" s="118">
        <v>85.125261323000004</v>
      </c>
      <c r="F78" s="119">
        <v>87.171183803000005</v>
      </c>
      <c r="G78" s="115" t="s">
        <v>383</v>
      </c>
      <c r="H78" s="116">
        <v>44261</v>
      </c>
      <c r="I78" s="93"/>
    </row>
    <row r="79" spans="1:9" ht="14.1" customHeight="1" x14ac:dyDescent="0.25">
      <c r="A79" s="31">
        <v>2501</v>
      </c>
      <c r="B79" s="31">
        <v>75</v>
      </c>
      <c r="C79" s="70" t="s">
        <v>67</v>
      </c>
      <c r="D79" s="156">
        <v>86.142887471999998</v>
      </c>
      <c r="E79" s="118">
        <v>85.226809290000006</v>
      </c>
      <c r="F79" s="119">
        <v>87.058965653000001</v>
      </c>
      <c r="G79" s="115" t="s">
        <v>383</v>
      </c>
      <c r="H79" s="116">
        <v>61659</v>
      </c>
      <c r="I79" s="93"/>
    </row>
    <row r="80" spans="1:9" ht="14.1" customHeight="1" x14ac:dyDescent="0.25">
      <c r="A80" s="31">
        <v>3507</v>
      </c>
      <c r="B80" s="31">
        <v>76</v>
      </c>
      <c r="C80" s="70" t="s">
        <v>60</v>
      </c>
      <c r="D80" s="156">
        <v>86.142089001000002</v>
      </c>
      <c r="E80" s="118">
        <v>85.22277536</v>
      </c>
      <c r="F80" s="119">
        <v>87.061402641000001</v>
      </c>
      <c r="G80" s="115" t="s">
        <v>383</v>
      </c>
      <c r="H80" s="116">
        <v>71435</v>
      </c>
      <c r="I80" s="93"/>
    </row>
    <row r="81" spans="1:9" ht="14.1" customHeight="1" x14ac:dyDescent="0.25">
      <c r="A81" s="31">
        <v>2105</v>
      </c>
      <c r="B81" s="31">
        <v>77</v>
      </c>
      <c r="C81" s="70" t="s">
        <v>462</v>
      </c>
      <c r="D81" s="156">
        <v>86.137025967</v>
      </c>
      <c r="E81" s="118">
        <v>84.613637543999999</v>
      </c>
      <c r="F81" s="119">
        <v>87.660414391000003</v>
      </c>
      <c r="G81" s="115" t="s">
        <v>383</v>
      </c>
      <c r="H81" s="116">
        <v>33825</v>
      </c>
      <c r="I81" s="93"/>
    </row>
    <row r="82" spans="1:9" ht="14.1" customHeight="1" x14ac:dyDescent="0.25">
      <c r="A82" s="31">
        <v>3101</v>
      </c>
      <c r="B82" s="31">
        <v>78</v>
      </c>
      <c r="C82" s="70" t="s">
        <v>66</v>
      </c>
      <c r="D82" s="156">
        <v>86.128673323000001</v>
      </c>
      <c r="E82" s="118">
        <v>84.516874547</v>
      </c>
      <c r="F82" s="119">
        <v>87.740472097999998</v>
      </c>
      <c r="G82" s="115" t="s">
        <v>383</v>
      </c>
      <c r="H82" s="116">
        <v>26800</v>
      </c>
      <c r="I82" s="93"/>
    </row>
    <row r="83" spans="1:9" ht="14.1" customHeight="1" x14ac:dyDescent="0.25">
      <c r="A83" s="31">
        <v>3402</v>
      </c>
      <c r="B83" s="31">
        <v>79</v>
      </c>
      <c r="C83" s="70" t="s">
        <v>61</v>
      </c>
      <c r="D83" s="156">
        <v>86.096414569999993</v>
      </c>
      <c r="E83" s="118">
        <v>84.773921203</v>
      </c>
      <c r="F83" s="119">
        <v>87.418907937</v>
      </c>
      <c r="G83" s="115" t="s">
        <v>383</v>
      </c>
      <c r="H83" s="116">
        <v>37332</v>
      </c>
      <c r="I83" s="93"/>
    </row>
    <row r="84" spans="1:9" ht="14.1" customHeight="1" x14ac:dyDescent="0.25">
      <c r="A84" s="31">
        <v>2311</v>
      </c>
      <c r="B84" s="31">
        <v>80</v>
      </c>
      <c r="C84" s="70" t="s">
        <v>373</v>
      </c>
      <c r="D84" s="156">
        <v>86.089958535999997</v>
      </c>
      <c r="E84" s="118">
        <v>84.690276557000004</v>
      </c>
      <c r="F84" s="119">
        <v>87.489640515000005</v>
      </c>
      <c r="G84" s="115" t="s">
        <v>383</v>
      </c>
      <c r="H84" s="116">
        <v>25011</v>
      </c>
      <c r="I84" s="93"/>
    </row>
    <row r="85" spans="1:9" ht="14.1" customHeight="1" x14ac:dyDescent="0.25">
      <c r="A85" s="31">
        <v>3516</v>
      </c>
      <c r="B85" s="31">
        <v>81</v>
      </c>
      <c r="C85" s="220" t="s">
        <v>381</v>
      </c>
      <c r="D85" s="156">
        <v>86.085669852999999</v>
      </c>
      <c r="E85" s="118">
        <v>84.866525801999998</v>
      </c>
      <c r="F85" s="119">
        <v>87.304813904</v>
      </c>
      <c r="G85" s="115" t="s">
        <v>383</v>
      </c>
      <c r="H85" s="116">
        <v>35057</v>
      </c>
      <c r="I85" s="93"/>
    </row>
    <row r="86" spans="1:9" ht="14.1" customHeight="1" x14ac:dyDescent="0.25">
      <c r="A86" s="31">
        <v>2517</v>
      </c>
      <c r="B86" s="31">
        <v>82</v>
      </c>
      <c r="C86" s="70" t="s">
        <v>46</v>
      </c>
      <c r="D86" s="156">
        <v>86.078556887000005</v>
      </c>
      <c r="E86" s="118">
        <v>84.251068696999994</v>
      </c>
      <c r="F86" s="119">
        <v>87.906045077000002</v>
      </c>
      <c r="G86" s="115" t="s">
        <v>383</v>
      </c>
      <c r="H86" s="116">
        <v>23968</v>
      </c>
      <c r="I86" s="93"/>
    </row>
    <row r="87" spans="1:9" ht="14.1" customHeight="1" x14ac:dyDescent="0.25">
      <c r="A87" s="31">
        <v>3104</v>
      </c>
      <c r="B87" s="31">
        <v>83</v>
      </c>
      <c r="C87" s="70" t="s">
        <v>31</v>
      </c>
      <c r="D87" s="156">
        <v>85.99810669</v>
      </c>
      <c r="E87" s="118">
        <v>85.013620025999998</v>
      </c>
      <c r="F87" s="119">
        <v>86.982593352999999</v>
      </c>
      <c r="G87" s="115" t="s">
        <v>383</v>
      </c>
      <c r="H87" s="116">
        <v>42999</v>
      </c>
      <c r="I87" s="93"/>
    </row>
    <row r="88" spans="1:9" ht="14.1" customHeight="1" x14ac:dyDescent="0.25">
      <c r="A88" s="31">
        <v>3512</v>
      </c>
      <c r="B88" s="31">
        <v>84</v>
      </c>
      <c r="C88" s="70" t="s">
        <v>56</v>
      </c>
      <c r="D88" s="156">
        <v>85.994170381000004</v>
      </c>
      <c r="E88" s="118">
        <v>84.610085549000004</v>
      </c>
      <c r="F88" s="119">
        <v>87.378255211999999</v>
      </c>
      <c r="G88" s="115" t="s">
        <v>383</v>
      </c>
      <c r="H88" s="116">
        <v>21048</v>
      </c>
      <c r="I88" s="93"/>
    </row>
    <row r="89" spans="1:9" ht="14.1" customHeight="1" x14ac:dyDescent="0.25">
      <c r="A89" s="31">
        <v>2106</v>
      </c>
      <c r="B89" s="31">
        <v>85</v>
      </c>
      <c r="C89" s="220" t="s">
        <v>464</v>
      </c>
      <c r="D89" s="156">
        <v>85.987655270999994</v>
      </c>
      <c r="E89" s="118">
        <v>84.685524897999997</v>
      </c>
      <c r="F89" s="119">
        <v>87.289785643000002</v>
      </c>
      <c r="G89" s="115" t="s">
        <v>383</v>
      </c>
      <c r="H89" s="116">
        <v>48815</v>
      </c>
      <c r="I89" s="93"/>
    </row>
    <row r="90" spans="1:9" ht="14.1" customHeight="1" x14ac:dyDescent="0.25">
      <c r="A90" s="31">
        <v>3508</v>
      </c>
      <c r="B90" s="31">
        <v>86</v>
      </c>
      <c r="C90" s="70" t="s">
        <v>69</v>
      </c>
      <c r="D90" s="156">
        <v>85.94987381</v>
      </c>
      <c r="E90" s="118">
        <v>85.137000326999996</v>
      </c>
      <c r="F90" s="119">
        <v>86.762747293000004</v>
      </c>
      <c r="G90" s="115" t="s">
        <v>383</v>
      </c>
      <c r="H90" s="116">
        <v>83805</v>
      </c>
      <c r="I90" s="93"/>
    </row>
    <row r="91" spans="1:9" ht="14.1" customHeight="1" x14ac:dyDescent="0.25">
      <c r="A91" s="31">
        <v>2508</v>
      </c>
      <c r="B91" s="31">
        <v>87</v>
      </c>
      <c r="C91" s="70" t="s">
        <v>80</v>
      </c>
      <c r="D91" s="156">
        <v>85.920961070000004</v>
      </c>
      <c r="E91" s="118">
        <v>85.008775756000006</v>
      </c>
      <c r="F91" s="119">
        <v>86.833146385000006</v>
      </c>
      <c r="G91" s="115" t="s">
        <v>383</v>
      </c>
      <c r="H91" s="116">
        <v>48509</v>
      </c>
      <c r="I91" s="93"/>
    </row>
    <row r="92" spans="1:9" ht="14.1" customHeight="1" x14ac:dyDescent="0.25">
      <c r="A92" s="31">
        <v>2409</v>
      </c>
      <c r="B92" s="31">
        <v>88</v>
      </c>
      <c r="C92" s="220" t="s">
        <v>470</v>
      </c>
      <c r="D92" s="156">
        <v>85.916761292999993</v>
      </c>
      <c r="E92" s="118">
        <v>84.983079822999997</v>
      </c>
      <c r="F92" s="119">
        <v>86.850442763000004</v>
      </c>
      <c r="G92" s="115" t="s">
        <v>383</v>
      </c>
      <c r="H92" s="116">
        <v>63398</v>
      </c>
      <c r="I92" s="93"/>
    </row>
    <row r="93" spans="1:9" ht="14.1" customHeight="1" x14ac:dyDescent="0.25">
      <c r="A93" s="31">
        <v>2108</v>
      </c>
      <c r="B93" s="31">
        <v>89</v>
      </c>
      <c r="C93" s="70" t="s">
        <v>465</v>
      </c>
      <c r="D93" s="156">
        <v>85.866820761</v>
      </c>
      <c r="E93" s="118">
        <v>85.009356546000006</v>
      </c>
      <c r="F93" s="119">
        <v>86.724284975000003</v>
      </c>
      <c r="G93" s="115" t="s">
        <v>383</v>
      </c>
      <c r="H93" s="116">
        <v>67410</v>
      </c>
      <c r="I93" s="93"/>
    </row>
    <row r="94" spans="1:9" ht="14.1" customHeight="1" x14ac:dyDescent="0.25">
      <c r="A94" s="31">
        <v>2102</v>
      </c>
      <c r="B94" s="31">
        <v>90</v>
      </c>
      <c r="C94" s="70" t="s">
        <v>459</v>
      </c>
      <c r="D94" s="156">
        <v>85.861020393000004</v>
      </c>
      <c r="E94" s="118">
        <v>84.573029168000005</v>
      </c>
      <c r="F94" s="119">
        <v>87.149011616999999</v>
      </c>
      <c r="G94" s="115" t="s">
        <v>383</v>
      </c>
      <c r="H94" s="116">
        <v>30059</v>
      </c>
      <c r="I94" s="93"/>
    </row>
    <row r="95" spans="1:9" ht="14.1" customHeight="1" x14ac:dyDescent="0.25">
      <c r="A95" s="31">
        <v>2514</v>
      </c>
      <c r="B95" s="31">
        <v>91</v>
      </c>
      <c r="C95" s="70" t="s">
        <v>47</v>
      </c>
      <c r="D95" s="156">
        <v>85.847606346000006</v>
      </c>
      <c r="E95" s="118">
        <v>84.507592627999998</v>
      </c>
      <c r="F95" s="119">
        <v>87.187620064000001</v>
      </c>
      <c r="G95" s="115" t="s">
        <v>383</v>
      </c>
      <c r="H95" s="116">
        <v>26340</v>
      </c>
      <c r="I95" s="93"/>
    </row>
    <row r="96" spans="1:9" ht="14.1" customHeight="1" x14ac:dyDescent="0.25">
      <c r="A96" s="31">
        <v>2313</v>
      </c>
      <c r="B96" s="31">
        <v>92</v>
      </c>
      <c r="C96" s="70" t="s">
        <v>98</v>
      </c>
      <c r="D96" s="156">
        <v>85.819919260000006</v>
      </c>
      <c r="E96" s="118">
        <v>84.380883478000001</v>
      </c>
      <c r="F96" s="119">
        <v>87.258955040999993</v>
      </c>
      <c r="G96" s="115" t="s">
        <v>383</v>
      </c>
      <c r="H96" s="116">
        <v>28326</v>
      </c>
      <c r="I96" s="93"/>
    </row>
    <row r="97" spans="1:9" ht="14.1" customHeight="1" x14ac:dyDescent="0.25">
      <c r="A97" s="31">
        <v>3601</v>
      </c>
      <c r="B97" s="31">
        <v>93</v>
      </c>
      <c r="C97" s="70" t="s">
        <v>28</v>
      </c>
      <c r="D97" s="156">
        <v>85.802914873000006</v>
      </c>
      <c r="E97" s="118">
        <v>84.500343199</v>
      </c>
      <c r="F97" s="119">
        <v>87.105486546999998</v>
      </c>
      <c r="G97" s="115" t="s">
        <v>383</v>
      </c>
      <c r="H97" s="116">
        <v>42992</v>
      </c>
      <c r="I97" s="93"/>
    </row>
    <row r="98" spans="1:9" ht="14.1" customHeight="1" x14ac:dyDescent="0.25">
      <c r="A98" s="31">
        <v>1113</v>
      </c>
      <c r="B98" s="31">
        <v>94</v>
      </c>
      <c r="C98" s="70" t="s">
        <v>55</v>
      </c>
      <c r="D98" s="156">
        <v>85.792420887000006</v>
      </c>
      <c r="E98" s="118">
        <v>84.568471642000006</v>
      </c>
      <c r="F98" s="119">
        <v>87.016370132999995</v>
      </c>
      <c r="G98" s="115" t="s">
        <v>383</v>
      </c>
      <c r="H98" s="116">
        <v>68875</v>
      </c>
      <c r="I98" s="93"/>
    </row>
    <row r="99" spans="1:9" ht="14.1" customHeight="1" x14ac:dyDescent="0.25">
      <c r="A99" s="31">
        <v>3403</v>
      </c>
      <c r="B99" s="31">
        <v>95</v>
      </c>
      <c r="C99" s="70" t="s">
        <v>41</v>
      </c>
      <c r="D99" s="156">
        <v>85.790132783999994</v>
      </c>
      <c r="E99" s="118">
        <v>83.905225037999998</v>
      </c>
      <c r="F99" s="119">
        <v>87.675040530000004</v>
      </c>
      <c r="G99" s="115" t="s">
        <v>383</v>
      </c>
      <c r="H99" s="116">
        <v>18900</v>
      </c>
      <c r="I99" s="93"/>
    </row>
    <row r="100" spans="1:9" ht="14.1" customHeight="1" x14ac:dyDescent="0.25">
      <c r="A100" s="31">
        <v>2314</v>
      </c>
      <c r="B100" s="31">
        <v>96</v>
      </c>
      <c r="C100" s="70" t="s">
        <v>65</v>
      </c>
      <c r="D100" s="156">
        <v>85.787087536000001</v>
      </c>
      <c r="E100" s="118">
        <v>84.710715175999994</v>
      </c>
      <c r="F100" s="119">
        <v>86.863459895000005</v>
      </c>
      <c r="G100" s="115" t="s">
        <v>383</v>
      </c>
      <c r="H100" s="116">
        <v>69307</v>
      </c>
      <c r="I100" s="93"/>
    </row>
    <row r="101" spans="1:9" ht="14.1" customHeight="1" x14ac:dyDescent="0.25">
      <c r="A101" s="31">
        <v>3514</v>
      </c>
      <c r="B101" s="31">
        <v>97</v>
      </c>
      <c r="C101" s="70" t="s">
        <v>68</v>
      </c>
      <c r="D101" s="156">
        <v>85.781825424999994</v>
      </c>
      <c r="E101" s="118">
        <v>84.134540311999999</v>
      </c>
      <c r="F101" s="119">
        <v>87.429110537</v>
      </c>
      <c r="G101" s="115" t="s">
        <v>383</v>
      </c>
      <c r="H101" s="116">
        <v>26366</v>
      </c>
      <c r="I101" s="93"/>
    </row>
    <row r="102" spans="1:9" ht="14.1" customHeight="1" x14ac:dyDescent="0.25">
      <c r="A102" s="31">
        <v>3401</v>
      </c>
      <c r="B102" s="31">
        <v>98</v>
      </c>
      <c r="C102" s="70" t="s">
        <v>74</v>
      </c>
      <c r="D102" s="156">
        <v>85.744408738000004</v>
      </c>
      <c r="E102" s="118">
        <v>83.475587656000002</v>
      </c>
      <c r="F102" s="119">
        <v>88.013229820000006</v>
      </c>
      <c r="G102" s="115" t="s">
        <v>383</v>
      </c>
      <c r="H102" s="116">
        <v>16471</v>
      </c>
      <c r="I102" s="93"/>
    </row>
    <row r="103" spans="1:9" ht="14.1" customHeight="1" x14ac:dyDescent="0.25">
      <c r="A103" s="31">
        <v>1111</v>
      </c>
      <c r="B103" s="31">
        <v>99</v>
      </c>
      <c r="C103" s="70" t="s">
        <v>89</v>
      </c>
      <c r="D103" s="156">
        <v>85.708904244999999</v>
      </c>
      <c r="E103" s="118">
        <v>83.798323971000002</v>
      </c>
      <c r="F103" s="119">
        <v>87.619484518999997</v>
      </c>
      <c r="G103" s="115" t="s">
        <v>383</v>
      </c>
      <c r="H103" s="116">
        <v>42865</v>
      </c>
      <c r="I103" s="93"/>
    </row>
    <row r="104" spans="1:9" ht="14.1" customHeight="1" x14ac:dyDescent="0.25">
      <c r="A104" s="31">
        <v>1101</v>
      </c>
      <c r="B104" s="31">
        <v>100</v>
      </c>
      <c r="C104" s="70" t="s">
        <v>58</v>
      </c>
      <c r="D104" s="156">
        <v>85.684963590999999</v>
      </c>
      <c r="E104" s="118">
        <v>83.761165736999999</v>
      </c>
      <c r="F104" s="119">
        <v>87.608761446000003</v>
      </c>
      <c r="G104" s="115" t="s">
        <v>383</v>
      </c>
      <c r="H104" s="116">
        <v>8753</v>
      </c>
      <c r="I104" s="93"/>
    </row>
    <row r="105" spans="1:9" ht="14.1" customHeight="1" x14ac:dyDescent="0.25">
      <c r="A105" s="31">
        <v>2303</v>
      </c>
      <c r="B105" s="31">
        <v>101</v>
      </c>
      <c r="C105" s="70" t="s">
        <v>34</v>
      </c>
      <c r="D105" s="156">
        <v>85.677799097000005</v>
      </c>
      <c r="E105" s="118">
        <v>84.002843487000007</v>
      </c>
      <c r="F105" s="119">
        <v>87.352754707000003</v>
      </c>
      <c r="G105" s="115" t="s">
        <v>383</v>
      </c>
      <c r="H105" s="116">
        <v>29181</v>
      </c>
      <c r="I105" s="93"/>
    </row>
    <row r="106" spans="1:9" ht="14.1" customHeight="1" x14ac:dyDescent="0.25">
      <c r="A106" s="31">
        <v>2301</v>
      </c>
      <c r="B106" s="31">
        <v>102</v>
      </c>
      <c r="C106" s="70" t="s">
        <v>370</v>
      </c>
      <c r="D106" s="156">
        <v>85.673449930000004</v>
      </c>
      <c r="E106" s="118">
        <v>84.623620107999997</v>
      </c>
      <c r="F106" s="119">
        <v>86.723279751999996</v>
      </c>
      <c r="G106" s="115" t="s">
        <v>383</v>
      </c>
      <c r="H106" s="116">
        <v>57503</v>
      </c>
      <c r="I106" s="93"/>
    </row>
    <row r="107" spans="1:9" ht="14.1" customHeight="1" x14ac:dyDescent="0.25">
      <c r="A107" s="31">
        <v>2204</v>
      </c>
      <c r="B107" s="31">
        <v>103</v>
      </c>
      <c r="C107" s="70" t="s">
        <v>85</v>
      </c>
      <c r="D107" s="156">
        <v>85.653754624000001</v>
      </c>
      <c r="E107" s="118">
        <v>84.468416013999999</v>
      </c>
      <c r="F107" s="119">
        <v>86.839093233</v>
      </c>
      <c r="G107" s="115" t="s">
        <v>383</v>
      </c>
      <c r="H107" s="116">
        <v>43954</v>
      </c>
      <c r="I107" s="93"/>
    </row>
    <row r="108" spans="1:9" ht="14.1" customHeight="1" x14ac:dyDescent="0.25">
      <c r="A108" s="31">
        <v>2503</v>
      </c>
      <c r="B108" s="31">
        <v>104</v>
      </c>
      <c r="C108" s="70" t="s">
        <v>72</v>
      </c>
      <c r="D108" s="156">
        <v>85.624186863999995</v>
      </c>
      <c r="E108" s="118">
        <v>84.55728929</v>
      </c>
      <c r="F108" s="119">
        <v>86.691084438000004</v>
      </c>
      <c r="G108" s="115" t="s">
        <v>383</v>
      </c>
      <c r="H108" s="116">
        <v>48275</v>
      </c>
      <c r="I108" s="93"/>
    </row>
    <row r="109" spans="1:9" ht="14.1" customHeight="1" x14ac:dyDescent="0.25">
      <c r="A109" s="31">
        <v>2407</v>
      </c>
      <c r="B109" s="31">
        <v>105</v>
      </c>
      <c r="C109" s="70" t="s">
        <v>79</v>
      </c>
      <c r="D109" s="156">
        <v>85.618193242999993</v>
      </c>
      <c r="E109" s="118">
        <v>84.624750305000006</v>
      </c>
      <c r="F109" s="119">
        <v>86.611636181999998</v>
      </c>
      <c r="G109" s="115" t="s">
        <v>383</v>
      </c>
      <c r="H109" s="116">
        <v>61491</v>
      </c>
      <c r="I109" s="93"/>
    </row>
    <row r="110" spans="1:9" ht="14.1" customHeight="1" x14ac:dyDescent="0.25">
      <c r="A110" s="31">
        <v>3506</v>
      </c>
      <c r="B110" s="31">
        <v>106</v>
      </c>
      <c r="C110" s="70" t="s">
        <v>71</v>
      </c>
      <c r="D110" s="156">
        <v>85.610744224000001</v>
      </c>
      <c r="E110" s="118">
        <v>84.440487262000005</v>
      </c>
      <c r="F110" s="119">
        <v>86.781001185999997</v>
      </c>
      <c r="G110" s="115" t="s">
        <v>383</v>
      </c>
      <c r="H110" s="116">
        <v>35448</v>
      </c>
      <c r="I110" s="93"/>
    </row>
    <row r="111" spans="1:9" ht="14.1" customHeight="1" x14ac:dyDescent="0.25">
      <c r="A111" s="31">
        <v>2318</v>
      </c>
      <c r="B111" s="31">
        <v>107</v>
      </c>
      <c r="C111" s="70" t="s">
        <v>52</v>
      </c>
      <c r="D111" s="156">
        <v>85.582436350999998</v>
      </c>
      <c r="E111" s="118">
        <v>83.934230626000002</v>
      </c>
      <c r="F111" s="119">
        <v>87.230642076999999</v>
      </c>
      <c r="G111" s="115" t="s">
        <v>383</v>
      </c>
      <c r="H111" s="116">
        <v>36911</v>
      </c>
      <c r="I111" s="93"/>
    </row>
    <row r="112" spans="1:9" ht="14.1" customHeight="1" x14ac:dyDescent="0.25">
      <c r="A112" s="31">
        <v>1201</v>
      </c>
      <c r="B112" s="31">
        <v>108</v>
      </c>
      <c r="C112" s="220" t="s">
        <v>368</v>
      </c>
      <c r="D112" s="156">
        <v>85.574771107000004</v>
      </c>
      <c r="E112" s="118">
        <v>84.031488277999998</v>
      </c>
      <c r="F112" s="119">
        <v>87.118053935999995</v>
      </c>
      <c r="G112" s="115" t="s">
        <v>383</v>
      </c>
      <c r="H112" s="116">
        <v>28097</v>
      </c>
      <c r="I112" s="93"/>
    </row>
    <row r="113" spans="1:9" ht="14.1" customHeight="1" x14ac:dyDescent="0.25">
      <c r="A113" s="31">
        <v>2315</v>
      </c>
      <c r="B113" s="31">
        <v>109</v>
      </c>
      <c r="C113" s="70" t="s">
        <v>457</v>
      </c>
      <c r="D113" s="156">
        <v>85.528125043000003</v>
      </c>
      <c r="E113" s="118">
        <v>83.755085891999997</v>
      </c>
      <c r="F113" s="119">
        <v>87.301164193999995</v>
      </c>
      <c r="G113" s="115" t="s">
        <v>383</v>
      </c>
      <c r="H113" s="116">
        <v>26390</v>
      </c>
      <c r="I113" s="93"/>
    </row>
    <row r="114" spans="1:9" ht="14.1" customHeight="1" x14ac:dyDescent="0.25">
      <c r="A114" s="31">
        <v>3517</v>
      </c>
      <c r="B114" s="31">
        <v>110</v>
      </c>
      <c r="C114" s="70" t="s">
        <v>50</v>
      </c>
      <c r="D114" s="156">
        <v>85.493224775000002</v>
      </c>
      <c r="E114" s="118">
        <v>84.004775936000001</v>
      </c>
      <c r="F114" s="119">
        <v>86.981673615000005</v>
      </c>
      <c r="G114" s="115" t="s">
        <v>383</v>
      </c>
      <c r="H114" s="116">
        <v>19804</v>
      </c>
      <c r="I114" s="93"/>
    </row>
    <row r="115" spans="1:9" ht="14.1" customHeight="1" x14ac:dyDescent="0.25">
      <c r="A115" s="31">
        <v>2321</v>
      </c>
      <c r="B115" s="31">
        <v>111</v>
      </c>
      <c r="C115" s="70" t="s">
        <v>469</v>
      </c>
      <c r="D115" s="156">
        <v>85.491885431</v>
      </c>
      <c r="E115" s="118">
        <v>84.148614430999999</v>
      </c>
      <c r="F115" s="119">
        <v>86.835156432000005</v>
      </c>
      <c r="G115" s="115" t="s">
        <v>383</v>
      </c>
      <c r="H115" s="116">
        <v>36457</v>
      </c>
      <c r="I115" s="93"/>
    </row>
    <row r="116" spans="1:9" ht="14.1" customHeight="1" x14ac:dyDescent="0.25">
      <c r="A116" s="31">
        <v>1112</v>
      </c>
      <c r="B116" s="31">
        <v>112</v>
      </c>
      <c r="C116" s="70" t="s">
        <v>17</v>
      </c>
      <c r="D116" s="156">
        <v>85.470403051999995</v>
      </c>
      <c r="E116" s="118">
        <v>83.573390244999999</v>
      </c>
      <c r="F116" s="119">
        <v>87.367415859999994</v>
      </c>
      <c r="G116" s="115" t="s">
        <v>383</v>
      </c>
      <c r="H116" s="116">
        <v>21669</v>
      </c>
      <c r="I116" s="93"/>
    </row>
    <row r="117" spans="1:9" ht="14.1" customHeight="1" x14ac:dyDescent="0.25">
      <c r="A117" s="31">
        <v>2203</v>
      </c>
      <c r="B117" s="31">
        <v>113</v>
      </c>
      <c r="C117" s="70" t="s">
        <v>86</v>
      </c>
      <c r="D117" s="156">
        <v>85.413737885000003</v>
      </c>
      <c r="E117" s="118">
        <v>83.862730248999995</v>
      </c>
      <c r="F117" s="119">
        <v>86.964745520999998</v>
      </c>
      <c r="G117" s="115" t="s">
        <v>383</v>
      </c>
      <c r="H117" s="116">
        <v>17755</v>
      </c>
      <c r="I117" s="93"/>
    </row>
    <row r="118" spans="1:9" ht="14.1" customHeight="1" x14ac:dyDescent="0.25">
      <c r="A118" s="31">
        <v>3202</v>
      </c>
      <c r="B118" s="31">
        <v>114</v>
      </c>
      <c r="C118" s="70" t="s">
        <v>11</v>
      </c>
      <c r="D118" s="156">
        <v>85.402290293999997</v>
      </c>
      <c r="E118" s="118">
        <v>84.054502662000004</v>
      </c>
      <c r="F118" s="119">
        <v>86.750077924999999</v>
      </c>
      <c r="G118" s="115" t="s">
        <v>383</v>
      </c>
      <c r="H118" s="116">
        <v>45528</v>
      </c>
      <c r="I118" s="93"/>
    </row>
    <row r="119" spans="1:9" ht="14.1" customHeight="1" x14ac:dyDescent="0.25">
      <c r="A119" s="31">
        <v>2201</v>
      </c>
      <c r="B119" s="31">
        <v>115</v>
      </c>
      <c r="C119" s="70" t="s">
        <v>94</v>
      </c>
      <c r="D119" s="156">
        <v>85.358105684999998</v>
      </c>
      <c r="E119" s="118">
        <v>83.983444114999998</v>
      </c>
      <c r="F119" s="119">
        <v>86.732767253999995</v>
      </c>
      <c r="G119" s="115" t="s">
        <v>383</v>
      </c>
      <c r="H119" s="116">
        <v>26570</v>
      </c>
      <c r="I119" s="93"/>
    </row>
    <row r="120" spans="1:9" ht="14.1" customHeight="1" x14ac:dyDescent="0.25">
      <c r="A120" s="31">
        <v>3501</v>
      </c>
      <c r="B120" s="31">
        <v>116</v>
      </c>
      <c r="C120" s="70" t="s">
        <v>81</v>
      </c>
      <c r="D120" s="156">
        <v>85.349594422999999</v>
      </c>
      <c r="E120" s="118">
        <v>84.069780307000002</v>
      </c>
      <c r="F120" s="119">
        <v>86.629408538000007</v>
      </c>
      <c r="G120" s="115" t="s">
        <v>383</v>
      </c>
      <c r="H120" s="116">
        <v>44613</v>
      </c>
      <c r="I120" s="93"/>
    </row>
    <row r="121" spans="1:9" ht="14.1" customHeight="1" x14ac:dyDescent="0.25">
      <c r="A121" s="31">
        <v>3504</v>
      </c>
      <c r="B121" s="31">
        <v>117</v>
      </c>
      <c r="C121" s="70" t="s">
        <v>75</v>
      </c>
      <c r="D121" s="156">
        <v>85.327307124000001</v>
      </c>
      <c r="E121" s="118">
        <v>83.991021402000001</v>
      </c>
      <c r="F121" s="119">
        <v>86.663592844999997</v>
      </c>
      <c r="G121" s="115" t="s">
        <v>383</v>
      </c>
      <c r="H121" s="116">
        <v>35759</v>
      </c>
      <c r="I121" s="93"/>
    </row>
    <row r="122" spans="1:9" ht="14.1" customHeight="1" x14ac:dyDescent="0.25">
      <c r="A122" s="31">
        <v>3301</v>
      </c>
      <c r="B122" s="31">
        <v>118</v>
      </c>
      <c r="C122" s="70" t="s">
        <v>63</v>
      </c>
      <c r="D122" s="156">
        <v>85.297513553000002</v>
      </c>
      <c r="E122" s="118">
        <v>83.879092153000002</v>
      </c>
      <c r="F122" s="119">
        <v>86.715934954000005</v>
      </c>
      <c r="G122" s="115" t="s">
        <v>383</v>
      </c>
      <c r="H122" s="116">
        <v>29535</v>
      </c>
      <c r="I122" s="93"/>
    </row>
    <row r="123" spans="1:9" ht="14.1" customHeight="1" x14ac:dyDescent="0.25">
      <c r="A123" s="31">
        <v>3520</v>
      </c>
      <c r="B123" s="31">
        <v>119</v>
      </c>
      <c r="C123" s="70" t="s">
        <v>90</v>
      </c>
      <c r="D123" s="156">
        <v>85.251412234</v>
      </c>
      <c r="E123" s="118">
        <v>84.016588662999993</v>
      </c>
      <c r="F123" s="119">
        <v>86.486235804000003</v>
      </c>
      <c r="G123" s="115" t="s">
        <v>383</v>
      </c>
      <c r="H123" s="116">
        <v>43026</v>
      </c>
      <c r="I123" s="93"/>
    </row>
    <row r="124" spans="1:9" ht="14.1" customHeight="1" x14ac:dyDescent="0.25">
      <c r="A124" s="31">
        <v>2207</v>
      </c>
      <c r="B124" s="31">
        <v>120</v>
      </c>
      <c r="C124" s="70" t="s">
        <v>78</v>
      </c>
      <c r="D124" s="156">
        <v>85.227757419</v>
      </c>
      <c r="E124" s="118">
        <v>83.512353763999997</v>
      </c>
      <c r="F124" s="119">
        <v>86.943161072999999</v>
      </c>
      <c r="G124" s="115" t="s">
        <v>383</v>
      </c>
      <c r="H124" s="116">
        <v>20365</v>
      </c>
      <c r="I124" s="93"/>
    </row>
    <row r="125" spans="1:9" ht="14.1" customHeight="1" x14ac:dyDescent="0.25">
      <c r="A125" s="31">
        <v>2504</v>
      </c>
      <c r="B125" s="31">
        <v>121</v>
      </c>
      <c r="C125" s="70" t="s">
        <v>45</v>
      </c>
      <c r="D125" s="156">
        <v>85.131832854999999</v>
      </c>
      <c r="E125" s="118">
        <v>83.751131947000005</v>
      </c>
      <c r="F125" s="119">
        <v>86.512533762999993</v>
      </c>
      <c r="G125" s="115" t="s">
        <v>383</v>
      </c>
      <c r="H125" s="116">
        <v>35027</v>
      </c>
      <c r="I125" s="93"/>
    </row>
    <row r="126" spans="1:9" ht="14.1" customHeight="1" x14ac:dyDescent="0.25">
      <c r="A126" s="31">
        <v>2208</v>
      </c>
      <c r="B126" s="31">
        <v>122</v>
      </c>
      <c r="C126" s="70" t="s">
        <v>54</v>
      </c>
      <c r="D126" s="156">
        <v>85.108085591999995</v>
      </c>
      <c r="E126" s="118">
        <v>83.666556919000001</v>
      </c>
      <c r="F126" s="119">
        <v>86.549614266000006</v>
      </c>
      <c r="G126" s="115" t="s">
        <v>383</v>
      </c>
      <c r="H126" s="116">
        <v>32690</v>
      </c>
      <c r="I126" s="93"/>
    </row>
    <row r="127" spans="1:9" ht="14.1" customHeight="1" x14ac:dyDescent="0.25">
      <c r="A127" s="31">
        <v>2404</v>
      </c>
      <c r="B127" s="31">
        <v>123</v>
      </c>
      <c r="C127" s="70" t="s">
        <v>91</v>
      </c>
      <c r="D127" s="156">
        <v>85.074656060999999</v>
      </c>
      <c r="E127" s="118">
        <v>83.836393418</v>
      </c>
      <c r="F127" s="119">
        <v>86.312918703999998</v>
      </c>
      <c r="G127" s="115" t="s">
        <v>383</v>
      </c>
      <c r="H127" s="116">
        <v>36246</v>
      </c>
      <c r="I127" s="93"/>
    </row>
    <row r="128" spans="1:9" ht="14.1" customHeight="1" x14ac:dyDescent="0.25">
      <c r="A128" s="31">
        <v>3405</v>
      </c>
      <c r="B128" s="31">
        <v>124</v>
      </c>
      <c r="C128" s="70" t="s">
        <v>24</v>
      </c>
      <c r="D128" s="156">
        <v>85.001703266000007</v>
      </c>
      <c r="E128" s="118">
        <v>83.654197511999996</v>
      </c>
      <c r="F128" s="119">
        <v>86.349209019</v>
      </c>
      <c r="G128" s="115" t="s">
        <v>383</v>
      </c>
      <c r="H128" s="116">
        <v>38536</v>
      </c>
      <c r="I128" s="93"/>
    </row>
    <row r="129" spans="1:9" ht="14.1" customHeight="1" x14ac:dyDescent="0.25">
      <c r="A129" s="31">
        <v>2516</v>
      </c>
      <c r="B129" s="31">
        <v>125</v>
      </c>
      <c r="C129" s="70" t="s">
        <v>62</v>
      </c>
      <c r="D129" s="156">
        <v>84.757535113000003</v>
      </c>
      <c r="E129" s="118">
        <v>82.830524851999996</v>
      </c>
      <c r="F129" s="119">
        <v>86.684545373999995</v>
      </c>
      <c r="G129" s="115" t="s">
        <v>383</v>
      </c>
      <c r="H129" s="116">
        <v>15078</v>
      </c>
      <c r="I129" s="93"/>
    </row>
    <row r="130" spans="1:9" ht="14.1" customHeight="1" x14ac:dyDescent="0.25">
      <c r="A130" s="31">
        <v>3509</v>
      </c>
      <c r="B130" s="31">
        <v>126</v>
      </c>
      <c r="C130" s="70" t="s">
        <v>99</v>
      </c>
      <c r="D130" s="156">
        <v>84.524519174000005</v>
      </c>
      <c r="E130" s="118">
        <v>83.315893685000006</v>
      </c>
      <c r="F130" s="119">
        <v>85.733144662000001</v>
      </c>
      <c r="G130" s="115" t="s">
        <v>385</v>
      </c>
      <c r="H130" s="116">
        <v>28992</v>
      </c>
      <c r="I130" s="93"/>
    </row>
    <row r="131" spans="1:9" ht="14.1" customHeight="1" x14ac:dyDescent="0.25">
      <c r="A131" s="31">
        <v>2312</v>
      </c>
      <c r="B131" s="31">
        <v>127</v>
      </c>
      <c r="C131" s="220" t="s">
        <v>374</v>
      </c>
      <c r="D131" s="156">
        <v>84.481426177000003</v>
      </c>
      <c r="E131" s="118">
        <v>83.234756825000005</v>
      </c>
      <c r="F131" s="119">
        <v>85.728095530000004</v>
      </c>
      <c r="G131" s="115" t="s">
        <v>385</v>
      </c>
      <c r="H131" s="116">
        <v>28280</v>
      </c>
      <c r="I131" s="93"/>
    </row>
    <row r="132" spans="1:9" ht="14.1" customHeight="1" x14ac:dyDescent="0.25">
      <c r="A132" s="31">
        <v>2101</v>
      </c>
      <c r="B132" s="31">
        <v>128</v>
      </c>
      <c r="C132" s="70" t="s">
        <v>458</v>
      </c>
      <c r="D132" s="156">
        <v>84.319109259000001</v>
      </c>
      <c r="E132" s="118">
        <v>82.840290616000004</v>
      </c>
      <c r="F132" s="119">
        <v>85.797927903000001</v>
      </c>
      <c r="G132" s="115" t="s">
        <v>385</v>
      </c>
      <c r="H132" s="116">
        <v>42792</v>
      </c>
      <c r="I132" s="93"/>
    </row>
    <row r="133" spans="1:9" ht="14.1" customHeight="1" x14ac:dyDescent="0.25">
      <c r="A133" s="31">
        <v>2320</v>
      </c>
      <c r="B133" s="31">
        <v>129</v>
      </c>
      <c r="C133" s="70" t="s">
        <v>93</v>
      </c>
      <c r="D133" s="156">
        <v>84.270856515999995</v>
      </c>
      <c r="E133" s="118">
        <v>82.931336606000002</v>
      </c>
      <c r="F133" s="119">
        <v>85.610376424999998</v>
      </c>
      <c r="G133" s="115" t="s">
        <v>385</v>
      </c>
      <c r="H133" s="116">
        <v>37166</v>
      </c>
      <c r="I133" s="93"/>
    </row>
    <row r="134" spans="1:9" ht="14.1" customHeight="1" x14ac:dyDescent="0.25">
      <c r="A134" s="31">
        <v>1119</v>
      </c>
      <c r="B134" s="31">
        <v>130</v>
      </c>
      <c r="C134" s="220" t="s">
        <v>365</v>
      </c>
      <c r="D134" s="156">
        <v>84.257703183999993</v>
      </c>
      <c r="E134" s="118">
        <v>82.524297454000006</v>
      </c>
      <c r="F134" s="119">
        <v>85.991108914999998</v>
      </c>
      <c r="G134" s="115" t="s">
        <v>385</v>
      </c>
      <c r="H134" s="116">
        <v>15581</v>
      </c>
      <c r="I134" s="93"/>
    </row>
    <row r="135" spans="1:9" ht="14.1" customHeight="1" x14ac:dyDescent="0.25">
      <c r="A135" s="31">
        <v>2205</v>
      </c>
      <c r="B135" s="31">
        <v>131</v>
      </c>
      <c r="C135" s="70" t="s">
        <v>369</v>
      </c>
      <c r="D135" s="156">
        <v>83.837346655000005</v>
      </c>
      <c r="E135" s="118">
        <v>81.882571295999995</v>
      </c>
      <c r="F135" s="119">
        <v>85.792122014</v>
      </c>
      <c r="G135" s="115" t="s">
        <v>385</v>
      </c>
      <c r="H135" s="116">
        <v>33241</v>
      </c>
      <c r="I135" s="93"/>
    </row>
    <row r="136" spans="1:9" ht="14.1" customHeight="1" x14ac:dyDescent="0.25">
      <c r="A136" s="31">
        <v>1114</v>
      </c>
      <c r="B136" s="31">
        <v>132</v>
      </c>
      <c r="C136" s="70" t="s">
        <v>42</v>
      </c>
      <c r="D136" s="156">
        <v>83.205537200999999</v>
      </c>
      <c r="E136" s="118">
        <v>81.388995046000005</v>
      </c>
      <c r="F136" s="119">
        <v>85.022079356999996</v>
      </c>
      <c r="G136" s="115" t="s">
        <v>385</v>
      </c>
      <c r="H136" s="116">
        <v>66284</v>
      </c>
      <c r="I136" s="93"/>
    </row>
    <row r="137" spans="1:9" ht="14.1" customHeight="1" x14ac:dyDescent="0.25">
      <c r="A137" s="31">
        <v>2310</v>
      </c>
      <c r="B137" s="31">
        <v>133</v>
      </c>
      <c r="C137" s="70" t="s">
        <v>100</v>
      </c>
      <c r="D137" s="156">
        <v>82.508404049000006</v>
      </c>
      <c r="E137" s="118">
        <v>80.904065817000003</v>
      </c>
      <c r="F137" s="119">
        <v>84.112742280000006</v>
      </c>
      <c r="G137" s="115" t="s">
        <v>385</v>
      </c>
      <c r="H137" s="116">
        <v>31313</v>
      </c>
      <c r="I137" s="93"/>
    </row>
    <row r="138" spans="1:9" ht="14.1" customHeight="1" x14ac:dyDescent="0.25">
      <c r="A138" s="31">
        <v>2306</v>
      </c>
      <c r="B138" s="31">
        <v>134</v>
      </c>
      <c r="C138" s="70" t="s">
        <v>472</v>
      </c>
      <c r="D138" s="156">
        <v>82.418954647000007</v>
      </c>
      <c r="E138" s="118">
        <v>80.534941779999997</v>
      </c>
      <c r="F138" s="119">
        <v>84.302967514000002</v>
      </c>
      <c r="G138" s="115" t="s">
        <v>385</v>
      </c>
      <c r="H138" s="116">
        <v>32654</v>
      </c>
      <c r="I138" s="93"/>
    </row>
    <row r="139" spans="1:9" ht="14.1" customHeight="1" x14ac:dyDescent="0.25">
      <c r="A139" s="32">
        <v>2319</v>
      </c>
      <c r="B139" s="32">
        <v>135</v>
      </c>
      <c r="C139" s="78" t="s">
        <v>101</v>
      </c>
      <c r="D139" s="159">
        <v>82.238071290999997</v>
      </c>
      <c r="E139" s="121">
        <v>79.818366443000002</v>
      </c>
      <c r="F139" s="122">
        <v>84.657776139999996</v>
      </c>
      <c r="G139" s="123" t="s">
        <v>385</v>
      </c>
      <c r="H139" s="124">
        <v>16496</v>
      </c>
      <c r="I139" s="93"/>
    </row>
    <row r="140" spans="1:9" x14ac:dyDescent="0.25">
      <c r="H140" s="125"/>
    </row>
    <row r="141" spans="1:9" x14ac:dyDescent="0.25">
      <c r="A141" s="319" t="s">
        <v>510</v>
      </c>
      <c r="B141" s="319"/>
      <c r="C141" s="319"/>
      <c r="D141" s="319"/>
      <c r="E141" s="319"/>
      <c r="F141" s="319"/>
      <c r="G141" s="319"/>
      <c r="H141" s="319"/>
    </row>
    <row r="142" spans="1:9" ht="15" customHeight="1" x14ac:dyDescent="0.25">
      <c r="A142" s="329" t="s">
        <v>511</v>
      </c>
      <c r="B142" s="329"/>
      <c r="C142" s="329"/>
      <c r="D142" s="329"/>
      <c r="E142" s="329"/>
      <c r="F142" s="329"/>
      <c r="G142" s="329"/>
      <c r="H142" s="329"/>
    </row>
    <row r="143" spans="1:9" x14ac:dyDescent="0.25">
      <c r="A143" s="329"/>
      <c r="B143" s="329"/>
      <c r="C143" s="329"/>
      <c r="D143" s="329"/>
      <c r="E143" s="329"/>
      <c r="F143" s="329"/>
      <c r="G143" s="329"/>
      <c r="H143" s="329"/>
    </row>
    <row r="146" spans="3:4" x14ac:dyDescent="0.25">
      <c r="C146" s="37"/>
      <c r="D146" s="36"/>
    </row>
    <row r="147" spans="3:4" x14ac:dyDescent="0.25">
      <c r="C147" s="37"/>
      <c r="D147" s="36"/>
    </row>
    <row r="148" spans="3:4" x14ac:dyDescent="0.25">
      <c r="D148" s="36"/>
    </row>
    <row r="150" spans="3:4" x14ac:dyDescent="0.25">
      <c r="C150" s="37"/>
      <c r="D150" s="36"/>
    </row>
    <row r="151" spans="3:4" x14ac:dyDescent="0.25">
      <c r="C151" s="37"/>
      <c r="D151" s="36"/>
    </row>
    <row r="152" spans="3:4" x14ac:dyDescent="0.25">
      <c r="D152" s="36"/>
    </row>
  </sheetData>
  <mergeCells count="3">
    <mergeCell ref="A1:F1"/>
    <mergeCell ref="E2:F2"/>
    <mergeCell ref="A142:H14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2"/>
  <sheetViews>
    <sheetView showGridLines="0" zoomScale="80" zoomScaleNormal="80" workbookViewId="0">
      <selection sqref="A1:F1"/>
    </sheetView>
  </sheetViews>
  <sheetFormatPr baseColWidth="10" defaultColWidth="11.42578125" defaultRowHeight="15" x14ac:dyDescent="0.25"/>
  <cols>
    <col min="1" max="1" width="11.42578125" style="31"/>
    <col min="2" max="2" width="11.42578125" style="31" customWidth="1"/>
    <col min="3" max="3" width="44.5703125" style="31" customWidth="1"/>
    <col min="4" max="4" width="19.140625" style="31" customWidth="1"/>
    <col min="5" max="5" width="10.140625" style="31" customWidth="1"/>
    <col min="6" max="6" width="11.42578125" style="31" customWidth="1"/>
    <col min="7" max="7" width="28" style="31" customWidth="1"/>
    <col min="8" max="8" width="15.7109375" style="31" customWidth="1"/>
    <col min="9" max="16384" width="11.42578125" style="31"/>
  </cols>
  <sheetData>
    <row r="1" spans="1:9" s="26" customFormat="1" ht="43.5" customHeight="1" x14ac:dyDescent="0.25">
      <c r="A1" s="327" t="s">
        <v>490</v>
      </c>
      <c r="B1" s="327"/>
      <c r="C1" s="327"/>
      <c r="D1" s="327"/>
      <c r="E1" s="327"/>
      <c r="F1" s="327"/>
    </row>
    <row r="2" spans="1:9" s="27" customFormat="1" ht="32.25" customHeight="1" x14ac:dyDescent="0.25">
      <c r="C2" s="28"/>
      <c r="D2" s="148" t="s">
        <v>356</v>
      </c>
      <c r="E2" s="328" t="s">
        <v>357</v>
      </c>
      <c r="F2" s="328"/>
      <c r="G2" s="29" t="s">
        <v>358</v>
      </c>
      <c r="H2" s="29" t="s">
        <v>355</v>
      </c>
    </row>
    <row r="3" spans="1:9" s="27" customFormat="1" ht="18.75" customHeight="1" x14ac:dyDescent="0.25">
      <c r="A3" s="271"/>
      <c r="B3" s="272"/>
      <c r="C3" s="270" t="s">
        <v>448</v>
      </c>
      <c r="D3" s="263">
        <v>80.603805674</v>
      </c>
      <c r="E3" s="264">
        <v>80.497803775999998</v>
      </c>
      <c r="F3" s="265">
        <v>80.709807572000003</v>
      </c>
      <c r="G3" s="262"/>
      <c r="H3" s="266">
        <v>5311431</v>
      </c>
      <c r="I3" s="88"/>
    </row>
    <row r="4" spans="1:9" s="30" customFormat="1" ht="23.25" customHeight="1" x14ac:dyDescent="0.25">
      <c r="A4" s="260" t="s">
        <v>386</v>
      </c>
      <c r="B4" s="260" t="s">
        <v>3</v>
      </c>
      <c r="C4" s="261" t="s">
        <v>488</v>
      </c>
      <c r="D4" s="160"/>
      <c r="E4" s="89"/>
      <c r="F4" s="89"/>
      <c r="G4" s="90"/>
      <c r="H4" s="91"/>
      <c r="I4" s="92"/>
    </row>
    <row r="5" spans="1:9" ht="14.1" customHeight="1" x14ac:dyDescent="0.25">
      <c r="A5" s="31">
        <v>1121</v>
      </c>
      <c r="B5" s="31">
        <v>1</v>
      </c>
      <c r="C5" s="177" t="s">
        <v>367</v>
      </c>
      <c r="D5" s="157">
        <v>84.811248911999996</v>
      </c>
      <c r="E5" s="113">
        <v>82.382705508000001</v>
      </c>
      <c r="F5" s="114">
        <v>87.239792316000006</v>
      </c>
      <c r="G5" s="115" t="s">
        <v>384</v>
      </c>
      <c r="H5" s="116">
        <v>8174</v>
      </c>
      <c r="I5" s="93"/>
    </row>
    <row r="6" spans="1:9" ht="14.1" customHeight="1" x14ac:dyDescent="0.25">
      <c r="A6" s="31">
        <v>2309</v>
      </c>
      <c r="B6" s="31">
        <v>2</v>
      </c>
      <c r="C6" s="70" t="s">
        <v>13</v>
      </c>
      <c r="D6" s="156">
        <v>82.878717050000006</v>
      </c>
      <c r="E6" s="118">
        <v>81.831668264000001</v>
      </c>
      <c r="F6" s="119">
        <v>83.925765835999997</v>
      </c>
      <c r="G6" s="115" t="s">
        <v>384</v>
      </c>
      <c r="H6" s="116">
        <v>34041</v>
      </c>
      <c r="I6" s="93"/>
    </row>
    <row r="7" spans="1:9" ht="14.1" customHeight="1" x14ac:dyDescent="0.25">
      <c r="A7" s="31">
        <v>1103</v>
      </c>
      <c r="B7" s="31">
        <v>3</v>
      </c>
      <c r="C7" s="70" t="s">
        <v>6</v>
      </c>
      <c r="D7" s="156">
        <v>82.756324274999997</v>
      </c>
      <c r="E7" s="118">
        <v>81.366000198999998</v>
      </c>
      <c r="F7" s="119">
        <v>84.146648350999996</v>
      </c>
      <c r="G7" s="115" t="s">
        <v>384</v>
      </c>
      <c r="H7" s="116">
        <v>33762</v>
      </c>
      <c r="I7" s="93"/>
    </row>
    <row r="8" spans="1:9" ht="14.1" customHeight="1" x14ac:dyDescent="0.25">
      <c r="A8" s="31">
        <v>3503</v>
      </c>
      <c r="B8" s="31">
        <v>4</v>
      </c>
      <c r="C8" s="220" t="s">
        <v>380</v>
      </c>
      <c r="D8" s="156">
        <v>82.686667718999999</v>
      </c>
      <c r="E8" s="118">
        <v>81.438511511000002</v>
      </c>
      <c r="F8" s="119">
        <v>83.934823926000007</v>
      </c>
      <c r="G8" s="115" t="s">
        <v>384</v>
      </c>
      <c r="H8" s="116">
        <v>30113</v>
      </c>
      <c r="I8" s="93"/>
    </row>
    <row r="9" spans="1:9" ht="14.1" customHeight="1" x14ac:dyDescent="0.25">
      <c r="A9" s="31">
        <v>2308</v>
      </c>
      <c r="B9" s="31">
        <v>5</v>
      </c>
      <c r="C9" s="70" t="s">
        <v>16</v>
      </c>
      <c r="D9" s="156">
        <v>82.522355602999994</v>
      </c>
      <c r="E9" s="118">
        <v>81.500845756999993</v>
      </c>
      <c r="F9" s="119">
        <v>83.543865448999995</v>
      </c>
      <c r="G9" s="115" t="s">
        <v>384</v>
      </c>
      <c r="H9" s="116">
        <v>38347</v>
      </c>
      <c r="I9" s="93"/>
    </row>
    <row r="10" spans="1:9" ht="14.1" customHeight="1" x14ac:dyDescent="0.25">
      <c r="A10" s="31">
        <v>2402</v>
      </c>
      <c r="B10" s="31">
        <v>6</v>
      </c>
      <c r="C10" s="70" t="s">
        <v>14</v>
      </c>
      <c r="D10" s="156">
        <v>82.521523783999996</v>
      </c>
      <c r="E10" s="118">
        <v>81.668451838999999</v>
      </c>
      <c r="F10" s="119">
        <v>83.374595729000006</v>
      </c>
      <c r="G10" s="115" t="s">
        <v>384</v>
      </c>
      <c r="H10" s="116">
        <v>78504</v>
      </c>
      <c r="I10" s="93"/>
    </row>
    <row r="11" spans="1:9" ht="14.1" customHeight="1" x14ac:dyDescent="0.25">
      <c r="A11" s="31">
        <v>3601</v>
      </c>
      <c r="B11" s="31">
        <v>7</v>
      </c>
      <c r="C11" s="70" t="s">
        <v>28</v>
      </c>
      <c r="D11" s="156">
        <v>82.480139163000004</v>
      </c>
      <c r="E11" s="118">
        <v>81.346195813999998</v>
      </c>
      <c r="F11" s="119">
        <v>83.614082513</v>
      </c>
      <c r="G11" s="115" t="s">
        <v>384</v>
      </c>
      <c r="H11" s="116">
        <v>42128</v>
      </c>
      <c r="I11" s="93"/>
    </row>
    <row r="12" spans="1:9" ht="14.1" customHeight="1" x14ac:dyDescent="0.25">
      <c r="A12" s="31">
        <v>3101</v>
      </c>
      <c r="B12" s="31">
        <v>8</v>
      </c>
      <c r="C12" s="70" t="s">
        <v>66</v>
      </c>
      <c r="D12" s="156">
        <v>82.358720198</v>
      </c>
      <c r="E12" s="118">
        <v>81.029022964999996</v>
      </c>
      <c r="F12" s="119">
        <v>83.688417431000005</v>
      </c>
      <c r="G12" s="115" t="s">
        <v>384</v>
      </c>
      <c r="H12" s="116">
        <v>26999</v>
      </c>
      <c r="I12" s="93"/>
    </row>
    <row r="13" spans="1:9" ht="14.1" customHeight="1" x14ac:dyDescent="0.25">
      <c r="A13" s="31">
        <v>2401</v>
      </c>
      <c r="B13" s="31">
        <v>9</v>
      </c>
      <c r="C13" s="70" t="s">
        <v>37</v>
      </c>
      <c r="D13" s="156">
        <v>82.319405923000005</v>
      </c>
      <c r="E13" s="118">
        <v>81.248741729000002</v>
      </c>
      <c r="F13" s="119">
        <v>83.390070116000004</v>
      </c>
      <c r="G13" s="115" t="s">
        <v>384</v>
      </c>
      <c r="H13" s="116">
        <v>28800</v>
      </c>
      <c r="I13" s="93"/>
    </row>
    <row r="14" spans="1:9" ht="14.1" customHeight="1" x14ac:dyDescent="0.25">
      <c r="A14" s="31">
        <v>2515</v>
      </c>
      <c r="B14" s="31">
        <v>10</v>
      </c>
      <c r="C14" s="220" t="s">
        <v>377</v>
      </c>
      <c r="D14" s="156">
        <v>82.286340620000004</v>
      </c>
      <c r="E14" s="118">
        <v>81.240130472999994</v>
      </c>
      <c r="F14" s="119">
        <v>83.332550768000004</v>
      </c>
      <c r="G14" s="115" t="s">
        <v>384</v>
      </c>
      <c r="H14" s="116">
        <v>54550</v>
      </c>
      <c r="I14" s="93"/>
    </row>
    <row r="15" spans="1:9" ht="14.1" customHeight="1" x14ac:dyDescent="0.25">
      <c r="A15" s="31">
        <v>3203</v>
      </c>
      <c r="B15" s="31">
        <v>11</v>
      </c>
      <c r="C15" s="70" t="s">
        <v>7</v>
      </c>
      <c r="D15" s="156">
        <v>82.275237923000006</v>
      </c>
      <c r="E15" s="118">
        <v>81.097515048000005</v>
      </c>
      <c r="F15" s="119">
        <v>83.452960798000007</v>
      </c>
      <c r="G15" s="115" t="s">
        <v>384</v>
      </c>
      <c r="H15" s="116">
        <v>62005</v>
      </c>
      <c r="I15" s="93"/>
    </row>
    <row r="16" spans="1:9" ht="14.1" customHeight="1" x14ac:dyDescent="0.25">
      <c r="A16" s="31">
        <v>2409</v>
      </c>
      <c r="B16" s="31">
        <v>12</v>
      </c>
      <c r="C16" s="220" t="s">
        <v>470</v>
      </c>
      <c r="D16" s="156">
        <v>82.247457075</v>
      </c>
      <c r="E16" s="118">
        <v>81.244574686000007</v>
      </c>
      <c r="F16" s="119">
        <v>83.250339463000003</v>
      </c>
      <c r="G16" s="115" t="s">
        <v>384</v>
      </c>
      <c r="H16" s="116">
        <v>28043</v>
      </c>
      <c r="I16" s="93"/>
    </row>
    <row r="17" spans="1:9" ht="14.1" customHeight="1" x14ac:dyDescent="0.25">
      <c r="A17" s="31">
        <v>1113</v>
      </c>
      <c r="B17" s="31">
        <v>13</v>
      </c>
      <c r="C17" s="70" t="s">
        <v>55</v>
      </c>
      <c r="D17" s="156">
        <v>82.233326218000002</v>
      </c>
      <c r="E17" s="118">
        <v>81.082429130999998</v>
      </c>
      <c r="F17" s="119">
        <v>83.384223305000006</v>
      </c>
      <c r="G17" s="115" t="s">
        <v>384</v>
      </c>
      <c r="H17" s="116">
        <v>67259</v>
      </c>
      <c r="I17" s="93"/>
    </row>
    <row r="18" spans="1:9" ht="14.1" customHeight="1" x14ac:dyDescent="0.25">
      <c r="A18" s="31">
        <v>2405</v>
      </c>
      <c r="B18" s="31">
        <v>14</v>
      </c>
      <c r="C18" s="70" t="s">
        <v>95</v>
      </c>
      <c r="D18" s="156">
        <v>82.151984532</v>
      </c>
      <c r="E18" s="118">
        <v>80.892292553999994</v>
      </c>
      <c r="F18" s="119">
        <v>83.411676509000003</v>
      </c>
      <c r="G18" s="115" t="s">
        <v>384</v>
      </c>
      <c r="H18" s="116">
        <v>32691</v>
      </c>
      <c r="I18" s="93"/>
    </row>
    <row r="19" spans="1:9" ht="14.1" customHeight="1" x14ac:dyDescent="0.25">
      <c r="A19" s="31">
        <v>2303</v>
      </c>
      <c r="B19" s="31">
        <v>15</v>
      </c>
      <c r="C19" s="70" t="s">
        <v>34</v>
      </c>
      <c r="D19" s="156">
        <v>82.009862597999998</v>
      </c>
      <c r="E19" s="118">
        <v>80.802934238000006</v>
      </c>
      <c r="F19" s="119">
        <v>83.216790957000001</v>
      </c>
      <c r="G19" s="115" t="s">
        <v>384</v>
      </c>
      <c r="H19" s="116">
        <v>25385</v>
      </c>
      <c r="I19" s="93"/>
    </row>
    <row r="20" spans="1:9" ht="14.1" customHeight="1" x14ac:dyDescent="0.25">
      <c r="A20" s="31">
        <v>1102</v>
      </c>
      <c r="B20" s="31">
        <v>16</v>
      </c>
      <c r="C20" s="70" t="s">
        <v>20</v>
      </c>
      <c r="D20" s="156">
        <v>82.003835581999994</v>
      </c>
      <c r="E20" s="118">
        <v>80.628162055000004</v>
      </c>
      <c r="F20" s="119">
        <v>83.379509108999997</v>
      </c>
      <c r="G20" s="115" t="s">
        <v>383</v>
      </c>
      <c r="H20" s="116">
        <v>32250</v>
      </c>
      <c r="I20" s="93"/>
    </row>
    <row r="21" spans="1:9" ht="14.1" customHeight="1" x14ac:dyDescent="0.25">
      <c r="A21" s="31">
        <v>1120</v>
      </c>
      <c r="B21" s="31">
        <v>17</v>
      </c>
      <c r="C21" s="220" t="s">
        <v>366</v>
      </c>
      <c r="D21" s="156">
        <v>81.993239063000004</v>
      </c>
      <c r="E21" s="118">
        <v>79.189680597999995</v>
      </c>
      <c r="F21" s="119">
        <v>84.796797526999995</v>
      </c>
      <c r="G21" s="115" t="s">
        <v>383</v>
      </c>
      <c r="H21" s="116">
        <v>15544</v>
      </c>
      <c r="I21" s="93"/>
    </row>
    <row r="22" spans="1:9" ht="14.1" customHeight="1" x14ac:dyDescent="0.25">
      <c r="A22" s="31">
        <v>1111</v>
      </c>
      <c r="B22" s="31">
        <v>18</v>
      </c>
      <c r="C22" s="70" t="s">
        <v>89</v>
      </c>
      <c r="D22" s="156">
        <v>81.958945823999997</v>
      </c>
      <c r="E22" s="118">
        <v>80.392512625999998</v>
      </c>
      <c r="F22" s="119">
        <v>83.525379021999996</v>
      </c>
      <c r="G22" s="115" t="s">
        <v>383</v>
      </c>
      <c r="H22" s="116">
        <v>43045</v>
      </c>
      <c r="I22" s="93"/>
    </row>
    <row r="23" spans="1:9" ht="14.1" customHeight="1" x14ac:dyDescent="0.25">
      <c r="A23" s="31">
        <v>2302</v>
      </c>
      <c r="B23" s="31">
        <v>19</v>
      </c>
      <c r="C23" s="70" t="s">
        <v>4</v>
      </c>
      <c r="D23" s="156">
        <v>81.758985894000006</v>
      </c>
      <c r="E23" s="118">
        <v>80.350894753999995</v>
      </c>
      <c r="F23" s="119">
        <v>83.167077032999998</v>
      </c>
      <c r="G23" s="115" t="s">
        <v>383</v>
      </c>
      <c r="H23" s="116">
        <v>26230</v>
      </c>
      <c r="I23" s="93"/>
    </row>
    <row r="24" spans="1:9" ht="14.1" customHeight="1" x14ac:dyDescent="0.25">
      <c r="A24" s="31">
        <v>3515</v>
      </c>
      <c r="B24" s="31">
        <v>20</v>
      </c>
      <c r="C24" s="70" t="s">
        <v>36</v>
      </c>
      <c r="D24" s="156">
        <v>81.758479995000002</v>
      </c>
      <c r="E24" s="118">
        <v>80.946920321999997</v>
      </c>
      <c r="F24" s="119">
        <v>82.570039668999996</v>
      </c>
      <c r="G24" s="115" t="s">
        <v>384</v>
      </c>
      <c r="H24" s="116">
        <v>53487</v>
      </c>
      <c r="I24" s="93"/>
    </row>
    <row r="25" spans="1:9" ht="14.1" customHeight="1" x14ac:dyDescent="0.25">
      <c r="A25" s="31">
        <v>3516</v>
      </c>
      <c r="B25" s="31">
        <v>21</v>
      </c>
      <c r="C25" s="220" t="s">
        <v>381</v>
      </c>
      <c r="D25" s="156">
        <v>81.757244319999998</v>
      </c>
      <c r="E25" s="118">
        <v>80.523768992000001</v>
      </c>
      <c r="F25" s="119">
        <v>82.990719647000006</v>
      </c>
      <c r="G25" s="115" t="s">
        <v>383</v>
      </c>
      <c r="H25" s="116">
        <v>28419</v>
      </c>
      <c r="I25" s="93"/>
    </row>
    <row r="26" spans="1:9" ht="14.1" customHeight="1" x14ac:dyDescent="0.25">
      <c r="A26" s="31">
        <v>1119</v>
      </c>
      <c r="B26" s="31">
        <v>22</v>
      </c>
      <c r="C26" s="220" t="s">
        <v>365</v>
      </c>
      <c r="D26" s="156">
        <v>81.688092454</v>
      </c>
      <c r="E26" s="118">
        <v>80.202687968999996</v>
      </c>
      <c r="F26" s="119">
        <v>83.173496939000003</v>
      </c>
      <c r="G26" s="115" t="s">
        <v>383</v>
      </c>
      <c r="H26" s="116">
        <v>17953</v>
      </c>
      <c r="I26" s="93"/>
    </row>
    <row r="27" spans="1:9" ht="14.1" customHeight="1" x14ac:dyDescent="0.25">
      <c r="A27" s="31">
        <v>3204</v>
      </c>
      <c r="B27" s="31">
        <v>23</v>
      </c>
      <c r="C27" s="220" t="s">
        <v>378</v>
      </c>
      <c r="D27" s="156">
        <v>81.672069082999997</v>
      </c>
      <c r="E27" s="118">
        <v>80.169505794000003</v>
      </c>
      <c r="F27" s="119">
        <v>83.174632372000005</v>
      </c>
      <c r="G27" s="115" t="s">
        <v>383</v>
      </c>
      <c r="H27" s="116">
        <v>41573</v>
      </c>
      <c r="I27" s="93"/>
    </row>
    <row r="28" spans="1:9" ht="14.1" customHeight="1" x14ac:dyDescent="0.25">
      <c r="A28" s="31">
        <v>2510</v>
      </c>
      <c r="B28" s="31">
        <v>24</v>
      </c>
      <c r="C28" s="70" t="s">
        <v>26</v>
      </c>
      <c r="D28" s="156">
        <v>81.638115622000001</v>
      </c>
      <c r="E28" s="118">
        <v>80.060347601999993</v>
      </c>
      <c r="F28" s="119">
        <v>83.215883641000005</v>
      </c>
      <c r="G28" s="115" t="s">
        <v>383</v>
      </c>
      <c r="H28" s="116">
        <v>57596</v>
      </c>
      <c r="I28" s="93"/>
    </row>
    <row r="29" spans="1:9" ht="14.1" customHeight="1" x14ac:dyDescent="0.25">
      <c r="A29" s="31">
        <v>1108</v>
      </c>
      <c r="B29" s="31">
        <v>25</v>
      </c>
      <c r="C29" s="70" t="s">
        <v>87</v>
      </c>
      <c r="D29" s="156">
        <v>81.616787149999993</v>
      </c>
      <c r="E29" s="118">
        <v>80.231869834999998</v>
      </c>
      <c r="F29" s="119">
        <v>83.001704466000007</v>
      </c>
      <c r="G29" s="115" t="s">
        <v>383</v>
      </c>
      <c r="H29" s="116">
        <v>29334</v>
      </c>
      <c r="I29" s="93"/>
    </row>
    <row r="30" spans="1:9" ht="14.1" customHeight="1" x14ac:dyDescent="0.25">
      <c r="A30" s="31">
        <v>3301</v>
      </c>
      <c r="B30" s="31">
        <v>26</v>
      </c>
      <c r="C30" s="70" t="s">
        <v>63</v>
      </c>
      <c r="D30" s="156">
        <v>81.594890849999999</v>
      </c>
      <c r="E30" s="118">
        <v>80.130865154999995</v>
      </c>
      <c r="F30" s="119">
        <v>83.058916545000002</v>
      </c>
      <c r="G30" s="115" t="s">
        <v>383</v>
      </c>
      <c r="H30" s="116">
        <v>63102</v>
      </c>
      <c r="I30" s="93"/>
    </row>
    <row r="31" spans="1:9" ht="14.1" customHeight="1" x14ac:dyDescent="0.25">
      <c r="A31" s="31">
        <v>3519</v>
      </c>
      <c r="B31" s="31">
        <v>27</v>
      </c>
      <c r="C31" s="70" t="s">
        <v>39</v>
      </c>
      <c r="D31" s="156">
        <v>81.593010168999996</v>
      </c>
      <c r="E31" s="118">
        <v>80.766458744000005</v>
      </c>
      <c r="F31" s="119">
        <v>82.419561594000001</v>
      </c>
      <c r="G31" s="115" t="s">
        <v>384</v>
      </c>
      <c r="H31" s="116">
        <v>61826</v>
      </c>
      <c r="I31" s="93"/>
    </row>
    <row r="32" spans="1:9" ht="14.1" customHeight="1" x14ac:dyDescent="0.25">
      <c r="A32" s="31">
        <v>3502</v>
      </c>
      <c r="B32" s="31">
        <v>28</v>
      </c>
      <c r="C32" s="70" t="s">
        <v>33</v>
      </c>
      <c r="D32" s="156">
        <v>81.511197362000004</v>
      </c>
      <c r="E32" s="118">
        <v>80.703185481000006</v>
      </c>
      <c r="F32" s="119">
        <v>82.319209243000003</v>
      </c>
      <c r="G32" s="115" t="s">
        <v>383</v>
      </c>
      <c r="H32" s="116">
        <v>82973</v>
      </c>
      <c r="I32" s="93"/>
    </row>
    <row r="33" spans="1:9" ht="14.1" customHeight="1" x14ac:dyDescent="0.25">
      <c r="A33" s="31">
        <v>3303</v>
      </c>
      <c r="B33" s="31">
        <v>29</v>
      </c>
      <c r="C33" s="70" t="s">
        <v>29</v>
      </c>
      <c r="D33" s="156">
        <v>81.334396169000001</v>
      </c>
      <c r="E33" s="118">
        <v>80.307325993999996</v>
      </c>
      <c r="F33" s="119">
        <v>82.361466343999993</v>
      </c>
      <c r="G33" s="115" t="s">
        <v>383</v>
      </c>
      <c r="H33" s="116">
        <v>80614</v>
      </c>
      <c r="I33" s="93"/>
    </row>
    <row r="34" spans="1:9" ht="14.1" customHeight="1" x14ac:dyDescent="0.25">
      <c r="A34" s="31">
        <v>3511</v>
      </c>
      <c r="B34" s="31">
        <v>30</v>
      </c>
      <c r="C34" s="70" t="s">
        <v>21</v>
      </c>
      <c r="D34" s="156">
        <v>81.327646638999994</v>
      </c>
      <c r="E34" s="118">
        <v>80.456169763999995</v>
      </c>
      <c r="F34" s="119">
        <v>82.199123513999993</v>
      </c>
      <c r="G34" s="115" t="s">
        <v>383</v>
      </c>
      <c r="H34" s="116">
        <v>30277</v>
      </c>
      <c r="I34" s="93"/>
    </row>
    <row r="35" spans="1:9" ht="14.1" customHeight="1" x14ac:dyDescent="0.25">
      <c r="A35" s="31">
        <v>1116</v>
      </c>
      <c r="B35" s="31">
        <v>31</v>
      </c>
      <c r="C35" s="220" t="s">
        <v>362</v>
      </c>
      <c r="D35" s="156">
        <v>81.299688490999998</v>
      </c>
      <c r="E35" s="118">
        <v>79.905965178000002</v>
      </c>
      <c r="F35" s="119">
        <v>82.693411804999997</v>
      </c>
      <c r="G35" s="115" t="s">
        <v>383</v>
      </c>
      <c r="H35" s="116">
        <v>33729</v>
      </c>
      <c r="I35" s="93"/>
    </row>
    <row r="36" spans="1:9" ht="14.1" customHeight="1" x14ac:dyDescent="0.25">
      <c r="A36" s="31">
        <v>3602</v>
      </c>
      <c r="B36" s="31">
        <v>32</v>
      </c>
      <c r="C36" s="70" t="s">
        <v>48</v>
      </c>
      <c r="D36" s="156">
        <v>81.259261793999997</v>
      </c>
      <c r="E36" s="118">
        <v>80.370828394</v>
      </c>
      <c r="F36" s="119">
        <v>82.147695193000004</v>
      </c>
      <c r="G36" s="115" t="s">
        <v>383</v>
      </c>
      <c r="H36" s="116">
        <v>45531</v>
      </c>
      <c r="I36" s="93"/>
    </row>
    <row r="37" spans="1:9" ht="14.1" customHeight="1" x14ac:dyDescent="0.25">
      <c r="A37" s="31">
        <v>2311</v>
      </c>
      <c r="B37" s="31">
        <v>33</v>
      </c>
      <c r="C37" s="70" t="s">
        <v>373</v>
      </c>
      <c r="D37" s="156">
        <v>81.239847170000004</v>
      </c>
      <c r="E37" s="118">
        <v>79.404162034999999</v>
      </c>
      <c r="F37" s="119">
        <v>83.075532304999996</v>
      </c>
      <c r="G37" s="115" t="s">
        <v>383</v>
      </c>
      <c r="H37" s="116">
        <v>23590</v>
      </c>
      <c r="I37" s="93"/>
    </row>
    <row r="38" spans="1:9" ht="14.1" customHeight="1" x14ac:dyDescent="0.25">
      <c r="A38" s="31">
        <v>1118</v>
      </c>
      <c r="B38" s="31">
        <v>34</v>
      </c>
      <c r="C38" s="220" t="s">
        <v>364</v>
      </c>
      <c r="D38" s="156">
        <v>81.222871416999993</v>
      </c>
      <c r="E38" s="118">
        <v>79.661726067000004</v>
      </c>
      <c r="F38" s="119">
        <v>82.784016766999997</v>
      </c>
      <c r="G38" s="115" t="s">
        <v>383</v>
      </c>
      <c r="H38" s="116">
        <v>12416</v>
      </c>
      <c r="I38" s="93"/>
    </row>
    <row r="39" spans="1:9" ht="14.1" customHeight="1" x14ac:dyDescent="0.25">
      <c r="A39" s="31">
        <v>1112</v>
      </c>
      <c r="B39" s="31">
        <v>35</v>
      </c>
      <c r="C39" s="70" t="s">
        <v>17</v>
      </c>
      <c r="D39" s="156">
        <v>81.181938716999994</v>
      </c>
      <c r="E39" s="118">
        <v>79.610391136000004</v>
      </c>
      <c r="F39" s="119">
        <v>82.753486297999999</v>
      </c>
      <c r="G39" s="115" t="s">
        <v>383</v>
      </c>
      <c r="H39" s="116">
        <v>21590</v>
      </c>
      <c r="I39" s="93"/>
    </row>
    <row r="40" spans="1:9" ht="14.1" customHeight="1" x14ac:dyDescent="0.25">
      <c r="A40" s="31">
        <v>2514</v>
      </c>
      <c r="B40" s="31">
        <v>36</v>
      </c>
      <c r="C40" s="70" t="s">
        <v>47</v>
      </c>
      <c r="D40" s="156">
        <v>81.171776823000002</v>
      </c>
      <c r="E40" s="118">
        <v>79.685294658999993</v>
      </c>
      <c r="F40" s="119">
        <v>82.658258986999996</v>
      </c>
      <c r="G40" s="115" t="s">
        <v>383</v>
      </c>
      <c r="H40" s="116">
        <v>26362</v>
      </c>
      <c r="I40" s="93"/>
    </row>
    <row r="41" spans="1:9" ht="14.1" customHeight="1" x14ac:dyDescent="0.25">
      <c r="A41" s="31">
        <v>2317</v>
      </c>
      <c r="B41" s="31">
        <v>37</v>
      </c>
      <c r="C41" s="70" t="s">
        <v>10</v>
      </c>
      <c r="D41" s="156">
        <v>81.170108889999995</v>
      </c>
      <c r="E41" s="118">
        <v>79.719226879000004</v>
      </c>
      <c r="F41" s="119">
        <v>82.620990900999999</v>
      </c>
      <c r="G41" s="115" t="s">
        <v>383</v>
      </c>
      <c r="H41" s="116">
        <v>27057</v>
      </c>
      <c r="I41" s="93"/>
    </row>
    <row r="42" spans="1:9" ht="14.1" customHeight="1" x14ac:dyDescent="0.25">
      <c r="A42" s="31">
        <v>2511</v>
      </c>
      <c r="B42" s="31">
        <v>38</v>
      </c>
      <c r="C42" s="70" t="s">
        <v>23</v>
      </c>
      <c r="D42" s="156">
        <v>81.134468678000005</v>
      </c>
      <c r="E42" s="118">
        <v>80.292753094999995</v>
      </c>
      <c r="F42" s="119">
        <v>81.976184259999997</v>
      </c>
      <c r="G42" s="115" t="s">
        <v>383</v>
      </c>
      <c r="H42" s="116">
        <v>43460</v>
      </c>
      <c r="I42" s="93"/>
    </row>
    <row r="43" spans="1:9" ht="14.1" customHeight="1" x14ac:dyDescent="0.25">
      <c r="A43" s="31">
        <v>2406</v>
      </c>
      <c r="B43" s="31">
        <v>39</v>
      </c>
      <c r="C43" s="220" t="s">
        <v>375</v>
      </c>
      <c r="D43" s="156">
        <v>81.123609678999998</v>
      </c>
      <c r="E43" s="118">
        <v>80.223506178999997</v>
      </c>
      <c r="F43" s="119">
        <v>82.023713178999998</v>
      </c>
      <c r="G43" s="115" t="s">
        <v>383</v>
      </c>
      <c r="H43" s="116">
        <v>63177</v>
      </c>
      <c r="I43" s="93"/>
    </row>
    <row r="44" spans="1:9" ht="14.1" customHeight="1" x14ac:dyDescent="0.25">
      <c r="A44" s="31">
        <v>3514</v>
      </c>
      <c r="B44" s="31">
        <v>40</v>
      </c>
      <c r="C44" s="70" t="s">
        <v>68</v>
      </c>
      <c r="D44" s="156">
        <v>81.088450624000004</v>
      </c>
      <c r="E44" s="118">
        <v>79.747099988000002</v>
      </c>
      <c r="F44" s="119">
        <v>82.429801259000001</v>
      </c>
      <c r="G44" s="115" t="s">
        <v>383</v>
      </c>
      <c r="H44" s="116">
        <v>21138</v>
      </c>
      <c r="I44" s="93"/>
    </row>
    <row r="45" spans="1:9" ht="14.1" customHeight="1" x14ac:dyDescent="0.25">
      <c r="A45" s="31">
        <v>2318</v>
      </c>
      <c r="B45" s="31">
        <v>41</v>
      </c>
      <c r="C45" s="70" t="s">
        <v>52</v>
      </c>
      <c r="D45" s="156">
        <v>81.080660241999993</v>
      </c>
      <c r="E45" s="118">
        <v>79.883767159000001</v>
      </c>
      <c r="F45" s="119">
        <v>82.277553325</v>
      </c>
      <c r="G45" s="115" t="s">
        <v>383</v>
      </c>
      <c r="H45" s="116">
        <v>33494</v>
      </c>
      <c r="I45" s="93"/>
    </row>
    <row r="46" spans="1:9" ht="14.1" customHeight="1" x14ac:dyDescent="0.25">
      <c r="A46" s="31">
        <v>2407</v>
      </c>
      <c r="B46" s="31">
        <v>42</v>
      </c>
      <c r="C46" s="70" t="s">
        <v>79</v>
      </c>
      <c r="D46" s="156">
        <v>81.053313810000006</v>
      </c>
      <c r="E46" s="118">
        <v>80.128480389000003</v>
      </c>
      <c r="F46" s="119">
        <v>81.978147230000005</v>
      </c>
      <c r="G46" s="115" t="s">
        <v>383</v>
      </c>
      <c r="H46" s="116">
        <v>29935</v>
      </c>
      <c r="I46" s="93"/>
    </row>
    <row r="47" spans="1:9" ht="14.1" customHeight="1" x14ac:dyDescent="0.25">
      <c r="A47" s="31">
        <v>2106</v>
      </c>
      <c r="B47" s="31">
        <v>43</v>
      </c>
      <c r="C47" s="220" t="s">
        <v>464</v>
      </c>
      <c r="D47" s="156">
        <v>81.037323370999999</v>
      </c>
      <c r="E47" s="118">
        <v>79.814338530000001</v>
      </c>
      <c r="F47" s="119">
        <v>82.260308211999998</v>
      </c>
      <c r="G47" s="115" t="s">
        <v>383</v>
      </c>
      <c r="H47" s="116">
        <v>28440</v>
      </c>
      <c r="I47" s="93"/>
    </row>
    <row r="48" spans="1:9" ht="14.1" customHeight="1" x14ac:dyDescent="0.25">
      <c r="A48" s="31">
        <v>1109</v>
      </c>
      <c r="B48" s="31">
        <v>44</v>
      </c>
      <c r="C48" s="70" t="s">
        <v>19</v>
      </c>
      <c r="D48" s="156">
        <v>80.980696910000006</v>
      </c>
      <c r="E48" s="118">
        <v>79.347844925000004</v>
      </c>
      <c r="F48" s="119">
        <v>82.613548894999994</v>
      </c>
      <c r="G48" s="115" t="s">
        <v>383</v>
      </c>
      <c r="H48" s="116">
        <v>33294</v>
      </c>
      <c r="I48" s="93"/>
    </row>
    <row r="49" spans="1:9" ht="14.1" customHeight="1" x14ac:dyDescent="0.25">
      <c r="A49" s="31">
        <v>2312</v>
      </c>
      <c r="B49" s="31">
        <v>45</v>
      </c>
      <c r="C49" s="220" t="s">
        <v>374</v>
      </c>
      <c r="D49" s="156">
        <v>80.974426961000006</v>
      </c>
      <c r="E49" s="118">
        <v>79.603984476999997</v>
      </c>
      <c r="F49" s="119">
        <v>82.344869443999997</v>
      </c>
      <c r="G49" s="115" t="s">
        <v>383</v>
      </c>
      <c r="H49" s="116">
        <v>25139</v>
      </c>
      <c r="I49" s="93"/>
    </row>
    <row r="50" spans="1:9" ht="14.1" customHeight="1" x14ac:dyDescent="0.25">
      <c r="A50" s="31">
        <v>2509</v>
      </c>
      <c r="B50" s="31">
        <v>46</v>
      </c>
      <c r="C50" s="70" t="s">
        <v>70</v>
      </c>
      <c r="D50" s="156">
        <v>80.969861954999999</v>
      </c>
      <c r="E50" s="118">
        <v>80.170675785</v>
      </c>
      <c r="F50" s="119">
        <v>81.769048124999998</v>
      </c>
      <c r="G50" s="115" t="s">
        <v>383</v>
      </c>
      <c r="H50" s="116">
        <v>28444</v>
      </c>
      <c r="I50" s="93"/>
    </row>
    <row r="51" spans="1:9" ht="14.1" customHeight="1" x14ac:dyDescent="0.25">
      <c r="A51" s="31">
        <v>1104</v>
      </c>
      <c r="B51" s="31">
        <v>47</v>
      </c>
      <c r="C51" s="70" t="s">
        <v>359</v>
      </c>
      <c r="D51" s="156">
        <v>80.961961102000004</v>
      </c>
      <c r="E51" s="118">
        <v>79.835813235000003</v>
      </c>
      <c r="F51" s="119">
        <v>82.088108968</v>
      </c>
      <c r="G51" s="115" t="s">
        <v>383</v>
      </c>
      <c r="H51" s="116">
        <v>69666</v>
      </c>
      <c r="I51" s="93"/>
    </row>
    <row r="52" spans="1:9" ht="14.1" customHeight="1" x14ac:dyDescent="0.25">
      <c r="A52" s="31">
        <v>3508</v>
      </c>
      <c r="B52" s="31">
        <v>48</v>
      </c>
      <c r="C52" s="70" t="s">
        <v>69</v>
      </c>
      <c r="D52" s="156">
        <v>80.960348293999999</v>
      </c>
      <c r="E52" s="118">
        <v>80.116891276000004</v>
      </c>
      <c r="F52" s="119">
        <v>81.803805312999998</v>
      </c>
      <c r="G52" s="115" t="s">
        <v>383</v>
      </c>
      <c r="H52" s="116">
        <v>77013</v>
      </c>
      <c r="I52" s="93"/>
    </row>
    <row r="53" spans="1:9" ht="14.1" customHeight="1" x14ac:dyDescent="0.25">
      <c r="A53" s="31">
        <v>2502</v>
      </c>
      <c r="B53" s="31">
        <v>49</v>
      </c>
      <c r="C53" s="220" t="s">
        <v>376</v>
      </c>
      <c r="D53" s="156">
        <v>80.951126053999999</v>
      </c>
      <c r="E53" s="118">
        <v>79.726777115999994</v>
      </c>
      <c r="F53" s="119">
        <v>82.175474991000002</v>
      </c>
      <c r="G53" s="115" t="s">
        <v>383</v>
      </c>
      <c r="H53" s="116">
        <v>48567</v>
      </c>
      <c r="I53" s="93"/>
    </row>
    <row r="54" spans="1:9" ht="14.1" customHeight="1" x14ac:dyDescent="0.25">
      <c r="A54" s="31">
        <v>1107</v>
      </c>
      <c r="B54" s="31">
        <v>50</v>
      </c>
      <c r="C54" s="70" t="s">
        <v>361</v>
      </c>
      <c r="D54" s="156">
        <v>80.945799699999995</v>
      </c>
      <c r="E54" s="118">
        <v>79.921529280000001</v>
      </c>
      <c r="F54" s="119">
        <v>81.970070118999999</v>
      </c>
      <c r="G54" s="115" t="s">
        <v>383</v>
      </c>
      <c r="H54" s="116">
        <v>62218</v>
      </c>
      <c r="I54" s="93"/>
    </row>
    <row r="55" spans="1:9" ht="14.1" customHeight="1" x14ac:dyDescent="0.25">
      <c r="A55" s="31">
        <v>2512</v>
      </c>
      <c r="B55" s="31">
        <v>51</v>
      </c>
      <c r="C55" s="70" t="s">
        <v>44</v>
      </c>
      <c r="D55" s="156">
        <v>80.897928917000002</v>
      </c>
      <c r="E55" s="118">
        <v>79.706555382999994</v>
      </c>
      <c r="F55" s="119">
        <v>82.089302451999998</v>
      </c>
      <c r="G55" s="115" t="s">
        <v>383</v>
      </c>
      <c r="H55" s="116">
        <v>41222</v>
      </c>
      <c r="I55" s="93"/>
    </row>
    <row r="56" spans="1:9" ht="14.1" customHeight="1" x14ac:dyDescent="0.25">
      <c r="A56" s="31">
        <v>3510</v>
      </c>
      <c r="B56" s="31">
        <v>52</v>
      </c>
      <c r="C56" s="70" t="s">
        <v>18</v>
      </c>
      <c r="D56" s="156">
        <v>80.891677052999995</v>
      </c>
      <c r="E56" s="118">
        <v>79.993059068999997</v>
      </c>
      <c r="F56" s="119">
        <v>81.790295036000003</v>
      </c>
      <c r="G56" s="115" t="s">
        <v>383</v>
      </c>
      <c r="H56" s="116">
        <v>77517</v>
      </c>
      <c r="I56" s="93"/>
    </row>
    <row r="57" spans="1:9" ht="14.1" customHeight="1" x14ac:dyDescent="0.25">
      <c r="A57" s="31">
        <v>2403</v>
      </c>
      <c r="B57" s="31">
        <v>53</v>
      </c>
      <c r="C57" s="70" t="s">
        <v>40</v>
      </c>
      <c r="D57" s="156">
        <v>80.890245711000006</v>
      </c>
      <c r="E57" s="118">
        <v>79.633113875999996</v>
      </c>
      <c r="F57" s="119">
        <v>82.147377546000001</v>
      </c>
      <c r="G57" s="115" t="s">
        <v>383</v>
      </c>
      <c r="H57" s="116">
        <v>17461</v>
      </c>
      <c r="I57" s="93"/>
    </row>
    <row r="58" spans="1:9" ht="14.1" customHeight="1" x14ac:dyDescent="0.25">
      <c r="A58" s="31">
        <v>2321</v>
      </c>
      <c r="B58" s="31">
        <v>54</v>
      </c>
      <c r="C58" s="70" t="s">
        <v>469</v>
      </c>
      <c r="D58" s="156">
        <v>80.885482158000002</v>
      </c>
      <c r="E58" s="118">
        <v>79.556769040999995</v>
      </c>
      <c r="F58" s="119">
        <v>82.214195274000005</v>
      </c>
      <c r="G58" s="115" t="s">
        <v>383</v>
      </c>
      <c r="H58" s="116">
        <v>58385</v>
      </c>
      <c r="I58" s="93"/>
    </row>
    <row r="59" spans="1:9" ht="14.1" customHeight="1" x14ac:dyDescent="0.25">
      <c r="A59" s="31">
        <v>2307</v>
      </c>
      <c r="B59" s="31">
        <v>55</v>
      </c>
      <c r="C59" s="70" t="s">
        <v>372</v>
      </c>
      <c r="D59" s="156">
        <v>80.827366208000001</v>
      </c>
      <c r="E59" s="118">
        <v>79.829812528000005</v>
      </c>
      <c r="F59" s="119">
        <v>81.824919886999993</v>
      </c>
      <c r="G59" s="115" t="s">
        <v>383</v>
      </c>
      <c r="H59" s="116">
        <v>33822</v>
      </c>
      <c r="I59" s="93"/>
    </row>
    <row r="60" spans="1:9" ht="14.1" customHeight="1" x14ac:dyDescent="0.25">
      <c r="A60" s="31">
        <v>3513</v>
      </c>
      <c r="B60" s="31">
        <v>56</v>
      </c>
      <c r="C60" s="70" t="s">
        <v>76</v>
      </c>
      <c r="D60" s="156">
        <v>80.821871681000005</v>
      </c>
      <c r="E60" s="118">
        <v>79.257362592000007</v>
      </c>
      <c r="F60" s="119">
        <v>82.386380770000002</v>
      </c>
      <c r="G60" s="115" t="s">
        <v>383</v>
      </c>
      <c r="H60" s="116">
        <v>61424</v>
      </c>
      <c r="I60" s="93"/>
    </row>
    <row r="61" spans="1:9" ht="14.1" customHeight="1" x14ac:dyDescent="0.25">
      <c r="A61" s="31">
        <v>3202</v>
      </c>
      <c r="B61" s="31">
        <v>57</v>
      </c>
      <c r="C61" s="70" t="s">
        <v>11</v>
      </c>
      <c r="D61" s="156">
        <v>80.816363632000005</v>
      </c>
      <c r="E61" s="118">
        <v>79.691160988999997</v>
      </c>
      <c r="F61" s="119">
        <v>81.941566273999996</v>
      </c>
      <c r="G61" s="115" t="s">
        <v>383</v>
      </c>
      <c r="H61" s="116">
        <v>77038</v>
      </c>
      <c r="I61" s="93"/>
    </row>
    <row r="62" spans="1:9" ht="14.1" customHeight="1" x14ac:dyDescent="0.25">
      <c r="A62" s="31">
        <v>2505</v>
      </c>
      <c r="B62" s="31">
        <v>58</v>
      </c>
      <c r="C62" s="70" t="s">
        <v>53</v>
      </c>
      <c r="D62" s="156">
        <v>80.815727639000002</v>
      </c>
      <c r="E62" s="118">
        <v>79.730642429</v>
      </c>
      <c r="F62" s="119">
        <v>81.900812849000005</v>
      </c>
      <c r="G62" s="115" t="s">
        <v>383</v>
      </c>
      <c r="H62" s="116">
        <v>39817</v>
      </c>
      <c r="I62" s="93"/>
    </row>
    <row r="63" spans="1:9" ht="14.1" customHeight="1" x14ac:dyDescent="0.25">
      <c r="A63" s="31">
        <v>2110</v>
      </c>
      <c r="B63" s="31">
        <v>59</v>
      </c>
      <c r="C63" s="70" t="s">
        <v>466</v>
      </c>
      <c r="D63" s="156">
        <v>80.805261924000007</v>
      </c>
      <c r="E63" s="118">
        <v>79.572070687999997</v>
      </c>
      <c r="F63" s="119">
        <v>82.038453161000007</v>
      </c>
      <c r="G63" s="115" t="s">
        <v>383</v>
      </c>
      <c r="H63" s="116">
        <v>43465</v>
      </c>
      <c r="I63" s="93"/>
    </row>
    <row r="64" spans="1:9" ht="14.1" customHeight="1" x14ac:dyDescent="0.25">
      <c r="A64" s="31">
        <v>2513</v>
      </c>
      <c r="B64" s="31">
        <v>60</v>
      </c>
      <c r="C64" s="70" t="s">
        <v>43</v>
      </c>
      <c r="D64" s="156">
        <v>80.794509863000002</v>
      </c>
      <c r="E64" s="118">
        <v>79.387516679000001</v>
      </c>
      <c r="F64" s="119">
        <v>82.201503047000003</v>
      </c>
      <c r="G64" s="115" t="s">
        <v>383</v>
      </c>
      <c r="H64" s="116">
        <v>46860</v>
      </c>
      <c r="I64" s="93"/>
    </row>
    <row r="65" spans="1:9" ht="14.1" customHeight="1" x14ac:dyDescent="0.25">
      <c r="A65" s="31">
        <v>2316</v>
      </c>
      <c r="B65" s="31">
        <v>61</v>
      </c>
      <c r="C65" s="70" t="s">
        <v>15</v>
      </c>
      <c r="D65" s="156">
        <v>80.772422470999999</v>
      </c>
      <c r="E65" s="118">
        <v>79.760686147000001</v>
      </c>
      <c r="F65" s="119">
        <v>81.784158794999996</v>
      </c>
      <c r="G65" s="115" t="s">
        <v>383</v>
      </c>
      <c r="H65" s="116">
        <v>38198</v>
      </c>
      <c r="I65" s="93"/>
    </row>
    <row r="66" spans="1:9" ht="14.1" customHeight="1" x14ac:dyDescent="0.25">
      <c r="A66" s="31">
        <v>2506</v>
      </c>
      <c r="B66" s="31">
        <v>62</v>
      </c>
      <c r="C66" s="70" t="s">
        <v>57</v>
      </c>
      <c r="D66" s="156">
        <v>80.733275044999999</v>
      </c>
      <c r="E66" s="118">
        <v>79.505365024</v>
      </c>
      <c r="F66" s="119">
        <v>81.961185064999995</v>
      </c>
      <c r="G66" s="115" t="s">
        <v>383</v>
      </c>
      <c r="H66" s="116">
        <v>55394</v>
      </c>
      <c r="I66" s="93"/>
    </row>
    <row r="67" spans="1:9" ht="14.1" customHeight="1" x14ac:dyDescent="0.25">
      <c r="A67" s="31">
        <v>3103</v>
      </c>
      <c r="B67" s="31">
        <v>63</v>
      </c>
      <c r="C67" s="70" t="s">
        <v>12</v>
      </c>
      <c r="D67" s="156">
        <v>80.692177099999995</v>
      </c>
      <c r="E67" s="118">
        <v>79.424679245999997</v>
      </c>
      <c r="F67" s="119">
        <v>81.959674954999997</v>
      </c>
      <c r="G67" s="115" t="s">
        <v>383</v>
      </c>
      <c r="H67" s="116">
        <v>60935</v>
      </c>
      <c r="I67" s="93"/>
    </row>
    <row r="68" spans="1:9" ht="14.1" customHeight="1" x14ac:dyDescent="0.25">
      <c r="A68" s="31">
        <v>3104</v>
      </c>
      <c r="B68" s="31">
        <v>64</v>
      </c>
      <c r="C68" s="70" t="s">
        <v>31</v>
      </c>
      <c r="D68" s="156">
        <v>80.684865842999997</v>
      </c>
      <c r="E68" s="118">
        <v>79.533052101999999</v>
      </c>
      <c r="F68" s="119">
        <v>81.836679583999995</v>
      </c>
      <c r="G68" s="115" t="s">
        <v>383</v>
      </c>
      <c r="H68" s="116">
        <v>42492</v>
      </c>
      <c r="I68" s="93"/>
    </row>
    <row r="69" spans="1:9" ht="14.1" customHeight="1" x14ac:dyDescent="0.25">
      <c r="A69" s="31">
        <v>3102</v>
      </c>
      <c r="B69" s="31">
        <v>65</v>
      </c>
      <c r="C69" s="70" t="s">
        <v>51</v>
      </c>
      <c r="D69" s="156">
        <v>80.641739200000004</v>
      </c>
      <c r="E69" s="118">
        <v>79.583811147999995</v>
      </c>
      <c r="F69" s="119">
        <v>81.699667253000001</v>
      </c>
      <c r="G69" s="115" t="s">
        <v>383</v>
      </c>
      <c r="H69" s="116">
        <v>42220</v>
      </c>
      <c r="I69" s="93"/>
    </row>
    <row r="70" spans="1:9" ht="14.1" customHeight="1" x14ac:dyDescent="0.25">
      <c r="A70" s="31">
        <v>3302</v>
      </c>
      <c r="B70" s="31">
        <v>66</v>
      </c>
      <c r="C70" s="70" t="s">
        <v>35</v>
      </c>
      <c r="D70" s="156">
        <v>80.631729128000003</v>
      </c>
      <c r="E70" s="118">
        <v>79.267340465000004</v>
      </c>
      <c r="F70" s="119">
        <v>81.996117792000007</v>
      </c>
      <c r="G70" s="115" t="s">
        <v>383</v>
      </c>
      <c r="H70" s="116">
        <v>39934</v>
      </c>
      <c r="I70" s="93"/>
    </row>
    <row r="71" spans="1:9" ht="14.1" customHeight="1" x14ac:dyDescent="0.25">
      <c r="A71" s="31">
        <v>3506</v>
      </c>
      <c r="B71" s="31">
        <v>67</v>
      </c>
      <c r="C71" s="70" t="s">
        <v>71</v>
      </c>
      <c r="D71" s="156">
        <v>80.550294359000006</v>
      </c>
      <c r="E71" s="118">
        <v>79.283362952999994</v>
      </c>
      <c r="F71" s="119">
        <v>81.817225765000003</v>
      </c>
      <c r="G71" s="115" t="s">
        <v>383</v>
      </c>
      <c r="H71" s="116">
        <v>82675</v>
      </c>
      <c r="I71" s="93"/>
    </row>
    <row r="72" spans="1:9" ht="14.1" customHeight="1" x14ac:dyDescent="0.25">
      <c r="A72" s="31">
        <v>2315</v>
      </c>
      <c r="B72" s="31">
        <v>68</v>
      </c>
      <c r="C72" s="70" t="s">
        <v>457</v>
      </c>
      <c r="D72" s="156">
        <v>80.544328682</v>
      </c>
      <c r="E72" s="118">
        <v>79.136116279000007</v>
      </c>
      <c r="F72" s="119">
        <v>81.952541084999993</v>
      </c>
      <c r="G72" s="115" t="s">
        <v>383</v>
      </c>
      <c r="H72" s="116">
        <v>59807</v>
      </c>
      <c r="I72" s="93"/>
    </row>
    <row r="73" spans="1:9" ht="14.1" customHeight="1" x14ac:dyDescent="0.25">
      <c r="A73" s="31">
        <v>2507</v>
      </c>
      <c r="B73" s="31">
        <v>69</v>
      </c>
      <c r="C73" s="70" t="s">
        <v>8</v>
      </c>
      <c r="D73" s="156">
        <v>80.511606743000002</v>
      </c>
      <c r="E73" s="118">
        <v>79.563504051999999</v>
      </c>
      <c r="F73" s="119">
        <v>81.459709434000004</v>
      </c>
      <c r="G73" s="115" t="s">
        <v>383</v>
      </c>
      <c r="H73" s="116">
        <v>24154</v>
      </c>
      <c r="I73" s="93"/>
    </row>
    <row r="74" spans="1:9" ht="14.1" customHeight="1" x14ac:dyDescent="0.25">
      <c r="A74" s="31">
        <v>3405</v>
      </c>
      <c r="B74" s="31">
        <v>70</v>
      </c>
      <c r="C74" s="70" t="s">
        <v>24</v>
      </c>
      <c r="D74" s="156">
        <v>80.473306053000002</v>
      </c>
      <c r="E74" s="118">
        <v>79.405203032000003</v>
      </c>
      <c r="F74" s="119">
        <v>81.541409075000004</v>
      </c>
      <c r="G74" s="115" t="s">
        <v>383</v>
      </c>
      <c r="H74" s="116">
        <v>24823</v>
      </c>
      <c r="I74" s="93"/>
    </row>
    <row r="75" spans="1:9" ht="14.1" customHeight="1" x14ac:dyDescent="0.25">
      <c r="A75" s="31">
        <v>2501</v>
      </c>
      <c r="B75" s="31">
        <v>71</v>
      </c>
      <c r="C75" s="70" t="s">
        <v>67</v>
      </c>
      <c r="D75" s="156">
        <v>80.466389476000003</v>
      </c>
      <c r="E75" s="118">
        <v>79.54139241</v>
      </c>
      <c r="F75" s="119">
        <v>81.391386541000003</v>
      </c>
      <c r="G75" s="115" t="s">
        <v>383</v>
      </c>
      <c r="H75" s="116">
        <v>44961</v>
      </c>
      <c r="I75" s="93"/>
    </row>
    <row r="76" spans="1:9" ht="14.1" customHeight="1" x14ac:dyDescent="0.25">
      <c r="A76" s="31">
        <v>2517</v>
      </c>
      <c r="B76" s="31">
        <v>72</v>
      </c>
      <c r="C76" s="70" t="s">
        <v>46</v>
      </c>
      <c r="D76" s="156">
        <v>80.464257412999999</v>
      </c>
      <c r="E76" s="118">
        <v>79.063276629000001</v>
      </c>
      <c r="F76" s="119">
        <v>81.865238196999996</v>
      </c>
      <c r="G76" s="115" t="s">
        <v>383</v>
      </c>
      <c r="H76" s="116">
        <v>23716</v>
      </c>
      <c r="I76" s="93"/>
    </row>
    <row r="77" spans="1:9" ht="14.1" customHeight="1" x14ac:dyDescent="0.25">
      <c r="A77" s="31">
        <v>2209</v>
      </c>
      <c r="B77" s="31">
        <v>73</v>
      </c>
      <c r="C77" s="70" t="s">
        <v>92</v>
      </c>
      <c r="D77" s="156">
        <v>80.439346975999996</v>
      </c>
      <c r="E77" s="118">
        <v>79.279853918000001</v>
      </c>
      <c r="F77" s="119">
        <v>81.598840033000002</v>
      </c>
      <c r="G77" s="115" t="s">
        <v>383</v>
      </c>
      <c r="H77" s="116">
        <v>40906</v>
      </c>
      <c r="I77" s="93"/>
    </row>
    <row r="78" spans="1:9" ht="14.1" customHeight="1" x14ac:dyDescent="0.25">
      <c r="A78" s="31">
        <v>2305</v>
      </c>
      <c r="B78" s="31">
        <v>74</v>
      </c>
      <c r="C78" s="220" t="s">
        <v>371</v>
      </c>
      <c r="D78" s="156">
        <v>80.402162855</v>
      </c>
      <c r="E78" s="118">
        <v>79.579095516999999</v>
      </c>
      <c r="F78" s="119">
        <v>81.225230193000002</v>
      </c>
      <c r="G78" s="115" t="s">
        <v>383</v>
      </c>
      <c r="H78" s="116">
        <v>88906</v>
      </c>
      <c r="I78" s="93"/>
    </row>
    <row r="79" spans="1:9" ht="14.1" customHeight="1" x14ac:dyDescent="0.25">
      <c r="A79" s="31">
        <v>3401</v>
      </c>
      <c r="B79" s="31">
        <v>75</v>
      </c>
      <c r="C79" s="70" t="s">
        <v>74</v>
      </c>
      <c r="D79" s="156">
        <v>80.397453849000001</v>
      </c>
      <c r="E79" s="118">
        <v>78.764403646000005</v>
      </c>
      <c r="F79" s="119">
        <v>82.030504051999998</v>
      </c>
      <c r="G79" s="115" t="s">
        <v>383</v>
      </c>
      <c r="H79" s="116">
        <v>17892</v>
      </c>
      <c r="I79" s="93"/>
    </row>
    <row r="80" spans="1:9" ht="14.1" customHeight="1" x14ac:dyDescent="0.25">
      <c r="A80" s="31">
        <v>3305</v>
      </c>
      <c r="B80" s="31">
        <v>76</v>
      </c>
      <c r="C80" s="70" t="s">
        <v>49</v>
      </c>
      <c r="D80" s="156">
        <v>80.318676977999999</v>
      </c>
      <c r="E80" s="118">
        <v>78.171218928000002</v>
      </c>
      <c r="F80" s="119">
        <v>82.466135027999997</v>
      </c>
      <c r="G80" s="115" t="s">
        <v>383</v>
      </c>
      <c r="H80" s="116">
        <v>25368</v>
      </c>
      <c r="I80" s="93"/>
    </row>
    <row r="81" spans="1:9" ht="14.1" customHeight="1" x14ac:dyDescent="0.25">
      <c r="A81" s="31">
        <v>3307</v>
      </c>
      <c r="B81" s="31">
        <v>77</v>
      </c>
      <c r="C81" s="70" t="s">
        <v>32</v>
      </c>
      <c r="D81" s="156">
        <v>80.304544777999993</v>
      </c>
      <c r="E81" s="118">
        <v>78.977343020999996</v>
      </c>
      <c r="F81" s="119">
        <v>81.631746535000005</v>
      </c>
      <c r="G81" s="115" t="s">
        <v>383</v>
      </c>
      <c r="H81" s="116">
        <v>44212</v>
      </c>
      <c r="I81" s="93"/>
    </row>
    <row r="82" spans="1:9" ht="14.1" customHeight="1" x14ac:dyDescent="0.25">
      <c r="A82" s="31">
        <v>2104</v>
      </c>
      <c r="B82" s="31">
        <v>78</v>
      </c>
      <c r="C82" s="70" t="s">
        <v>461</v>
      </c>
      <c r="D82" s="156">
        <v>80.277653783000005</v>
      </c>
      <c r="E82" s="118">
        <v>78.703080843999999</v>
      </c>
      <c r="F82" s="119">
        <v>81.852226721999997</v>
      </c>
      <c r="G82" s="115" t="s">
        <v>383</v>
      </c>
      <c r="H82" s="116">
        <v>81857</v>
      </c>
      <c r="I82" s="93"/>
    </row>
    <row r="83" spans="1:9" ht="14.1" customHeight="1" x14ac:dyDescent="0.25">
      <c r="A83" s="31">
        <v>2301</v>
      </c>
      <c r="B83" s="31">
        <v>79</v>
      </c>
      <c r="C83" s="70" t="s">
        <v>370</v>
      </c>
      <c r="D83" s="156">
        <v>80.271970030000006</v>
      </c>
      <c r="E83" s="118">
        <v>79.221980457000001</v>
      </c>
      <c r="F83" s="119">
        <v>81.321959602999996</v>
      </c>
      <c r="G83" s="115" t="s">
        <v>383</v>
      </c>
      <c r="H83" s="116">
        <v>49890</v>
      </c>
      <c r="I83" s="93"/>
    </row>
    <row r="84" spans="1:9" ht="14.1" customHeight="1" x14ac:dyDescent="0.25">
      <c r="A84" s="31">
        <v>2503</v>
      </c>
      <c r="B84" s="31">
        <v>80</v>
      </c>
      <c r="C84" s="70" t="s">
        <v>72</v>
      </c>
      <c r="D84" s="156">
        <v>80.260353648999995</v>
      </c>
      <c r="E84" s="118">
        <v>79.055572885000004</v>
      </c>
      <c r="F84" s="119">
        <v>81.465134413000001</v>
      </c>
      <c r="G84" s="115" t="s">
        <v>383</v>
      </c>
      <c r="H84" s="116">
        <v>47500</v>
      </c>
      <c r="I84" s="93"/>
    </row>
    <row r="85" spans="1:9" ht="14.1" customHeight="1" x14ac:dyDescent="0.25">
      <c r="A85" s="31">
        <v>3306</v>
      </c>
      <c r="B85" s="31">
        <v>81</v>
      </c>
      <c r="C85" s="70" t="s">
        <v>77</v>
      </c>
      <c r="D85" s="156">
        <v>80.260092252000007</v>
      </c>
      <c r="E85" s="118">
        <v>78.804867974999993</v>
      </c>
      <c r="F85" s="119">
        <v>81.715316528000002</v>
      </c>
      <c r="G85" s="115" t="s">
        <v>383</v>
      </c>
      <c r="H85" s="116">
        <v>31736</v>
      </c>
      <c r="I85" s="93"/>
    </row>
    <row r="86" spans="1:9" ht="14.1" customHeight="1" x14ac:dyDescent="0.25">
      <c r="A86" s="31">
        <v>2410</v>
      </c>
      <c r="B86" s="31">
        <v>82</v>
      </c>
      <c r="C86" s="70" t="s">
        <v>83</v>
      </c>
      <c r="D86" s="156">
        <v>80.245211087000001</v>
      </c>
      <c r="E86" s="118">
        <v>79.089586647999994</v>
      </c>
      <c r="F86" s="119">
        <v>81.400835525999995</v>
      </c>
      <c r="G86" s="115" t="s">
        <v>383</v>
      </c>
      <c r="H86" s="116">
        <v>39621</v>
      </c>
      <c r="I86" s="93"/>
    </row>
    <row r="87" spans="1:9" ht="14.1" customHeight="1" x14ac:dyDescent="0.25">
      <c r="A87" s="31">
        <v>3507</v>
      </c>
      <c r="B87" s="31">
        <v>83</v>
      </c>
      <c r="C87" s="70" t="s">
        <v>60</v>
      </c>
      <c r="D87" s="156">
        <v>80.243137445000002</v>
      </c>
      <c r="E87" s="118">
        <v>79.203412220999994</v>
      </c>
      <c r="F87" s="119">
        <v>81.28286267</v>
      </c>
      <c r="G87" s="115" t="s">
        <v>383</v>
      </c>
      <c r="H87" s="116">
        <v>60348</v>
      </c>
      <c r="I87" s="93"/>
    </row>
    <row r="88" spans="1:9" ht="14.1" customHeight="1" x14ac:dyDescent="0.25">
      <c r="A88" s="31">
        <v>1201</v>
      </c>
      <c r="B88" s="31">
        <v>84</v>
      </c>
      <c r="C88" s="220" t="s">
        <v>368</v>
      </c>
      <c r="D88" s="156">
        <v>80.185495912999997</v>
      </c>
      <c r="E88" s="118">
        <v>78.641580344999994</v>
      </c>
      <c r="F88" s="119">
        <v>81.729411481</v>
      </c>
      <c r="G88" s="115" t="s">
        <v>383</v>
      </c>
      <c r="H88" s="116">
        <v>30032</v>
      </c>
      <c r="I88" s="93"/>
    </row>
    <row r="89" spans="1:9" ht="14.1" customHeight="1" x14ac:dyDescent="0.25">
      <c r="A89" s="31">
        <v>2504</v>
      </c>
      <c r="B89" s="31">
        <v>85</v>
      </c>
      <c r="C89" s="70" t="s">
        <v>45</v>
      </c>
      <c r="D89" s="156">
        <v>80.126206647000004</v>
      </c>
      <c r="E89" s="118">
        <v>78.756633594999997</v>
      </c>
      <c r="F89" s="119">
        <v>81.495779698999996</v>
      </c>
      <c r="G89" s="115" t="s">
        <v>383</v>
      </c>
      <c r="H89" s="116">
        <v>34519</v>
      </c>
      <c r="I89" s="93"/>
    </row>
    <row r="90" spans="1:9" ht="14.1" customHeight="1" x14ac:dyDescent="0.25">
      <c r="A90" s="31">
        <v>2408</v>
      </c>
      <c r="B90" s="31">
        <v>86</v>
      </c>
      <c r="C90" s="70" t="s">
        <v>30</v>
      </c>
      <c r="D90" s="156">
        <v>80.101905435999996</v>
      </c>
      <c r="E90" s="118">
        <v>79.149694785999998</v>
      </c>
      <c r="F90" s="119">
        <v>81.054116085999993</v>
      </c>
      <c r="G90" s="115" t="s">
        <v>383</v>
      </c>
      <c r="H90" s="116">
        <v>84304</v>
      </c>
      <c r="I90" s="93"/>
    </row>
    <row r="91" spans="1:9" ht="14.1" customHeight="1" x14ac:dyDescent="0.25">
      <c r="A91" s="31">
        <v>3518</v>
      </c>
      <c r="B91" s="31">
        <v>87</v>
      </c>
      <c r="C91" s="70" t="s">
        <v>27</v>
      </c>
      <c r="D91" s="156">
        <v>80.095666903999998</v>
      </c>
      <c r="E91" s="118">
        <v>78.777388583000004</v>
      </c>
      <c r="F91" s="119">
        <v>81.413945224000003</v>
      </c>
      <c r="G91" s="115" t="s">
        <v>383</v>
      </c>
      <c r="H91" s="116">
        <v>23490</v>
      </c>
      <c r="I91" s="93"/>
    </row>
    <row r="92" spans="1:9" ht="14.1" customHeight="1" x14ac:dyDescent="0.25">
      <c r="A92" s="31">
        <v>1106</v>
      </c>
      <c r="B92" s="31">
        <v>88</v>
      </c>
      <c r="C92" s="70" t="s">
        <v>38</v>
      </c>
      <c r="D92" s="156">
        <v>80.060891236000003</v>
      </c>
      <c r="E92" s="118">
        <v>77.781240393000004</v>
      </c>
      <c r="F92" s="119">
        <v>82.340542079000002</v>
      </c>
      <c r="G92" s="115" t="s">
        <v>383</v>
      </c>
      <c r="H92" s="116">
        <v>23822</v>
      </c>
      <c r="I92" s="93"/>
    </row>
    <row r="93" spans="1:9" ht="14.1" customHeight="1" x14ac:dyDescent="0.25">
      <c r="A93" s="31">
        <v>3304</v>
      </c>
      <c r="B93" s="31">
        <v>89</v>
      </c>
      <c r="C93" s="70" t="s">
        <v>97</v>
      </c>
      <c r="D93" s="156">
        <v>80.057274750000005</v>
      </c>
      <c r="E93" s="118">
        <v>78.300187491000003</v>
      </c>
      <c r="F93" s="119">
        <v>81.814362009999996</v>
      </c>
      <c r="G93" s="115" t="s">
        <v>383</v>
      </c>
      <c r="H93" s="116">
        <v>20926</v>
      </c>
      <c r="I93" s="93"/>
    </row>
    <row r="94" spans="1:9" ht="14.1" customHeight="1" x14ac:dyDescent="0.25">
      <c r="A94" s="31">
        <v>2322</v>
      </c>
      <c r="B94" s="31">
        <v>90</v>
      </c>
      <c r="C94" s="70" t="s">
        <v>471</v>
      </c>
      <c r="D94" s="156">
        <v>80.050189872000004</v>
      </c>
      <c r="E94" s="118">
        <v>78.683133093999999</v>
      </c>
      <c r="F94" s="119">
        <v>81.417246649000006</v>
      </c>
      <c r="G94" s="115" t="s">
        <v>383</v>
      </c>
      <c r="H94" s="116">
        <v>48728</v>
      </c>
      <c r="I94" s="93"/>
    </row>
    <row r="95" spans="1:9" ht="14.1" customHeight="1" x14ac:dyDescent="0.25">
      <c r="A95" s="31">
        <v>1115</v>
      </c>
      <c r="B95" s="31">
        <v>91</v>
      </c>
      <c r="C95" s="70" t="s">
        <v>22</v>
      </c>
      <c r="D95" s="156">
        <v>80.014032180000001</v>
      </c>
      <c r="E95" s="118">
        <v>78.190323483</v>
      </c>
      <c r="F95" s="119">
        <v>81.837740877000002</v>
      </c>
      <c r="G95" s="115" t="s">
        <v>383</v>
      </c>
      <c r="H95" s="116">
        <v>28569</v>
      </c>
      <c r="I95" s="93"/>
    </row>
    <row r="96" spans="1:9" ht="14.1" customHeight="1" x14ac:dyDescent="0.25">
      <c r="A96" s="31">
        <v>2207</v>
      </c>
      <c r="B96" s="31">
        <v>92</v>
      </c>
      <c r="C96" s="70" t="s">
        <v>78</v>
      </c>
      <c r="D96" s="156">
        <v>79.982260232000002</v>
      </c>
      <c r="E96" s="118">
        <v>78.292407979999993</v>
      </c>
      <c r="F96" s="119">
        <v>81.672112485</v>
      </c>
      <c r="G96" s="115" t="s">
        <v>383</v>
      </c>
      <c r="H96" s="116">
        <v>40195</v>
      </c>
      <c r="I96" s="93"/>
    </row>
    <row r="97" spans="1:9" ht="14.1" customHeight="1" x14ac:dyDescent="0.25">
      <c r="A97" s="31">
        <v>1110</v>
      </c>
      <c r="B97" s="31">
        <v>93</v>
      </c>
      <c r="C97" s="70" t="s">
        <v>5</v>
      </c>
      <c r="D97" s="156">
        <v>79.952629469000001</v>
      </c>
      <c r="E97" s="118">
        <v>78.500872463999997</v>
      </c>
      <c r="F97" s="119">
        <v>81.404386474999995</v>
      </c>
      <c r="G97" s="115" t="s">
        <v>383</v>
      </c>
      <c r="H97" s="116">
        <v>34409</v>
      </c>
      <c r="I97" s="93"/>
    </row>
    <row r="98" spans="1:9" ht="14.1" customHeight="1" x14ac:dyDescent="0.25">
      <c r="A98" s="31">
        <v>2109</v>
      </c>
      <c r="B98" s="31">
        <v>94</v>
      </c>
      <c r="C98" s="70" t="s">
        <v>467</v>
      </c>
      <c r="D98" s="156">
        <v>79.944935877999995</v>
      </c>
      <c r="E98" s="118">
        <v>78.206124626000005</v>
      </c>
      <c r="F98" s="119">
        <v>81.68374713</v>
      </c>
      <c r="G98" s="115" t="s">
        <v>383</v>
      </c>
      <c r="H98" s="116">
        <v>46867</v>
      </c>
      <c r="I98" s="93"/>
    </row>
    <row r="99" spans="1:9" ht="14.1" customHeight="1" x14ac:dyDescent="0.25">
      <c r="A99" s="31">
        <v>2206</v>
      </c>
      <c r="B99" s="31">
        <v>95</v>
      </c>
      <c r="C99" s="70" t="s">
        <v>73</v>
      </c>
      <c r="D99" s="156">
        <v>79.911608688000001</v>
      </c>
      <c r="E99" s="118">
        <v>78.673866231999995</v>
      </c>
      <c r="F99" s="119">
        <v>81.149351143999993</v>
      </c>
      <c r="G99" s="115" t="s">
        <v>383</v>
      </c>
      <c r="H99" s="116">
        <v>46134</v>
      </c>
      <c r="I99" s="93"/>
    </row>
    <row r="100" spans="1:9" ht="14.1" customHeight="1" x14ac:dyDescent="0.25">
      <c r="A100" s="31">
        <v>3105</v>
      </c>
      <c r="B100" s="31">
        <v>96</v>
      </c>
      <c r="C100" s="70" t="s">
        <v>96</v>
      </c>
      <c r="D100" s="156">
        <v>79.865867222000006</v>
      </c>
      <c r="E100" s="118">
        <v>78.479625827999996</v>
      </c>
      <c r="F100" s="119">
        <v>81.252108614999997</v>
      </c>
      <c r="G100" s="115" t="s">
        <v>383</v>
      </c>
      <c r="H100" s="116">
        <v>23664</v>
      </c>
      <c r="I100" s="93"/>
    </row>
    <row r="101" spans="1:9" ht="14.1" customHeight="1" x14ac:dyDescent="0.25">
      <c r="A101" s="31">
        <v>1114</v>
      </c>
      <c r="B101" s="31">
        <v>97</v>
      </c>
      <c r="C101" s="70" t="s">
        <v>42</v>
      </c>
      <c r="D101" s="156">
        <v>79.859772781000004</v>
      </c>
      <c r="E101" s="118">
        <v>78.183858615000005</v>
      </c>
      <c r="F101" s="119">
        <v>81.535686945999998</v>
      </c>
      <c r="G101" s="115" t="s">
        <v>383</v>
      </c>
      <c r="H101" s="116">
        <v>68003</v>
      </c>
      <c r="I101" s="93"/>
    </row>
    <row r="102" spans="1:9" ht="14.1" customHeight="1" x14ac:dyDescent="0.25">
      <c r="A102" s="31">
        <v>3505</v>
      </c>
      <c r="B102" s="31">
        <v>98</v>
      </c>
      <c r="C102" s="70" t="s">
        <v>64</v>
      </c>
      <c r="D102" s="156">
        <v>79.839297090000002</v>
      </c>
      <c r="E102" s="118">
        <v>77.486040781</v>
      </c>
      <c r="F102" s="119">
        <v>82.192553398000001</v>
      </c>
      <c r="G102" s="115" t="s">
        <v>383</v>
      </c>
      <c r="H102" s="116">
        <v>24568</v>
      </c>
      <c r="I102" s="93"/>
    </row>
    <row r="103" spans="1:9" ht="14.1" customHeight="1" x14ac:dyDescent="0.25">
      <c r="A103" s="31">
        <v>2108</v>
      </c>
      <c r="B103" s="31">
        <v>99</v>
      </c>
      <c r="C103" s="70" t="s">
        <v>465</v>
      </c>
      <c r="D103" s="156">
        <v>79.836620523999997</v>
      </c>
      <c r="E103" s="118">
        <v>78.78153648</v>
      </c>
      <c r="F103" s="119">
        <v>80.891704567999994</v>
      </c>
      <c r="G103" s="115" t="s">
        <v>383</v>
      </c>
      <c r="H103" s="116">
        <v>18754</v>
      </c>
      <c r="I103" s="93"/>
    </row>
    <row r="104" spans="1:9" ht="14.1" customHeight="1" x14ac:dyDescent="0.25">
      <c r="A104" s="31">
        <v>3517</v>
      </c>
      <c r="B104" s="31">
        <v>100</v>
      </c>
      <c r="C104" s="70" t="s">
        <v>50</v>
      </c>
      <c r="D104" s="156">
        <v>79.824426286000005</v>
      </c>
      <c r="E104" s="118">
        <v>78.272600995999994</v>
      </c>
      <c r="F104" s="119">
        <v>81.376251576000001</v>
      </c>
      <c r="G104" s="115" t="s">
        <v>383</v>
      </c>
      <c r="H104" s="116">
        <v>18255</v>
      </c>
      <c r="I104" s="93"/>
    </row>
    <row r="105" spans="1:9" ht="14.1" customHeight="1" x14ac:dyDescent="0.25">
      <c r="A105" s="31">
        <v>3402</v>
      </c>
      <c r="B105" s="31">
        <v>101</v>
      </c>
      <c r="C105" s="70" t="s">
        <v>61</v>
      </c>
      <c r="D105" s="156">
        <v>79.68589557</v>
      </c>
      <c r="E105" s="118">
        <v>78.277600558000003</v>
      </c>
      <c r="F105" s="119">
        <v>81.094190581999996</v>
      </c>
      <c r="G105" s="115" t="s">
        <v>383</v>
      </c>
      <c r="H105" s="116">
        <v>37134</v>
      </c>
      <c r="I105" s="93"/>
    </row>
    <row r="106" spans="1:9" ht="14.1" customHeight="1" x14ac:dyDescent="0.25">
      <c r="A106" s="31">
        <v>3520</v>
      </c>
      <c r="B106" s="31">
        <v>102</v>
      </c>
      <c r="C106" s="70" t="s">
        <v>90</v>
      </c>
      <c r="D106" s="156">
        <v>79.685338822000006</v>
      </c>
      <c r="E106" s="118">
        <v>78.438721907000001</v>
      </c>
      <c r="F106" s="119">
        <v>80.931955737999999</v>
      </c>
      <c r="G106" s="115" t="s">
        <v>383</v>
      </c>
      <c r="H106" s="116">
        <v>43520</v>
      </c>
      <c r="I106" s="93"/>
    </row>
    <row r="107" spans="1:9" ht="14.1" customHeight="1" x14ac:dyDescent="0.25">
      <c r="A107" s="31">
        <v>2103</v>
      </c>
      <c r="B107" s="31">
        <v>103</v>
      </c>
      <c r="C107" s="70" t="s">
        <v>460</v>
      </c>
      <c r="D107" s="156">
        <v>79.658866969000002</v>
      </c>
      <c r="E107" s="118">
        <v>78.223029193000002</v>
      </c>
      <c r="F107" s="119">
        <v>81.094704745000001</v>
      </c>
      <c r="G107" s="115" t="s">
        <v>383</v>
      </c>
      <c r="H107" s="116">
        <v>29353</v>
      </c>
      <c r="I107" s="93"/>
    </row>
    <row r="108" spans="1:9" ht="14.1" customHeight="1" x14ac:dyDescent="0.25">
      <c r="A108" s="31">
        <v>3404</v>
      </c>
      <c r="B108" s="31">
        <v>104</v>
      </c>
      <c r="C108" s="70" t="s">
        <v>59</v>
      </c>
      <c r="D108" s="156">
        <v>79.653534988999994</v>
      </c>
      <c r="E108" s="118">
        <v>78.543103661000004</v>
      </c>
      <c r="F108" s="119">
        <v>80.763966318000001</v>
      </c>
      <c r="G108" s="115" t="s">
        <v>383</v>
      </c>
      <c r="H108" s="116">
        <v>46752</v>
      </c>
      <c r="I108" s="93"/>
    </row>
    <row r="109" spans="1:9" ht="14.1" customHeight="1" x14ac:dyDescent="0.25">
      <c r="A109" s="39">
        <v>3603</v>
      </c>
      <c r="B109" s="39">
        <v>105</v>
      </c>
      <c r="C109" s="220" t="s">
        <v>382</v>
      </c>
      <c r="D109" s="158">
        <v>79.547866115999994</v>
      </c>
      <c r="E109" s="127">
        <v>78.692068362000001</v>
      </c>
      <c r="F109" s="128">
        <v>80.403663868999999</v>
      </c>
      <c r="G109" s="129" t="s">
        <v>385</v>
      </c>
      <c r="H109" s="130">
        <v>66108</v>
      </c>
      <c r="I109" s="93"/>
    </row>
    <row r="110" spans="1:9" ht="14.1" customHeight="1" x14ac:dyDescent="0.25">
      <c r="A110" s="31">
        <v>3504</v>
      </c>
      <c r="B110" s="31">
        <v>106</v>
      </c>
      <c r="C110" s="70" t="s">
        <v>75</v>
      </c>
      <c r="D110" s="156">
        <v>79.530758528999996</v>
      </c>
      <c r="E110" s="118">
        <v>78.056691694999998</v>
      </c>
      <c r="F110" s="119">
        <v>81.004825362000005</v>
      </c>
      <c r="G110" s="115" t="s">
        <v>383</v>
      </c>
      <c r="H110" s="116">
        <v>34150</v>
      </c>
      <c r="I110" s="93"/>
    </row>
    <row r="111" spans="1:9" ht="14.1" customHeight="1" x14ac:dyDescent="0.25">
      <c r="A111" s="31">
        <v>2105</v>
      </c>
      <c r="B111" s="31">
        <v>107</v>
      </c>
      <c r="C111" s="70" t="s">
        <v>462</v>
      </c>
      <c r="D111" s="156">
        <v>79.474124070000002</v>
      </c>
      <c r="E111" s="118">
        <v>78.281170584999998</v>
      </c>
      <c r="F111" s="119">
        <v>80.667077555999995</v>
      </c>
      <c r="G111" s="115" t="s">
        <v>383</v>
      </c>
      <c r="H111" s="116">
        <v>30148</v>
      </c>
      <c r="I111" s="93"/>
    </row>
    <row r="112" spans="1:9" ht="14.1" customHeight="1" x14ac:dyDescent="0.25">
      <c r="A112" s="31">
        <v>3403</v>
      </c>
      <c r="B112" s="31">
        <v>108</v>
      </c>
      <c r="C112" s="70" t="s">
        <v>41</v>
      </c>
      <c r="D112" s="156">
        <v>79.429109612000005</v>
      </c>
      <c r="E112" s="118">
        <v>77.529141584000001</v>
      </c>
      <c r="F112" s="119">
        <v>81.329077639000005</v>
      </c>
      <c r="G112" s="115" t="s">
        <v>383</v>
      </c>
      <c r="H112" s="116">
        <v>19431</v>
      </c>
      <c r="I112" s="93"/>
    </row>
    <row r="113" spans="1:9" ht="14.1" customHeight="1" x14ac:dyDescent="0.25">
      <c r="A113" s="31">
        <v>2202</v>
      </c>
      <c r="B113" s="31">
        <v>109</v>
      </c>
      <c r="C113" s="70" t="s">
        <v>82</v>
      </c>
      <c r="D113" s="156">
        <v>79.290346669000002</v>
      </c>
      <c r="E113" s="118">
        <v>78.173893562000003</v>
      </c>
      <c r="F113" s="119">
        <v>80.406799776</v>
      </c>
      <c r="G113" s="115" t="s">
        <v>385</v>
      </c>
      <c r="H113" s="116">
        <v>50272</v>
      </c>
      <c r="I113" s="93"/>
    </row>
    <row r="114" spans="1:9" ht="14.1" customHeight="1" x14ac:dyDescent="0.25">
      <c r="A114" s="31">
        <v>2204</v>
      </c>
      <c r="B114" s="31">
        <v>110</v>
      </c>
      <c r="C114" s="70" t="s">
        <v>85</v>
      </c>
      <c r="D114" s="156">
        <v>79.184952498000001</v>
      </c>
      <c r="E114" s="118">
        <v>77.963367005999999</v>
      </c>
      <c r="F114" s="119">
        <v>80.406537990000004</v>
      </c>
      <c r="G114" s="115" t="s">
        <v>385</v>
      </c>
      <c r="H114" s="116">
        <v>20392</v>
      </c>
      <c r="I114" s="93"/>
    </row>
    <row r="115" spans="1:9" ht="14.1" customHeight="1" x14ac:dyDescent="0.25">
      <c r="A115" s="31">
        <v>2508</v>
      </c>
      <c r="B115" s="31">
        <v>111</v>
      </c>
      <c r="C115" s="70" t="s">
        <v>80</v>
      </c>
      <c r="D115" s="156">
        <v>79.141828246000003</v>
      </c>
      <c r="E115" s="118">
        <v>77.911101493999993</v>
      </c>
      <c r="F115" s="119">
        <v>80.372554999000002</v>
      </c>
      <c r="G115" s="115" t="s">
        <v>385</v>
      </c>
      <c r="H115" s="116">
        <v>19912</v>
      </c>
      <c r="I115" s="93"/>
    </row>
    <row r="116" spans="1:9" ht="14.1" customHeight="1" x14ac:dyDescent="0.25">
      <c r="A116" s="31">
        <v>2102</v>
      </c>
      <c r="B116" s="31">
        <v>112</v>
      </c>
      <c r="C116" s="70" t="s">
        <v>459</v>
      </c>
      <c r="D116" s="156">
        <v>79.118621567000005</v>
      </c>
      <c r="E116" s="118">
        <v>77.643630490000007</v>
      </c>
      <c r="F116" s="119">
        <v>80.593612644000004</v>
      </c>
      <c r="G116" s="115" t="s">
        <v>383</v>
      </c>
      <c r="H116" s="116">
        <v>23780</v>
      </c>
      <c r="I116" s="93"/>
    </row>
    <row r="117" spans="1:9" ht="14.1" customHeight="1" x14ac:dyDescent="0.25">
      <c r="A117" s="31">
        <v>2304</v>
      </c>
      <c r="B117" s="31">
        <v>113</v>
      </c>
      <c r="C117" s="70" t="s">
        <v>9</v>
      </c>
      <c r="D117" s="156">
        <v>79.110293424000005</v>
      </c>
      <c r="E117" s="118">
        <v>77.337587567</v>
      </c>
      <c r="F117" s="119">
        <v>80.882999280999996</v>
      </c>
      <c r="G117" s="115" t="s">
        <v>383</v>
      </c>
      <c r="H117" s="116">
        <v>29485</v>
      </c>
      <c r="I117" s="93"/>
    </row>
    <row r="118" spans="1:9" ht="14.1" customHeight="1" x14ac:dyDescent="0.25">
      <c r="A118" s="31">
        <v>1117</v>
      </c>
      <c r="B118" s="31">
        <v>114</v>
      </c>
      <c r="C118" s="220" t="s">
        <v>363</v>
      </c>
      <c r="D118" s="156">
        <v>79.104755062999999</v>
      </c>
      <c r="E118" s="118">
        <v>76.420387886</v>
      </c>
      <c r="F118" s="119">
        <v>81.789122238999994</v>
      </c>
      <c r="G118" s="115" t="s">
        <v>383</v>
      </c>
      <c r="H118" s="116">
        <v>7515</v>
      </c>
      <c r="I118" s="93"/>
    </row>
    <row r="119" spans="1:9" ht="14.1" customHeight="1" x14ac:dyDescent="0.25">
      <c r="A119" s="31">
        <v>2404</v>
      </c>
      <c r="B119" s="31">
        <v>115</v>
      </c>
      <c r="C119" s="70" t="s">
        <v>91</v>
      </c>
      <c r="D119" s="156">
        <v>78.986738161999995</v>
      </c>
      <c r="E119" s="118">
        <v>77.644726499000001</v>
      </c>
      <c r="F119" s="119">
        <v>80.328749825000003</v>
      </c>
      <c r="G119" s="115" t="s">
        <v>385</v>
      </c>
      <c r="H119" s="116">
        <v>33859</v>
      </c>
      <c r="I119" s="93"/>
    </row>
    <row r="120" spans="1:9" ht="14.1" customHeight="1" x14ac:dyDescent="0.25">
      <c r="A120" s="31">
        <v>2205</v>
      </c>
      <c r="B120" s="31">
        <v>116</v>
      </c>
      <c r="C120" s="70" t="s">
        <v>369</v>
      </c>
      <c r="D120" s="156">
        <v>78.939102117999994</v>
      </c>
      <c r="E120" s="118">
        <v>77.181133392000007</v>
      </c>
      <c r="F120" s="119">
        <v>80.697070843999995</v>
      </c>
      <c r="G120" s="115" t="s">
        <v>383</v>
      </c>
      <c r="H120" s="116">
        <v>20172</v>
      </c>
      <c r="I120" s="93"/>
    </row>
    <row r="121" spans="1:9" ht="14.1" customHeight="1" x14ac:dyDescent="0.25">
      <c r="A121" s="31">
        <v>2107</v>
      </c>
      <c r="B121" s="31">
        <v>117</v>
      </c>
      <c r="C121" s="70" t="s">
        <v>463</v>
      </c>
      <c r="D121" s="156">
        <v>78.908321483999998</v>
      </c>
      <c r="E121" s="118">
        <v>77.568508723999997</v>
      </c>
      <c r="F121" s="119">
        <v>80.248134243999999</v>
      </c>
      <c r="G121" s="115" t="s">
        <v>385</v>
      </c>
      <c r="H121" s="116">
        <v>57391</v>
      </c>
      <c r="I121" s="93"/>
    </row>
    <row r="122" spans="1:9" ht="14.1" customHeight="1" x14ac:dyDescent="0.25">
      <c r="A122" s="31">
        <v>2320</v>
      </c>
      <c r="B122" s="31">
        <v>118</v>
      </c>
      <c r="C122" s="70" t="s">
        <v>93</v>
      </c>
      <c r="D122" s="156">
        <v>78.880466300999998</v>
      </c>
      <c r="E122" s="118">
        <v>77.614196093999993</v>
      </c>
      <c r="F122" s="119">
        <v>80.146736508000004</v>
      </c>
      <c r="G122" s="115" t="s">
        <v>385</v>
      </c>
      <c r="H122" s="116">
        <v>33117</v>
      </c>
      <c r="I122" s="93"/>
    </row>
    <row r="123" spans="1:9" ht="14.1" customHeight="1" x14ac:dyDescent="0.25">
      <c r="A123" s="31">
        <v>2314</v>
      </c>
      <c r="B123" s="31">
        <v>119</v>
      </c>
      <c r="C123" s="70" t="s">
        <v>65</v>
      </c>
      <c r="D123" s="156">
        <v>78.871429871000004</v>
      </c>
      <c r="E123" s="118">
        <v>77.884776205999998</v>
      </c>
      <c r="F123" s="119">
        <v>79.858083535000006</v>
      </c>
      <c r="G123" s="115" t="s">
        <v>385</v>
      </c>
      <c r="H123" s="116">
        <v>66707</v>
      </c>
      <c r="I123" s="93"/>
    </row>
    <row r="124" spans="1:9" ht="14.1" customHeight="1" x14ac:dyDescent="0.25">
      <c r="A124" s="31">
        <v>3512</v>
      </c>
      <c r="B124" s="31">
        <v>120</v>
      </c>
      <c r="C124" s="70" t="s">
        <v>56</v>
      </c>
      <c r="D124" s="156">
        <v>78.855757901000004</v>
      </c>
      <c r="E124" s="118">
        <v>77.154011725000004</v>
      </c>
      <c r="F124" s="119">
        <v>80.557504076000001</v>
      </c>
      <c r="G124" s="115" t="s">
        <v>383</v>
      </c>
      <c r="H124" s="116">
        <v>20699</v>
      </c>
      <c r="I124" s="93"/>
    </row>
    <row r="125" spans="1:9" ht="14.1" customHeight="1" x14ac:dyDescent="0.25">
      <c r="A125" s="31">
        <v>1105</v>
      </c>
      <c r="B125" s="31">
        <v>121</v>
      </c>
      <c r="C125" s="70" t="s">
        <v>360</v>
      </c>
      <c r="D125" s="156">
        <v>78.847117948000005</v>
      </c>
      <c r="E125" s="118">
        <v>77.591756833999995</v>
      </c>
      <c r="F125" s="119">
        <v>80.102479060999997</v>
      </c>
      <c r="G125" s="115" t="s">
        <v>385</v>
      </c>
      <c r="H125" s="116">
        <v>42162</v>
      </c>
      <c r="I125" s="93"/>
    </row>
    <row r="126" spans="1:9" ht="14.1" customHeight="1" x14ac:dyDescent="0.25">
      <c r="A126" s="31">
        <v>3201</v>
      </c>
      <c r="B126" s="31">
        <v>122</v>
      </c>
      <c r="C126" s="70" t="s">
        <v>25</v>
      </c>
      <c r="D126" s="156">
        <v>78.834399394000002</v>
      </c>
      <c r="E126" s="118">
        <v>77.615020823999998</v>
      </c>
      <c r="F126" s="119">
        <v>80.053777964999995</v>
      </c>
      <c r="G126" s="115" t="s">
        <v>385</v>
      </c>
      <c r="H126" s="116">
        <v>43013</v>
      </c>
      <c r="I126" s="93"/>
    </row>
    <row r="127" spans="1:9" ht="14.1" customHeight="1" x14ac:dyDescent="0.25">
      <c r="A127" s="31">
        <v>2101</v>
      </c>
      <c r="B127" s="31">
        <v>123</v>
      </c>
      <c r="C127" s="70" t="s">
        <v>458</v>
      </c>
      <c r="D127" s="156">
        <v>78.752746302999995</v>
      </c>
      <c r="E127" s="118">
        <v>77.390509456000004</v>
      </c>
      <c r="F127" s="119">
        <v>80.114983151000004</v>
      </c>
      <c r="G127" s="115" t="s">
        <v>385</v>
      </c>
      <c r="H127" s="116">
        <v>41445</v>
      </c>
      <c r="I127" s="93"/>
    </row>
    <row r="128" spans="1:9" ht="14.1" customHeight="1" x14ac:dyDescent="0.25">
      <c r="A128" s="31">
        <v>2203</v>
      </c>
      <c r="B128" s="31">
        <v>124</v>
      </c>
      <c r="C128" s="70" t="s">
        <v>86</v>
      </c>
      <c r="D128" s="156">
        <v>78.630249168999995</v>
      </c>
      <c r="E128" s="118">
        <v>76.842600026</v>
      </c>
      <c r="F128" s="119">
        <v>80.417898311000002</v>
      </c>
      <c r="G128" s="115" t="s">
        <v>385</v>
      </c>
      <c r="H128" s="116">
        <v>17438</v>
      </c>
      <c r="I128" s="93"/>
    </row>
    <row r="129" spans="1:9" ht="14.1" customHeight="1" x14ac:dyDescent="0.25">
      <c r="A129" s="31">
        <v>2208</v>
      </c>
      <c r="B129" s="31">
        <v>125</v>
      </c>
      <c r="C129" s="70" t="s">
        <v>54</v>
      </c>
      <c r="D129" s="156">
        <v>78.509766529000004</v>
      </c>
      <c r="E129" s="118">
        <v>77.248763887999999</v>
      </c>
      <c r="F129" s="119">
        <v>79.770769169999994</v>
      </c>
      <c r="G129" s="115" t="s">
        <v>385</v>
      </c>
      <c r="H129" s="116">
        <v>29015</v>
      </c>
      <c r="I129" s="93"/>
    </row>
    <row r="130" spans="1:9" ht="14.1" customHeight="1" x14ac:dyDescent="0.25">
      <c r="A130" s="31">
        <v>2306</v>
      </c>
      <c r="B130" s="31">
        <v>126</v>
      </c>
      <c r="C130" s="70" t="s">
        <v>472</v>
      </c>
      <c r="D130" s="156">
        <v>78.489579297999995</v>
      </c>
      <c r="E130" s="118">
        <v>76.832348374999995</v>
      </c>
      <c r="F130" s="119">
        <v>80.146810220999996</v>
      </c>
      <c r="G130" s="115" t="s">
        <v>385</v>
      </c>
      <c r="H130" s="116">
        <v>32971</v>
      </c>
      <c r="I130" s="93"/>
    </row>
    <row r="131" spans="1:9" ht="14.1" customHeight="1" x14ac:dyDescent="0.25">
      <c r="A131" s="31">
        <v>2111</v>
      </c>
      <c r="B131" s="31">
        <v>127</v>
      </c>
      <c r="C131" s="70" t="s">
        <v>468</v>
      </c>
      <c r="D131" s="156">
        <v>78.480911481999996</v>
      </c>
      <c r="E131" s="118">
        <v>76.837015421000004</v>
      </c>
      <c r="F131" s="119">
        <v>80.124807541999999</v>
      </c>
      <c r="G131" s="115" t="s">
        <v>385</v>
      </c>
      <c r="H131" s="116">
        <v>29089</v>
      </c>
      <c r="I131" s="93"/>
    </row>
    <row r="132" spans="1:9" ht="14.1" customHeight="1" x14ac:dyDescent="0.25">
      <c r="A132" s="31">
        <v>2310</v>
      </c>
      <c r="B132" s="31">
        <v>128</v>
      </c>
      <c r="C132" s="70" t="s">
        <v>100</v>
      </c>
      <c r="D132" s="156">
        <v>78.351010912999996</v>
      </c>
      <c r="E132" s="118">
        <v>76.750290383000006</v>
      </c>
      <c r="F132" s="119">
        <v>79.951731441999996</v>
      </c>
      <c r="G132" s="115" t="s">
        <v>385</v>
      </c>
      <c r="H132" s="116">
        <v>31600</v>
      </c>
      <c r="I132" s="93"/>
    </row>
    <row r="133" spans="1:9" ht="14.1" customHeight="1" x14ac:dyDescent="0.25">
      <c r="A133" s="31">
        <v>2319</v>
      </c>
      <c r="B133" s="31">
        <v>129</v>
      </c>
      <c r="C133" s="76" t="s">
        <v>101</v>
      </c>
      <c r="D133" s="156">
        <v>78.137202058</v>
      </c>
      <c r="E133" s="118">
        <v>76.248800931000005</v>
      </c>
      <c r="F133" s="119">
        <v>80.025603184999994</v>
      </c>
      <c r="G133" s="115" t="s">
        <v>385</v>
      </c>
      <c r="H133" s="116">
        <v>18672</v>
      </c>
      <c r="I133" s="93"/>
    </row>
    <row r="134" spans="1:9" ht="14.1" customHeight="1" x14ac:dyDescent="0.25">
      <c r="A134" s="31">
        <v>3501</v>
      </c>
      <c r="B134" s="31">
        <v>130</v>
      </c>
      <c r="C134" s="70" t="s">
        <v>81</v>
      </c>
      <c r="D134" s="156">
        <v>77.955203068000003</v>
      </c>
      <c r="E134" s="118">
        <v>76.418032021000002</v>
      </c>
      <c r="F134" s="119">
        <v>79.492374115999993</v>
      </c>
      <c r="G134" s="115" t="s">
        <v>385</v>
      </c>
      <c r="H134" s="116">
        <v>42235</v>
      </c>
      <c r="I134" s="93"/>
    </row>
    <row r="135" spans="1:9" ht="14.1" customHeight="1" x14ac:dyDescent="0.25">
      <c r="A135" s="31">
        <v>2516</v>
      </c>
      <c r="B135" s="31">
        <v>131</v>
      </c>
      <c r="C135" s="70" t="s">
        <v>62</v>
      </c>
      <c r="D135" s="156">
        <v>77.692125102999995</v>
      </c>
      <c r="E135" s="118">
        <v>75.418155451000004</v>
      </c>
      <c r="F135" s="119">
        <v>79.966094756000004</v>
      </c>
      <c r="G135" s="115" t="s">
        <v>385</v>
      </c>
      <c r="H135" s="116">
        <v>15712</v>
      </c>
      <c r="I135" s="93"/>
    </row>
    <row r="136" spans="1:9" ht="14.1" customHeight="1" x14ac:dyDescent="0.25">
      <c r="A136" s="31">
        <v>3509</v>
      </c>
      <c r="B136" s="31">
        <v>132</v>
      </c>
      <c r="C136" s="70" t="s">
        <v>99</v>
      </c>
      <c r="D136" s="156">
        <v>77.012925514000003</v>
      </c>
      <c r="E136" s="118">
        <v>75.280660464999997</v>
      </c>
      <c r="F136" s="119">
        <v>78.745190562999994</v>
      </c>
      <c r="G136" s="115" t="s">
        <v>385</v>
      </c>
      <c r="H136" s="116">
        <v>28060</v>
      </c>
      <c r="I136" s="93"/>
    </row>
    <row r="137" spans="1:9" ht="14.1" customHeight="1" x14ac:dyDescent="0.25">
      <c r="A137" s="31">
        <v>2201</v>
      </c>
      <c r="B137" s="31">
        <v>133</v>
      </c>
      <c r="C137" s="70" t="s">
        <v>94</v>
      </c>
      <c r="D137" s="156">
        <v>76.653957964</v>
      </c>
      <c r="E137" s="118">
        <v>75.010267588000005</v>
      </c>
      <c r="F137" s="119">
        <v>78.297648340999999</v>
      </c>
      <c r="G137" s="115" t="s">
        <v>385</v>
      </c>
      <c r="H137" s="116">
        <v>24962</v>
      </c>
      <c r="I137" s="93"/>
    </row>
    <row r="138" spans="1:9" ht="14.1" customHeight="1" x14ac:dyDescent="0.25">
      <c r="A138" s="31">
        <v>2313</v>
      </c>
      <c r="B138" s="31">
        <v>134</v>
      </c>
      <c r="C138" s="70" t="s">
        <v>98</v>
      </c>
      <c r="D138" s="156">
        <v>76.640894614999993</v>
      </c>
      <c r="E138" s="118">
        <v>75.147914943000004</v>
      </c>
      <c r="F138" s="119">
        <v>78.133874286999998</v>
      </c>
      <c r="G138" s="115" t="s">
        <v>385</v>
      </c>
      <c r="H138" s="116">
        <v>27268</v>
      </c>
      <c r="I138" s="93"/>
    </row>
    <row r="139" spans="1:9" ht="14.1" customHeight="1" x14ac:dyDescent="0.25">
      <c r="A139" s="32">
        <v>1101</v>
      </c>
      <c r="B139" s="32">
        <v>135</v>
      </c>
      <c r="C139" s="78" t="s">
        <v>58</v>
      </c>
      <c r="D139" s="159">
        <v>76.578847988999996</v>
      </c>
      <c r="E139" s="121">
        <v>73.985022880000002</v>
      </c>
      <c r="F139" s="122">
        <v>79.172673098000004</v>
      </c>
      <c r="G139" s="123" t="s">
        <v>385</v>
      </c>
      <c r="H139" s="124">
        <v>8813</v>
      </c>
      <c r="I139" s="93"/>
    </row>
    <row r="140" spans="1:9" ht="12" customHeight="1" x14ac:dyDescent="0.25">
      <c r="H140" s="125"/>
    </row>
    <row r="141" spans="1:9" x14ac:dyDescent="0.25">
      <c r="A141" s="319" t="s">
        <v>510</v>
      </c>
    </row>
    <row r="142" spans="1:9" x14ac:dyDescent="0.25">
      <c r="A142" s="329" t="s">
        <v>511</v>
      </c>
      <c r="B142" s="329"/>
      <c r="C142" s="329"/>
      <c r="D142" s="329"/>
      <c r="E142" s="329"/>
      <c r="F142" s="329"/>
      <c r="G142" s="329"/>
      <c r="H142" s="329"/>
    </row>
    <row r="143" spans="1:9" x14ac:dyDescent="0.25">
      <c r="A143" s="329"/>
      <c r="B143" s="329"/>
      <c r="C143" s="329"/>
      <c r="D143" s="329"/>
      <c r="E143" s="329"/>
      <c r="F143" s="329"/>
      <c r="G143" s="329"/>
      <c r="H143" s="329"/>
    </row>
    <row r="146" spans="3:4" x14ac:dyDescent="0.25">
      <c r="C146" s="37"/>
      <c r="D146" s="36"/>
    </row>
    <row r="147" spans="3:4" x14ac:dyDescent="0.25">
      <c r="C147" s="37"/>
      <c r="D147" s="36"/>
    </row>
    <row r="148" spans="3:4" x14ac:dyDescent="0.25">
      <c r="D148" s="36"/>
    </row>
    <row r="150" spans="3:4" x14ac:dyDescent="0.25">
      <c r="C150" s="37"/>
      <c r="D150" s="36"/>
    </row>
    <row r="151" spans="3:4" x14ac:dyDescent="0.25">
      <c r="C151" s="37"/>
      <c r="D151" s="36"/>
    </row>
    <row r="152" spans="3:4" x14ac:dyDescent="0.25">
      <c r="D152" s="36"/>
    </row>
  </sheetData>
  <mergeCells count="3">
    <mergeCell ref="A1:F1"/>
    <mergeCell ref="E2:F2"/>
    <mergeCell ref="A142:H1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I1:AU136"/>
  <sheetViews>
    <sheetView zoomScale="60" zoomScaleNormal="60" workbookViewId="0">
      <selection activeCell="AO16" sqref="AO16"/>
    </sheetView>
  </sheetViews>
  <sheetFormatPr baseColWidth="10" defaultColWidth="11.42578125" defaultRowHeight="15" x14ac:dyDescent="0.25"/>
  <cols>
    <col min="1" max="19" width="11.42578125" style="70"/>
    <col min="20" max="35" width="11.42578125" style="70" customWidth="1"/>
    <col min="36" max="36" width="11.42578125" style="273"/>
    <col min="37" max="37" width="13.140625" style="273" customWidth="1"/>
    <col min="38" max="39" width="11.42578125" style="273"/>
    <col min="40" max="40" width="28.140625" style="273" customWidth="1"/>
    <col min="41" max="41" width="25.5703125" style="273" customWidth="1"/>
    <col min="42" max="45" width="11.42578125" style="273"/>
    <col min="46" max="46" width="11.42578125" style="286"/>
    <col min="47" max="47" width="11.42578125" style="273"/>
    <col min="48" max="16384" width="11.42578125" style="70"/>
  </cols>
  <sheetData>
    <row r="1" spans="36:47" ht="36.75" customHeight="1" x14ac:dyDescent="0.25">
      <c r="AJ1" s="287" t="s">
        <v>452</v>
      </c>
      <c r="AK1" s="287" t="s">
        <v>102</v>
      </c>
      <c r="AL1" s="287" t="s">
        <v>355</v>
      </c>
      <c r="AM1" s="287" t="s">
        <v>449</v>
      </c>
      <c r="AN1" s="288" t="s">
        <v>387</v>
      </c>
      <c r="AO1" s="287" t="s">
        <v>103</v>
      </c>
      <c r="AP1" s="289" t="s">
        <v>453</v>
      </c>
      <c r="AQ1" s="290" t="s">
        <v>104</v>
      </c>
      <c r="AR1" s="290" t="s">
        <v>105</v>
      </c>
      <c r="AS1" s="291" t="s">
        <v>106</v>
      </c>
      <c r="AT1" s="291" t="s">
        <v>106</v>
      </c>
      <c r="AU1" s="320" t="s">
        <v>516</v>
      </c>
    </row>
    <row r="2" spans="36:47" x14ac:dyDescent="0.25">
      <c r="AJ2" s="273">
        <v>86.3</v>
      </c>
      <c r="AK2" s="273">
        <v>135</v>
      </c>
      <c r="AL2" s="274">
        <v>16496</v>
      </c>
      <c r="AM2" s="275">
        <v>2319</v>
      </c>
      <c r="AN2" s="275" t="s">
        <v>101</v>
      </c>
      <c r="AO2" s="273" t="s">
        <v>107</v>
      </c>
      <c r="AP2" s="276">
        <v>82.238071290999997</v>
      </c>
      <c r="AQ2" s="277">
        <v>79.818366443000002</v>
      </c>
      <c r="AR2" s="278">
        <v>84.657776139999996</v>
      </c>
      <c r="AS2" s="279">
        <f t="shared" ref="AS2:AS33" si="0">AR2-AP2</f>
        <v>2.4197048489999986</v>
      </c>
      <c r="AT2" s="279">
        <f t="shared" ref="AT2:AT33" si="1">AS2</f>
        <v>2.4197048489999986</v>
      </c>
      <c r="AU2" s="279" t="s">
        <v>517</v>
      </c>
    </row>
    <row r="3" spans="36:47" x14ac:dyDescent="0.25">
      <c r="AJ3" s="273">
        <v>86.3</v>
      </c>
      <c r="AK3" s="273">
        <v>134</v>
      </c>
      <c r="AL3" s="274">
        <v>32654</v>
      </c>
      <c r="AM3" s="273">
        <v>2306</v>
      </c>
      <c r="AN3" s="273" t="s">
        <v>472</v>
      </c>
      <c r="AO3" s="273" t="s">
        <v>508</v>
      </c>
      <c r="AP3" s="279">
        <v>82.418954647000007</v>
      </c>
      <c r="AQ3" s="280">
        <v>80.534941779999997</v>
      </c>
      <c r="AR3" s="281">
        <v>84.302967514000002</v>
      </c>
      <c r="AS3" s="279">
        <f t="shared" si="0"/>
        <v>1.8840128669999956</v>
      </c>
      <c r="AT3" s="279">
        <f t="shared" si="1"/>
        <v>1.8840128669999956</v>
      </c>
      <c r="AU3" s="279" t="s">
        <v>517</v>
      </c>
    </row>
    <row r="4" spans="36:47" x14ac:dyDescent="0.25">
      <c r="AJ4" s="273">
        <v>86.3</v>
      </c>
      <c r="AK4" s="273">
        <v>133</v>
      </c>
      <c r="AL4" s="274">
        <v>31313</v>
      </c>
      <c r="AM4" s="273">
        <v>2310</v>
      </c>
      <c r="AN4" s="273" t="s">
        <v>100</v>
      </c>
      <c r="AO4" s="273" t="s">
        <v>108</v>
      </c>
      <c r="AP4" s="279">
        <v>82.508404049000006</v>
      </c>
      <c r="AQ4" s="280">
        <v>80.904065817000003</v>
      </c>
      <c r="AR4" s="281">
        <v>84.112742280000006</v>
      </c>
      <c r="AS4" s="279">
        <f t="shared" si="0"/>
        <v>1.6043382309999998</v>
      </c>
      <c r="AT4" s="279">
        <f t="shared" si="1"/>
        <v>1.6043382309999998</v>
      </c>
      <c r="AU4" s="279" t="s">
        <v>517</v>
      </c>
    </row>
    <row r="5" spans="36:47" x14ac:dyDescent="0.25">
      <c r="AJ5" s="273">
        <v>86.3</v>
      </c>
      <c r="AK5" s="273">
        <v>132</v>
      </c>
      <c r="AL5" s="274">
        <v>66284</v>
      </c>
      <c r="AM5" s="273">
        <v>1114</v>
      </c>
      <c r="AN5" s="273" t="s">
        <v>42</v>
      </c>
      <c r="AO5" s="273" t="s">
        <v>170</v>
      </c>
      <c r="AP5" s="279">
        <v>83.205537200999999</v>
      </c>
      <c r="AQ5" s="280">
        <v>81.388995046000005</v>
      </c>
      <c r="AR5" s="281">
        <v>85.022079356999996</v>
      </c>
      <c r="AS5" s="279">
        <f t="shared" si="0"/>
        <v>1.816542155999997</v>
      </c>
      <c r="AT5" s="279">
        <f t="shared" si="1"/>
        <v>1.816542155999997</v>
      </c>
      <c r="AU5" s="279" t="s">
        <v>517</v>
      </c>
    </row>
    <row r="6" spans="36:47" x14ac:dyDescent="0.25">
      <c r="AJ6" s="273">
        <v>86.3</v>
      </c>
      <c r="AK6" s="273">
        <v>131</v>
      </c>
      <c r="AL6" s="274">
        <v>33241</v>
      </c>
      <c r="AM6" s="273">
        <v>2205</v>
      </c>
      <c r="AN6" s="273" t="s">
        <v>369</v>
      </c>
      <c r="AO6" s="273" t="s">
        <v>401</v>
      </c>
      <c r="AP6" s="279">
        <v>83.837346655000005</v>
      </c>
      <c r="AQ6" s="280">
        <v>81.882571295999995</v>
      </c>
      <c r="AR6" s="281">
        <v>85.792122014</v>
      </c>
      <c r="AS6" s="279">
        <f t="shared" si="0"/>
        <v>1.9547753589999957</v>
      </c>
      <c r="AT6" s="279">
        <f t="shared" si="1"/>
        <v>1.9547753589999957</v>
      </c>
      <c r="AU6" s="279" t="s">
        <v>517</v>
      </c>
    </row>
    <row r="7" spans="36:47" x14ac:dyDescent="0.25">
      <c r="AJ7" s="273">
        <v>86.3</v>
      </c>
      <c r="AK7" s="273">
        <v>130</v>
      </c>
      <c r="AL7" s="274">
        <v>15581</v>
      </c>
      <c r="AM7" s="273">
        <v>1119</v>
      </c>
      <c r="AN7" s="273" t="s">
        <v>365</v>
      </c>
      <c r="AO7" s="273" t="s">
        <v>394</v>
      </c>
      <c r="AP7" s="279">
        <v>84.257703183999993</v>
      </c>
      <c r="AQ7" s="280">
        <v>82.524297454000006</v>
      </c>
      <c r="AR7" s="281">
        <v>85.991108914999998</v>
      </c>
      <c r="AS7" s="279">
        <f t="shared" si="0"/>
        <v>1.7334057310000048</v>
      </c>
      <c r="AT7" s="279">
        <f t="shared" si="1"/>
        <v>1.7334057310000048</v>
      </c>
      <c r="AU7" s="279" t="s">
        <v>517</v>
      </c>
    </row>
    <row r="8" spans="36:47" x14ac:dyDescent="0.25">
      <c r="AJ8" s="273">
        <v>86.3</v>
      </c>
      <c r="AK8" s="273">
        <v>129</v>
      </c>
      <c r="AL8" s="274">
        <v>37166</v>
      </c>
      <c r="AM8" s="273">
        <v>2320</v>
      </c>
      <c r="AN8" s="273" t="s">
        <v>93</v>
      </c>
      <c r="AO8" s="273" t="s">
        <v>115</v>
      </c>
      <c r="AP8" s="279">
        <v>84.270856515999995</v>
      </c>
      <c r="AQ8" s="280">
        <v>82.931336606000002</v>
      </c>
      <c r="AR8" s="281">
        <v>85.610376424999998</v>
      </c>
      <c r="AS8" s="279">
        <f t="shared" si="0"/>
        <v>1.3395199090000034</v>
      </c>
      <c r="AT8" s="279">
        <f t="shared" si="1"/>
        <v>1.3395199090000034</v>
      </c>
      <c r="AU8" s="279" t="s">
        <v>517</v>
      </c>
    </row>
    <row r="9" spans="36:47" x14ac:dyDescent="0.25">
      <c r="AJ9" s="273">
        <v>86.3</v>
      </c>
      <c r="AK9" s="273">
        <v>128</v>
      </c>
      <c r="AL9" s="274">
        <v>42792</v>
      </c>
      <c r="AM9" s="273">
        <v>2101</v>
      </c>
      <c r="AN9" s="273" t="s">
        <v>458</v>
      </c>
      <c r="AO9" s="273" t="s">
        <v>125</v>
      </c>
      <c r="AP9" s="279">
        <v>84.319109259000001</v>
      </c>
      <c r="AQ9" s="280">
        <v>82.840290616000004</v>
      </c>
      <c r="AR9" s="281">
        <v>85.797927903000001</v>
      </c>
      <c r="AS9" s="279">
        <f t="shared" si="0"/>
        <v>1.4788186440000004</v>
      </c>
      <c r="AT9" s="279">
        <f t="shared" si="1"/>
        <v>1.4788186440000004</v>
      </c>
      <c r="AU9" s="279" t="s">
        <v>517</v>
      </c>
    </row>
    <row r="10" spans="36:47" x14ac:dyDescent="0.25">
      <c r="AJ10" s="273">
        <v>86.3</v>
      </c>
      <c r="AK10" s="273">
        <v>127</v>
      </c>
      <c r="AL10" s="274">
        <v>28280</v>
      </c>
      <c r="AM10" s="273">
        <v>2312</v>
      </c>
      <c r="AN10" s="273" t="s">
        <v>374</v>
      </c>
      <c r="AO10" s="273" t="s">
        <v>406</v>
      </c>
      <c r="AP10" s="279">
        <v>84.481426177000003</v>
      </c>
      <c r="AQ10" s="280">
        <v>83.234756825000005</v>
      </c>
      <c r="AR10" s="281">
        <v>85.728095530000004</v>
      </c>
      <c r="AS10" s="279">
        <f t="shared" si="0"/>
        <v>1.2466693530000015</v>
      </c>
      <c r="AT10" s="279">
        <f t="shared" si="1"/>
        <v>1.2466693530000015</v>
      </c>
      <c r="AU10" s="279" t="s">
        <v>517</v>
      </c>
    </row>
    <row r="11" spans="36:47" x14ac:dyDescent="0.25">
      <c r="AJ11" s="273">
        <v>86.3</v>
      </c>
      <c r="AK11" s="273">
        <v>126</v>
      </c>
      <c r="AL11" s="274">
        <v>28992</v>
      </c>
      <c r="AM11" s="273">
        <v>3509</v>
      </c>
      <c r="AN11" s="273" t="s">
        <v>99</v>
      </c>
      <c r="AO11" s="273" t="s">
        <v>109</v>
      </c>
      <c r="AP11" s="279">
        <v>84.524519174000005</v>
      </c>
      <c r="AQ11" s="280">
        <v>83.315893685000006</v>
      </c>
      <c r="AR11" s="281">
        <v>85.733144662000001</v>
      </c>
      <c r="AS11" s="279">
        <f t="shared" si="0"/>
        <v>1.2086254879999956</v>
      </c>
      <c r="AT11" s="279">
        <f t="shared" si="1"/>
        <v>1.2086254879999956</v>
      </c>
      <c r="AU11" s="279" t="s">
        <v>517</v>
      </c>
    </row>
    <row r="12" spans="36:47" x14ac:dyDescent="0.25">
      <c r="AJ12" s="273">
        <v>86.3</v>
      </c>
      <c r="AK12" s="273">
        <v>125</v>
      </c>
      <c r="AL12" s="274">
        <v>15078</v>
      </c>
      <c r="AM12" s="273">
        <v>2516</v>
      </c>
      <c r="AN12" s="273" t="s">
        <v>62</v>
      </c>
      <c r="AO12" s="273" t="s">
        <v>147</v>
      </c>
      <c r="AP12" s="279">
        <v>84.757535113000003</v>
      </c>
      <c r="AQ12" s="280">
        <v>82.830524851999996</v>
      </c>
      <c r="AR12" s="281">
        <v>86.684545373999995</v>
      </c>
      <c r="AS12" s="279">
        <f t="shared" si="0"/>
        <v>1.9270102609999924</v>
      </c>
      <c r="AT12" s="279">
        <f t="shared" si="1"/>
        <v>1.9270102609999924</v>
      </c>
      <c r="AU12" s="279" t="s">
        <v>517</v>
      </c>
    </row>
    <row r="13" spans="36:47" x14ac:dyDescent="0.25">
      <c r="AJ13" s="273">
        <v>86.3</v>
      </c>
      <c r="AK13" s="273">
        <v>124</v>
      </c>
      <c r="AL13" s="274">
        <v>38536</v>
      </c>
      <c r="AM13" s="273">
        <v>3405</v>
      </c>
      <c r="AN13" s="273" t="s">
        <v>24</v>
      </c>
      <c r="AO13" s="273" t="s">
        <v>189</v>
      </c>
      <c r="AP13" s="279">
        <v>85.001703266000007</v>
      </c>
      <c r="AQ13" s="280">
        <v>83.654197511999996</v>
      </c>
      <c r="AR13" s="281">
        <v>86.349209019</v>
      </c>
      <c r="AS13" s="279">
        <f t="shared" si="0"/>
        <v>1.347505752999993</v>
      </c>
      <c r="AT13" s="279">
        <f t="shared" si="1"/>
        <v>1.347505752999993</v>
      </c>
      <c r="AU13" s="279" t="s">
        <v>517</v>
      </c>
    </row>
    <row r="14" spans="36:47" x14ac:dyDescent="0.25">
      <c r="AJ14" s="273">
        <v>86.3</v>
      </c>
      <c r="AK14" s="273">
        <v>123</v>
      </c>
      <c r="AL14" s="274">
        <v>36246</v>
      </c>
      <c r="AM14" s="273">
        <v>2404</v>
      </c>
      <c r="AN14" s="273" t="s">
        <v>91</v>
      </c>
      <c r="AO14" s="273" t="s">
        <v>117</v>
      </c>
      <c r="AP14" s="279">
        <v>85.074656060999999</v>
      </c>
      <c r="AQ14" s="280">
        <v>83.836393418</v>
      </c>
      <c r="AR14" s="281">
        <v>86.312918703999998</v>
      </c>
      <c r="AS14" s="279">
        <f t="shared" si="0"/>
        <v>1.2382626429999988</v>
      </c>
      <c r="AT14" s="279">
        <f t="shared" si="1"/>
        <v>1.2382626429999988</v>
      </c>
      <c r="AU14" s="279" t="s">
        <v>517</v>
      </c>
    </row>
    <row r="15" spans="36:47" x14ac:dyDescent="0.25">
      <c r="AJ15" s="273">
        <v>86.3</v>
      </c>
      <c r="AK15" s="273">
        <v>122</v>
      </c>
      <c r="AL15" s="274">
        <v>32690</v>
      </c>
      <c r="AM15" s="273">
        <v>2208</v>
      </c>
      <c r="AN15" s="273" t="s">
        <v>54</v>
      </c>
      <c r="AO15" s="273" t="s">
        <v>155</v>
      </c>
      <c r="AP15" s="279">
        <v>85.108085591999995</v>
      </c>
      <c r="AQ15" s="280">
        <v>83.666556919000001</v>
      </c>
      <c r="AR15" s="281">
        <v>86.549614266000006</v>
      </c>
      <c r="AS15" s="279">
        <f t="shared" si="0"/>
        <v>1.4415286740000113</v>
      </c>
      <c r="AT15" s="279">
        <f t="shared" si="1"/>
        <v>1.4415286740000113</v>
      </c>
      <c r="AU15" s="279" t="s">
        <v>517</v>
      </c>
    </row>
    <row r="16" spans="36:47" x14ac:dyDescent="0.25">
      <c r="AJ16" s="273">
        <v>86.3</v>
      </c>
      <c r="AK16" s="273">
        <v>121</v>
      </c>
      <c r="AL16" s="274">
        <v>35027</v>
      </c>
      <c r="AM16" s="273">
        <v>2504</v>
      </c>
      <c r="AN16" s="273" t="s">
        <v>45</v>
      </c>
      <c r="AO16" s="273" t="s">
        <v>166</v>
      </c>
      <c r="AP16" s="279">
        <v>85.131832854999999</v>
      </c>
      <c r="AQ16" s="280">
        <v>83.751131947000005</v>
      </c>
      <c r="AR16" s="281">
        <v>86.512533762999993</v>
      </c>
      <c r="AS16" s="279">
        <f t="shared" si="0"/>
        <v>1.3807009079999943</v>
      </c>
      <c r="AT16" s="279">
        <f t="shared" si="1"/>
        <v>1.3807009079999943</v>
      </c>
      <c r="AU16" s="279" t="s">
        <v>517</v>
      </c>
    </row>
    <row r="17" spans="36:47" x14ac:dyDescent="0.25">
      <c r="AJ17" s="273">
        <v>86.3</v>
      </c>
      <c r="AK17" s="273">
        <v>120</v>
      </c>
      <c r="AL17" s="274">
        <v>20365</v>
      </c>
      <c r="AM17" s="273">
        <v>2207</v>
      </c>
      <c r="AN17" s="273" t="s">
        <v>78</v>
      </c>
      <c r="AO17" s="273" t="s">
        <v>131</v>
      </c>
      <c r="AP17" s="279">
        <v>85.227757419</v>
      </c>
      <c r="AQ17" s="280">
        <v>83.512353763999997</v>
      </c>
      <c r="AR17" s="281">
        <v>86.943161072999999</v>
      </c>
      <c r="AS17" s="279">
        <f t="shared" si="0"/>
        <v>1.7154036539999993</v>
      </c>
      <c r="AT17" s="279">
        <f t="shared" si="1"/>
        <v>1.7154036539999993</v>
      </c>
      <c r="AU17" s="279" t="s">
        <v>517</v>
      </c>
    </row>
    <row r="18" spans="36:47" x14ac:dyDescent="0.25">
      <c r="AJ18" s="273">
        <v>86.3</v>
      </c>
      <c r="AK18" s="273">
        <v>119</v>
      </c>
      <c r="AL18" s="274">
        <v>43026</v>
      </c>
      <c r="AM18" s="273">
        <v>3520</v>
      </c>
      <c r="AN18" s="273" t="s">
        <v>90</v>
      </c>
      <c r="AO18" s="273" t="s">
        <v>119</v>
      </c>
      <c r="AP18" s="279">
        <v>85.251412234</v>
      </c>
      <c r="AQ18" s="280">
        <v>84.016588662999993</v>
      </c>
      <c r="AR18" s="281">
        <v>86.486235804000003</v>
      </c>
      <c r="AS18" s="279">
        <f t="shared" si="0"/>
        <v>1.2348235700000032</v>
      </c>
      <c r="AT18" s="279">
        <f t="shared" si="1"/>
        <v>1.2348235700000032</v>
      </c>
      <c r="AU18" s="279" t="s">
        <v>517</v>
      </c>
    </row>
    <row r="19" spans="36:47" x14ac:dyDescent="0.25">
      <c r="AJ19" s="273">
        <v>86.3</v>
      </c>
      <c r="AK19" s="273">
        <v>118</v>
      </c>
      <c r="AL19" s="274">
        <v>29535</v>
      </c>
      <c r="AM19" s="273">
        <v>3301</v>
      </c>
      <c r="AN19" s="273" t="s">
        <v>63</v>
      </c>
      <c r="AO19" s="273" t="s">
        <v>146</v>
      </c>
      <c r="AP19" s="279">
        <v>85.297513553000002</v>
      </c>
      <c r="AQ19" s="280">
        <v>83.879092153000002</v>
      </c>
      <c r="AR19" s="281">
        <v>86.715934954000005</v>
      </c>
      <c r="AS19" s="279">
        <f t="shared" si="0"/>
        <v>1.4184214010000034</v>
      </c>
      <c r="AT19" s="279">
        <f t="shared" si="1"/>
        <v>1.4184214010000034</v>
      </c>
      <c r="AU19" s="279" t="s">
        <v>517</v>
      </c>
    </row>
    <row r="20" spans="36:47" x14ac:dyDescent="0.25">
      <c r="AJ20" s="273">
        <v>86.3</v>
      </c>
      <c r="AK20" s="273">
        <v>117</v>
      </c>
      <c r="AL20" s="274">
        <v>35759</v>
      </c>
      <c r="AM20" s="273">
        <v>3504</v>
      </c>
      <c r="AN20" s="273" t="s">
        <v>75</v>
      </c>
      <c r="AO20" s="273" t="s">
        <v>134</v>
      </c>
      <c r="AP20" s="279">
        <v>85.327307124000001</v>
      </c>
      <c r="AQ20" s="280">
        <v>83.991021402000001</v>
      </c>
      <c r="AR20" s="281">
        <v>86.663592844999997</v>
      </c>
      <c r="AS20" s="279">
        <f t="shared" si="0"/>
        <v>1.3362857209999959</v>
      </c>
      <c r="AT20" s="279">
        <f t="shared" si="1"/>
        <v>1.3362857209999959</v>
      </c>
      <c r="AU20" s="279" t="s">
        <v>517</v>
      </c>
    </row>
    <row r="21" spans="36:47" x14ac:dyDescent="0.25">
      <c r="AJ21" s="273">
        <v>86.3</v>
      </c>
      <c r="AK21" s="273">
        <v>116</v>
      </c>
      <c r="AL21" s="274">
        <v>44613</v>
      </c>
      <c r="AM21" s="273">
        <v>3501</v>
      </c>
      <c r="AN21" s="273" t="s">
        <v>81</v>
      </c>
      <c r="AO21" s="273" t="s">
        <v>411</v>
      </c>
      <c r="AP21" s="279">
        <v>85.349594422999999</v>
      </c>
      <c r="AQ21" s="280">
        <v>84.069780307000002</v>
      </c>
      <c r="AR21" s="281">
        <v>86.629408538000007</v>
      </c>
      <c r="AS21" s="279">
        <f t="shared" si="0"/>
        <v>1.2798141150000077</v>
      </c>
      <c r="AT21" s="279">
        <f t="shared" si="1"/>
        <v>1.2798141150000077</v>
      </c>
      <c r="AU21" s="279" t="s">
        <v>517</v>
      </c>
    </row>
    <row r="22" spans="36:47" x14ac:dyDescent="0.25">
      <c r="AJ22" s="273">
        <v>86.3</v>
      </c>
      <c r="AK22" s="273">
        <v>115</v>
      </c>
      <c r="AL22" s="274">
        <v>26570</v>
      </c>
      <c r="AM22" s="273">
        <v>2201</v>
      </c>
      <c r="AN22" s="273" t="s">
        <v>94</v>
      </c>
      <c r="AO22" s="273" t="s">
        <v>114</v>
      </c>
      <c r="AP22" s="279">
        <v>85.358105684999998</v>
      </c>
      <c r="AQ22" s="280">
        <v>83.983444114999998</v>
      </c>
      <c r="AR22" s="281">
        <v>86.732767253999995</v>
      </c>
      <c r="AS22" s="279">
        <f t="shared" si="0"/>
        <v>1.374661568999997</v>
      </c>
      <c r="AT22" s="279">
        <f t="shared" si="1"/>
        <v>1.374661568999997</v>
      </c>
      <c r="AU22" s="279" t="s">
        <v>517</v>
      </c>
    </row>
    <row r="23" spans="36:47" x14ac:dyDescent="0.25">
      <c r="AJ23" s="273">
        <v>86.3</v>
      </c>
      <c r="AK23" s="273">
        <v>114</v>
      </c>
      <c r="AL23" s="274">
        <v>45528</v>
      </c>
      <c r="AM23" s="273">
        <v>3202</v>
      </c>
      <c r="AN23" s="273" t="s">
        <v>11</v>
      </c>
      <c r="AO23" s="273" t="s">
        <v>202</v>
      </c>
      <c r="AP23" s="279">
        <v>85.402290293999997</v>
      </c>
      <c r="AQ23" s="280">
        <v>84.054502662000004</v>
      </c>
      <c r="AR23" s="281">
        <v>86.750077924999999</v>
      </c>
      <c r="AS23" s="279">
        <f t="shared" si="0"/>
        <v>1.3477876310000028</v>
      </c>
      <c r="AT23" s="279">
        <f t="shared" si="1"/>
        <v>1.3477876310000028</v>
      </c>
      <c r="AU23" s="279" t="s">
        <v>517</v>
      </c>
    </row>
    <row r="24" spans="36:47" x14ac:dyDescent="0.25">
      <c r="AJ24" s="273">
        <v>86.3</v>
      </c>
      <c r="AK24" s="273">
        <v>113</v>
      </c>
      <c r="AL24" s="274">
        <v>17755</v>
      </c>
      <c r="AM24" s="273">
        <v>2203</v>
      </c>
      <c r="AN24" s="273" t="s">
        <v>86</v>
      </c>
      <c r="AO24" s="273" t="s">
        <v>123</v>
      </c>
      <c r="AP24" s="279">
        <v>85.413737885000003</v>
      </c>
      <c r="AQ24" s="280">
        <v>83.862730248999995</v>
      </c>
      <c r="AR24" s="281">
        <v>86.964745520999998</v>
      </c>
      <c r="AS24" s="279">
        <f t="shared" si="0"/>
        <v>1.5510076359999942</v>
      </c>
      <c r="AT24" s="279">
        <f t="shared" si="1"/>
        <v>1.5510076359999942</v>
      </c>
      <c r="AU24" s="279" t="s">
        <v>517</v>
      </c>
    </row>
    <row r="25" spans="36:47" x14ac:dyDescent="0.25">
      <c r="AJ25" s="273">
        <v>86.3</v>
      </c>
      <c r="AK25" s="273">
        <v>112</v>
      </c>
      <c r="AL25" s="274">
        <v>21669</v>
      </c>
      <c r="AM25" s="273">
        <v>1112</v>
      </c>
      <c r="AN25" s="273" t="s">
        <v>17</v>
      </c>
      <c r="AO25" s="273" t="s">
        <v>197</v>
      </c>
      <c r="AP25" s="279">
        <v>85.470403051999995</v>
      </c>
      <c r="AQ25" s="280">
        <v>83.573390244999999</v>
      </c>
      <c r="AR25" s="281">
        <v>87.367415859999994</v>
      </c>
      <c r="AS25" s="279">
        <f t="shared" si="0"/>
        <v>1.8970128079999995</v>
      </c>
      <c r="AT25" s="279">
        <f t="shared" si="1"/>
        <v>1.8970128079999995</v>
      </c>
      <c r="AU25" s="279" t="s">
        <v>517</v>
      </c>
    </row>
    <row r="26" spans="36:47" x14ac:dyDescent="0.25">
      <c r="AJ26" s="273">
        <v>86.3</v>
      </c>
      <c r="AK26" s="273">
        <v>111</v>
      </c>
      <c r="AL26" s="274">
        <v>36457</v>
      </c>
      <c r="AM26" s="273">
        <v>2321</v>
      </c>
      <c r="AN26" s="273" t="s">
        <v>469</v>
      </c>
      <c r="AO26" s="273" t="s">
        <v>509</v>
      </c>
      <c r="AP26" s="279">
        <v>85.491885431</v>
      </c>
      <c r="AQ26" s="280">
        <v>84.148614430999999</v>
      </c>
      <c r="AR26" s="281">
        <v>86.835156432000005</v>
      </c>
      <c r="AS26" s="279">
        <f t="shared" si="0"/>
        <v>1.3432710010000051</v>
      </c>
      <c r="AT26" s="279">
        <f t="shared" si="1"/>
        <v>1.3432710010000051</v>
      </c>
      <c r="AU26" s="279" t="s">
        <v>517</v>
      </c>
    </row>
    <row r="27" spans="36:47" x14ac:dyDescent="0.25">
      <c r="AJ27" s="273">
        <v>86.3</v>
      </c>
      <c r="AK27" s="273">
        <v>110</v>
      </c>
      <c r="AL27" s="274">
        <v>19804</v>
      </c>
      <c r="AM27" s="273">
        <v>3517</v>
      </c>
      <c r="AN27" s="273" t="s">
        <v>50</v>
      </c>
      <c r="AO27" s="273" t="s">
        <v>161</v>
      </c>
      <c r="AP27" s="279">
        <v>85.493224775000002</v>
      </c>
      <c r="AQ27" s="280">
        <v>84.004775936000001</v>
      </c>
      <c r="AR27" s="281">
        <v>86.981673615000005</v>
      </c>
      <c r="AS27" s="279">
        <f t="shared" si="0"/>
        <v>1.4884488400000038</v>
      </c>
      <c r="AT27" s="279">
        <f t="shared" si="1"/>
        <v>1.4884488400000038</v>
      </c>
      <c r="AU27" s="279" t="s">
        <v>517</v>
      </c>
    </row>
    <row r="28" spans="36:47" x14ac:dyDescent="0.25">
      <c r="AJ28" s="273">
        <v>86.3</v>
      </c>
      <c r="AK28" s="273">
        <v>109</v>
      </c>
      <c r="AL28" s="274">
        <v>26390</v>
      </c>
      <c r="AM28" s="273">
        <v>2315</v>
      </c>
      <c r="AN28" s="273" t="s">
        <v>457</v>
      </c>
      <c r="AO28" s="273" t="s">
        <v>456</v>
      </c>
      <c r="AP28" s="279">
        <v>85.528125043000003</v>
      </c>
      <c r="AQ28" s="280">
        <v>83.755085891999997</v>
      </c>
      <c r="AR28" s="281">
        <v>87.301164193999995</v>
      </c>
      <c r="AS28" s="279">
        <f t="shared" si="0"/>
        <v>1.7730391509999919</v>
      </c>
      <c r="AT28" s="279">
        <f t="shared" si="1"/>
        <v>1.7730391509999919</v>
      </c>
      <c r="AU28" s="279" t="s">
        <v>517</v>
      </c>
    </row>
    <row r="29" spans="36:47" x14ac:dyDescent="0.25">
      <c r="AJ29" s="273">
        <v>86.3</v>
      </c>
      <c r="AK29" s="273">
        <v>108</v>
      </c>
      <c r="AL29" s="274">
        <v>28097</v>
      </c>
      <c r="AM29" s="273">
        <v>1201</v>
      </c>
      <c r="AN29" s="273" t="s">
        <v>368</v>
      </c>
      <c r="AO29" s="273" t="s">
        <v>397</v>
      </c>
      <c r="AP29" s="279">
        <v>85.574771107000004</v>
      </c>
      <c r="AQ29" s="280">
        <v>84.031488277999998</v>
      </c>
      <c r="AR29" s="281">
        <v>87.118053935999995</v>
      </c>
      <c r="AS29" s="279">
        <f t="shared" si="0"/>
        <v>1.5432828289999918</v>
      </c>
      <c r="AT29" s="279">
        <f t="shared" si="1"/>
        <v>1.5432828289999918</v>
      </c>
      <c r="AU29" s="273" t="s">
        <v>518</v>
      </c>
    </row>
    <row r="30" spans="36:47" x14ac:dyDescent="0.25">
      <c r="AJ30" s="273">
        <v>86.3</v>
      </c>
      <c r="AK30" s="273">
        <v>107</v>
      </c>
      <c r="AL30" s="274">
        <v>36911</v>
      </c>
      <c r="AM30" s="273">
        <v>2318</v>
      </c>
      <c r="AN30" s="273" t="s">
        <v>52</v>
      </c>
      <c r="AO30" s="273" t="s">
        <v>158</v>
      </c>
      <c r="AP30" s="279">
        <v>85.582436350999998</v>
      </c>
      <c r="AQ30" s="280">
        <v>83.934230626000002</v>
      </c>
      <c r="AR30" s="281">
        <v>87.230642076999999</v>
      </c>
      <c r="AS30" s="279">
        <f t="shared" si="0"/>
        <v>1.6482057260000005</v>
      </c>
      <c r="AT30" s="279">
        <f t="shared" si="1"/>
        <v>1.6482057260000005</v>
      </c>
      <c r="AU30" s="273" t="s">
        <v>518</v>
      </c>
    </row>
    <row r="31" spans="36:47" x14ac:dyDescent="0.25">
      <c r="AJ31" s="273">
        <v>86.3</v>
      </c>
      <c r="AK31" s="273">
        <v>106</v>
      </c>
      <c r="AL31" s="274">
        <v>35448</v>
      </c>
      <c r="AM31" s="273">
        <v>3506</v>
      </c>
      <c r="AN31" s="273" t="s">
        <v>71</v>
      </c>
      <c r="AO31" s="273" t="s">
        <v>138</v>
      </c>
      <c r="AP31" s="279">
        <v>85.610744224000001</v>
      </c>
      <c r="AQ31" s="280">
        <v>84.440487262000005</v>
      </c>
      <c r="AR31" s="281">
        <v>86.781001185999997</v>
      </c>
      <c r="AS31" s="279">
        <f t="shared" si="0"/>
        <v>1.1702569619999963</v>
      </c>
      <c r="AT31" s="279">
        <f t="shared" si="1"/>
        <v>1.1702569619999963</v>
      </c>
      <c r="AU31" s="273" t="s">
        <v>518</v>
      </c>
    </row>
    <row r="32" spans="36:47" x14ac:dyDescent="0.25">
      <c r="AJ32" s="273">
        <v>86.3</v>
      </c>
      <c r="AK32" s="273">
        <v>105</v>
      </c>
      <c r="AL32" s="274">
        <v>61491</v>
      </c>
      <c r="AM32" s="273">
        <v>2407</v>
      </c>
      <c r="AN32" s="273" t="s">
        <v>79</v>
      </c>
      <c r="AO32" s="273" t="s">
        <v>130</v>
      </c>
      <c r="AP32" s="279">
        <v>85.618193242999993</v>
      </c>
      <c r="AQ32" s="280">
        <v>84.624750305000006</v>
      </c>
      <c r="AR32" s="281">
        <v>86.611636181999998</v>
      </c>
      <c r="AS32" s="279">
        <f t="shared" si="0"/>
        <v>0.9934429390000048</v>
      </c>
      <c r="AT32" s="279">
        <f t="shared" si="1"/>
        <v>0.9934429390000048</v>
      </c>
      <c r="AU32" s="273" t="s">
        <v>518</v>
      </c>
    </row>
    <row r="33" spans="9:47" x14ac:dyDescent="0.25">
      <c r="AJ33" s="273">
        <v>86.3</v>
      </c>
      <c r="AK33" s="273">
        <v>104</v>
      </c>
      <c r="AL33" s="274">
        <v>48275</v>
      </c>
      <c r="AM33" s="273">
        <v>2503</v>
      </c>
      <c r="AN33" s="273" t="s">
        <v>72</v>
      </c>
      <c r="AO33" s="273" t="s">
        <v>137</v>
      </c>
      <c r="AP33" s="279">
        <v>85.624186863999995</v>
      </c>
      <c r="AQ33" s="280">
        <v>84.55728929</v>
      </c>
      <c r="AR33" s="281">
        <v>86.691084438000004</v>
      </c>
      <c r="AS33" s="279">
        <f t="shared" si="0"/>
        <v>1.0668975740000093</v>
      </c>
      <c r="AT33" s="279">
        <f t="shared" si="1"/>
        <v>1.0668975740000093</v>
      </c>
      <c r="AU33" s="273" t="s">
        <v>518</v>
      </c>
    </row>
    <row r="34" spans="9:47" x14ac:dyDescent="0.25">
      <c r="AJ34" s="273">
        <v>86.3</v>
      </c>
      <c r="AK34" s="273">
        <v>103</v>
      </c>
      <c r="AL34" s="274">
        <v>43954</v>
      </c>
      <c r="AM34" s="273">
        <v>2204</v>
      </c>
      <c r="AN34" s="273" t="s">
        <v>85</v>
      </c>
      <c r="AO34" s="273" t="s">
        <v>124</v>
      </c>
      <c r="AP34" s="279">
        <v>85.653754624000001</v>
      </c>
      <c r="AQ34" s="280">
        <v>84.468416013999999</v>
      </c>
      <c r="AR34" s="281">
        <v>86.839093233</v>
      </c>
      <c r="AS34" s="279">
        <f t="shared" ref="AS34:AS65" si="2">AR34-AP34</f>
        <v>1.1853386089999987</v>
      </c>
      <c r="AT34" s="279">
        <f t="shared" ref="AT34:AT65" si="3">AS34</f>
        <v>1.1853386089999987</v>
      </c>
      <c r="AU34" s="273" t="s">
        <v>518</v>
      </c>
    </row>
    <row r="35" spans="9:47" x14ac:dyDescent="0.25">
      <c r="AJ35" s="273">
        <v>86.3</v>
      </c>
      <c r="AK35" s="273">
        <v>102</v>
      </c>
      <c r="AL35" s="274">
        <v>57503</v>
      </c>
      <c r="AM35" s="273">
        <v>2301</v>
      </c>
      <c r="AN35" s="273" t="s">
        <v>370</v>
      </c>
      <c r="AO35" s="273" t="s">
        <v>402</v>
      </c>
      <c r="AP35" s="279">
        <v>85.673449930000004</v>
      </c>
      <c r="AQ35" s="280">
        <v>84.623620107999997</v>
      </c>
      <c r="AR35" s="281">
        <v>86.723279751999996</v>
      </c>
      <c r="AS35" s="279">
        <f t="shared" si="2"/>
        <v>1.0498298219999924</v>
      </c>
      <c r="AT35" s="279">
        <f t="shared" si="3"/>
        <v>1.0498298219999924</v>
      </c>
      <c r="AU35" s="273" t="s">
        <v>518</v>
      </c>
    </row>
    <row r="36" spans="9:47" x14ac:dyDescent="0.25">
      <c r="AJ36" s="273">
        <v>86.3</v>
      </c>
      <c r="AK36" s="273">
        <v>101</v>
      </c>
      <c r="AL36" s="274">
        <v>29181</v>
      </c>
      <c r="AM36" s="273">
        <v>2303</v>
      </c>
      <c r="AN36" s="273" t="s">
        <v>34</v>
      </c>
      <c r="AO36" s="273" t="s">
        <v>179</v>
      </c>
      <c r="AP36" s="279">
        <v>85.677799097000005</v>
      </c>
      <c r="AQ36" s="280">
        <v>84.002843487000007</v>
      </c>
      <c r="AR36" s="281">
        <v>87.352754707000003</v>
      </c>
      <c r="AS36" s="279">
        <f t="shared" si="2"/>
        <v>1.6749556099999978</v>
      </c>
      <c r="AT36" s="279">
        <f t="shared" si="3"/>
        <v>1.6749556099999978</v>
      </c>
      <c r="AU36" s="273" t="s">
        <v>518</v>
      </c>
    </row>
    <row r="37" spans="9:47" x14ac:dyDescent="0.25">
      <c r="AJ37" s="273">
        <v>86.3</v>
      </c>
      <c r="AK37" s="273">
        <v>100</v>
      </c>
      <c r="AL37" s="274">
        <v>8753</v>
      </c>
      <c r="AM37" s="273">
        <v>1101</v>
      </c>
      <c r="AN37" s="273" t="s">
        <v>58</v>
      </c>
      <c r="AO37" s="273" t="s">
        <v>151</v>
      </c>
      <c r="AP37" s="279">
        <v>85.684963590999999</v>
      </c>
      <c r="AQ37" s="280">
        <v>83.761165736999999</v>
      </c>
      <c r="AR37" s="281">
        <v>87.608761446000003</v>
      </c>
      <c r="AS37" s="279">
        <f t="shared" si="2"/>
        <v>1.9237978550000037</v>
      </c>
      <c r="AT37" s="279">
        <f t="shared" si="3"/>
        <v>1.9237978550000037</v>
      </c>
      <c r="AU37" s="273" t="s">
        <v>518</v>
      </c>
    </row>
    <row r="38" spans="9:47" x14ac:dyDescent="0.25">
      <c r="I38" s="98" t="s">
        <v>334</v>
      </c>
      <c r="AJ38" s="273">
        <v>86.3</v>
      </c>
      <c r="AK38" s="273">
        <v>99</v>
      </c>
      <c r="AL38" s="274">
        <v>42865</v>
      </c>
      <c r="AM38" s="273">
        <v>1111</v>
      </c>
      <c r="AN38" s="273" t="s">
        <v>89</v>
      </c>
      <c r="AO38" s="273" t="s">
        <v>120</v>
      </c>
      <c r="AP38" s="279">
        <v>85.708904244999999</v>
      </c>
      <c r="AQ38" s="280">
        <v>83.798323971000002</v>
      </c>
      <c r="AR38" s="281">
        <v>87.619484518999997</v>
      </c>
      <c r="AS38" s="279">
        <f t="shared" si="2"/>
        <v>1.9105802739999973</v>
      </c>
      <c r="AT38" s="279">
        <f t="shared" si="3"/>
        <v>1.9105802739999973</v>
      </c>
      <c r="AU38" s="273" t="s">
        <v>518</v>
      </c>
    </row>
    <row r="39" spans="9:47" x14ac:dyDescent="0.25">
      <c r="AJ39" s="273">
        <v>86.3</v>
      </c>
      <c r="AK39" s="273">
        <v>98</v>
      </c>
      <c r="AL39" s="274">
        <v>16471</v>
      </c>
      <c r="AM39" s="273">
        <v>3401</v>
      </c>
      <c r="AN39" s="273" t="s">
        <v>74</v>
      </c>
      <c r="AO39" s="273" t="s">
        <v>136</v>
      </c>
      <c r="AP39" s="279">
        <v>85.744408738000004</v>
      </c>
      <c r="AQ39" s="280">
        <v>83.475587656000002</v>
      </c>
      <c r="AR39" s="281">
        <v>88.013229820000006</v>
      </c>
      <c r="AS39" s="279">
        <f t="shared" si="2"/>
        <v>2.2688210820000023</v>
      </c>
      <c r="AT39" s="279">
        <f t="shared" si="3"/>
        <v>2.2688210820000023</v>
      </c>
      <c r="AU39" s="273" t="s">
        <v>518</v>
      </c>
    </row>
    <row r="40" spans="9:47" x14ac:dyDescent="0.25">
      <c r="AJ40" s="273">
        <v>86.3</v>
      </c>
      <c r="AK40" s="273">
        <v>97</v>
      </c>
      <c r="AL40" s="274">
        <v>26366</v>
      </c>
      <c r="AM40" s="273">
        <v>3514</v>
      </c>
      <c r="AN40" s="273" t="s">
        <v>68</v>
      </c>
      <c r="AO40" s="273" t="s">
        <v>141</v>
      </c>
      <c r="AP40" s="279">
        <v>85.781825424999994</v>
      </c>
      <c r="AQ40" s="280">
        <v>84.134540311999999</v>
      </c>
      <c r="AR40" s="281">
        <v>87.429110537</v>
      </c>
      <c r="AS40" s="279">
        <f t="shared" si="2"/>
        <v>1.6472851120000058</v>
      </c>
      <c r="AT40" s="279">
        <f t="shared" si="3"/>
        <v>1.6472851120000058</v>
      </c>
      <c r="AU40" s="273" t="s">
        <v>518</v>
      </c>
    </row>
    <row r="41" spans="9:47" x14ac:dyDescent="0.25">
      <c r="AJ41" s="273">
        <v>86.3</v>
      </c>
      <c r="AK41" s="273">
        <v>96</v>
      </c>
      <c r="AL41" s="274">
        <v>69307</v>
      </c>
      <c r="AM41" s="273">
        <v>2314</v>
      </c>
      <c r="AN41" s="273" t="s">
        <v>65</v>
      </c>
      <c r="AO41" s="273" t="s">
        <v>143</v>
      </c>
      <c r="AP41" s="279">
        <v>85.787087536000001</v>
      </c>
      <c r="AQ41" s="280">
        <v>84.710715175999994</v>
      </c>
      <c r="AR41" s="281">
        <v>86.863459895000005</v>
      </c>
      <c r="AS41" s="279">
        <f t="shared" si="2"/>
        <v>1.0763723590000041</v>
      </c>
      <c r="AT41" s="279">
        <f t="shared" si="3"/>
        <v>1.0763723590000041</v>
      </c>
      <c r="AU41" s="273" t="s">
        <v>518</v>
      </c>
    </row>
    <row r="42" spans="9:47" x14ac:dyDescent="0.25">
      <c r="AJ42" s="273">
        <v>86.3</v>
      </c>
      <c r="AK42" s="273">
        <v>95</v>
      </c>
      <c r="AL42" s="274">
        <v>18900</v>
      </c>
      <c r="AM42" s="273">
        <v>3403</v>
      </c>
      <c r="AN42" s="273" t="s">
        <v>41</v>
      </c>
      <c r="AO42" s="273" t="s">
        <v>172</v>
      </c>
      <c r="AP42" s="279">
        <v>85.790132783999994</v>
      </c>
      <c r="AQ42" s="280">
        <v>83.905225037999998</v>
      </c>
      <c r="AR42" s="281">
        <v>87.675040530000004</v>
      </c>
      <c r="AS42" s="279">
        <f t="shared" si="2"/>
        <v>1.8849077460000103</v>
      </c>
      <c r="AT42" s="279">
        <f t="shared" si="3"/>
        <v>1.8849077460000103</v>
      </c>
      <c r="AU42" s="273" t="s">
        <v>518</v>
      </c>
    </row>
    <row r="43" spans="9:47" x14ac:dyDescent="0.25">
      <c r="AJ43" s="273">
        <v>86.3</v>
      </c>
      <c r="AK43" s="273">
        <v>94</v>
      </c>
      <c r="AL43" s="274">
        <v>68875</v>
      </c>
      <c r="AM43" s="273">
        <v>1113</v>
      </c>
      <c r="AN43" s="273" t="s">
        <v>55</v>
      </c>
      <c r="AO43" s="273" t="s">
        <v>154</v>
      </c>
      <c r="AP43" s="279">
        <v>85.792420887000006</v>
      </c>
      <c r="AQ43" s="280">
        <v>84.568471642000006</v>
      </c>
      <c r="AR43" s="281">
        <v>87.016370132999995</v>
      </c>
      <c r="AS43" s="279">
        <f t="shared" si="2"/>
        <v>1.2239492459999894</v>
      </c>
      <c r="AT43" s="279">
        <f t="shared" si="3"/>
        <v>1.2239492459999894</v>
      </c>
      <c r="AU43" s="273" t="s">
        <v>518</v>
      </c>
    </row>
    <row r="44" spans="9:47" x14ac:dyDescent="0.25">
      <c r="AJ44" s="273">
        <v>86.3</v>
      </c>
      <c r="AK44" s="273">
        <v>93</v>
      </c>
      <c r="AL44" s="274">
        <v>42992</v>
      </c>
      <c r="AM44" s="273">
        <v>3601</v>
      </c>
      <c r="AN44" s="273" t="s">
        <v>28</v>
      </c>
      <c r="AO44" s="273" t="s">
        <v>185</v>
      </c>
      <c r="AP44" s="279">
        <v>85.802914873000006</v>
      </c>
      <c r="AQ44" s="280">
        <v>84.500343199</v>
      </c>
      <c r="AR44" s="281">
        <v>87.105486546999998</v>
      </c>
      <c r="AS44" s="279">
        <f t="shared" si="2"/>
        <v>1.3025716739999922</v>
      </c>
      <c r="AT44" s="279">
        <f t="shared" si="3"/>
        <v>1.3025716739999922</v>
      </c>
      <c r="AU44" s="273" t="s">
        <v>518</v>
      </c>
    </row>
    <row r="45" spans="9:47" x14ac:dyDescent="0.25">
      <c r="AJ45" s="273">
        <v>86.3</v>
      </c>
      <c r="AK45" s="273">
        <v>92</v>
      </c>
      <c r="AL45" s="274">
        <v>28326</v>
      </c>
      <c r="AM45" s="273">
        <v>2313</v>
      </c>
      <c r="AN45" s="273" t="s">
        <v>98</v>
      </c>
      <c r="AO45" s="273" t="s">
        <v>110</v>
      </c>
      <c r="AP45" s="279">
        <v>85.819919260000006</v>
      </c>
      <c r="AQ45" s="280">
        <v>84.380883478000001</v>
      </c>
      <c r="AR45" s="281">
        <v>87.258955040999993</v>
      </c>
      <c r="AS45" s="279">
        <f t="shared" si="2"/>
        <v>1.439035780999987</v>
      </c>
      <c r="AT45" s="279">
        <f t="shared" si="3"/>
        <v>1.439035780999987</v>
      </c>
      <c r="AU45" s="273" t="s">
        <v>518</v>
      </c>
    </row>
    <row r="46" spans="9:47" x14ac:dyDescent="0.25">
      <c r="AJ46" s="273">
        <v>86.3</v>
      </c>
      <c r="AK46" s="273">
        <v>91</v>
      </c>
      <c r="AL46" s="274">
        <v>26340</v>
      </c>
      <c r="AM46" s="273">
        <v>2514</v>
      </c>
      <c r="AN46" s="273" t="s">
        <v>47</v>
      </c>
      <c r="AO46" s="273" t="s">
        <v>164</v>
      </c>
      <c r="AP46" s="279">
        <v>85.847606346000006</v>
      </c>
      <c r="AQ46" s="280">
        <v>84.507592627999998</v>
      </c>
      <c r="AR46" s="281">
        <v>87.187620064000001</v>
      </c>
      <c r="AS46" s="279">
        <f t="shared" si="2"/>
        <v>1.3400137179999945</v>
      </c>
      <c r="AT46" s="279">
        <f t="shared" si="3"/>
        <v>1.3400137179999945</v>
      </c>
      <c r="AU46" s="273" t="s">
        <v>518</v>
      </c>
    </row>
    <row r="47" spans="9:47" x14ac:dyDescent="0.25">
      <c r="AJ47" s="273">
        <v>86.3</v>
      </c>
      <c r="AK47" s="273">
        <v>90</v>
      </c>
      <c r="AL47" s="274">
        <v>30059</v>
      </c>
      <c r="AM47" s="273">
        <v>2102</v>
      </c>
      <c r="AN47" s="273" t="s">
        <v>459</v>
      </c>
      <c r="AO47" s="273" t="s">
        <v>127</v>
      </c>
      <c r="AP47" s="279">
        <v>85.861020393000004</v>
      </c>
      <c r="AQ47" s="280">
        <v>84.573029168000005</v>
      </c>
      <c r="AR47" s="281">
        <v>87.149011616999999</v>
      </c>
      <c r="AS47" s="279">
        <f t="shared" si="2"/>
        <v>1.2879912239999953</v>
      </c>
      <c r="AT47" s="279">
        <f t="shared" si="3"/>
        <v>1.2879912239999953</v>
      </c>
      <c r="AU47" s="273" t="s">
        <v>518</v>
      </c>
    </row>
    <row r="48" spans="9:47" x14ac:dyDescent="0.25">
      <c r="AJ48" s="273">
        <v>86.3</v>
      </c>
      <c r="AK48" s="273">
        <v>89</v>
      </c>
      <c r="AL48" s="274">
        <v>67410</v>
      </c>
      <c r="AM48" s="273">
        <v>2108</v>
      </c>
      <c r="AN48" s="273" t="s">
        <v>465</v>
      </c>
      <c r="AO48" s="273" t="s">
        <v>192</v>
      </c>
      <c r="AP48" s="279">
        <v>85.866820761</v>
      </c>
      <c r="AQ48" s="280">
        <v>85.009356546000006</v>
      </c>
      <c r="AR48" s="281">
        <v>86.724284975000003</v>
      </c>
      <c r="AS48" s="279">
        <f t="shared" si="2"/>
        <v>0.85746421400000372</v>
      </c>
      <c r="AT48" s="279">
        <f t="shared" si="3"/>
        <v>0.85746421400000372</v>
      </c>
      <c r="AU48" s="273" t="s">
        <v>518</v>
      </c>
    </row>
    <row r="49" spans="36:47" x14ac:dyDescent="0.25">
      <c r="AJ49" s="273">
        <v>86.3</v>
      </c>
      <c r="AK49" s="273">
        <v>88</v>
      </c>
      <c r="AL49" s="274">
        <v>63398</v>
      </c>
      <c r="AM49" s="273">
        <v>2409</v>
      </c>
      <c r="AN49" s="273" t="s">
        <v>470</v>
      </c>
      <c r="AO49" s="273" t="s">
        <v>477</v>
      </c>
      <c r="AP49" s="279">
        <v>85.916761292999993</v>
      </c>
      <c r="AQ49" s="280">
        <v>84.983079822999997</v>
      </c>
      <c r="AR49" s="281">
        <v>86.850442763000004</v>
      </c>
      <c r="AS49" s="279">
        <f t="shared" si="2"/>
        <v>0.93368147000001045</v>
      </c>
      <c r="AT49" s="279">
        <f t="shared" si="3"/>
        <v>0.93368147000001045</v>
      </c>
      <c r="AU49" s="273" t="s">
        <v>518</v>
      </c>
    </row>
    <row r="50" spans="36:47" x14ac:dyDescent="0.25">
      <c r="AJ50" s="273">
        <v>86.3</v>
      </c>
      <c r="AK50" s="273">
        <v>87</v>
      </c>
      <c r="AL50" s="274">
        <v>48509</v>
      </c>
      <c r="AM50" s="273">
        <v>2508</v>
      </c>
      <c r="AN50" s="273" t="s">
        <v>80</v>
      </c>
      <c r="AO50" s="273" t="s">
        <v>129</v>
      </c>
      <c r="AP50" s="279">
        <v>85.920961070000004</v>
      </c>
      <c r="AQ50" s="280">
        <v>85.008775756000006</v>
      </c>
      <c r="AR50" s="281">
        <v>86.833146385000006</v>
      </c>
      <c r="AS50" s="279">
        <f t="shared" si="2"/>
        <v>0.91218531500000211</v>
      </c>
      <c r="AT50" s="279">
        <f t="shared" si="3"/>
        <v>0.91218531500000211</v>
      </c>
      <c r="AU50" s="273" t="s">
        <v>518</v>
      </c>
    </row>
    <row r="51" spans="36:47" x14ac:dyDescent="0.25">
      <c r="AJ51" s="273">
        <v>86.3</v>
      </c>
      <c r="AK51" s="273">
        <v>86</v>
      </c>
      <c r="AL51" s="274">
        <v>83805</v>
      </c>
      <c r="AM51" s="273">
        <v>3508</v>
      </c>
      <c r="AN51" s="273" t="s">
        <v>69</v>
      </c>
      <c r="AO51" s="273" t="s">
        <v>140</v>
      </c>
      <c r="AP51" s="279">
        <v>85.94987381</v>
      </c>
      <c r="AQ51" s="280">
        <v>85.137000326999996</v>
      </c>
      <c r="AR51" s="281">
        <v>86.762747293000004</v>
      </c>
      <c r="AS51" s="279">
        <f t="shared" si="2"/>
        <v>0.81287348300000417</v>
      </c>
      <c r="AT51" s="279">
        <f t="shared" si="3"/>
        <v>0.81287348300000417</v>
      </c>
      <c r="AU51" s="273" t="s">
        <v>518</v>
      </c>
    </row>
    <row r="52" spans="36:47" x14ac:dyDescent="0.25">
      <c r="AJ52" s="273">
        <v>86.3</v>
      </c>
      <c r="AK52" s="273">
        <v>85</v>
      </c>
      <c r="AL52" s="274">
        <v>48815</v>
      </c>
      <c r="AM52" s="273">
        <v>2106</v>
      </c>
      <c r="AN52" s="273" t="s">
        <v>464</v>
      </c>
      <c r="AO52" s="273" t="s">
        <v>398</v>
      </c>
      <c r="AP52" s="279">
        <v>85.987655270999994</v>
      </c>
      <c r="AQ52" s="280">
        <v>84.685524897999997</v>
      </c>
      <c r="AR52" s="281">
        <v>87.289785643000002</v>
      </c>
      <c r="AS52" s="279">
        <f t="shared" si="2"/>
        <v>1.3021303720000077</v>
      </c>
      <c r="AT52" s="279">
        <f t="shared" si="3"/>
        <v>1.3021303720000077</v>
      </c>
      <c r="AU52" s="273" t="s">
        <v>518</v>
      </c>
    </row>
    <row r="53" spans="36:47" x14ac:dyDescent="0.25">
      <c r="AJ53" s="273">
        <v>86.3</v>
      </c>
      <c r="AK53" s="273">
        <v>84</v>
      </c>
      <c r="AL53" s="274">
        <v>21048</v>
      </c>
      <c r="AM53" s="273">
        <v>3512</v>
      </c>
      <c r="AN53" s="273" t="s">
        <v>56</v>
      </c>
      <c r="AO53" s="273" t="s">
        <v>153</v>
      </c>
      <c r="AP53" s="279">
        <v>85.994170381000004</v>
      </c>
      <c r="AQ53" s="280">
        <v>84.610085549000004</v>
      </c>
      <c r="AR53" s="281">
        <v>87.378255211999999</v>
      </c>
      <c r="AS53" s="279">
        <f t="shared" si="2"/>
        <v>1.3840848309999956</v>
      </c>
      <c r="AT53" s="279">
        <f t="shared" si="3"/>
        <v>1.3840848309999956</v>
      </c>
      <c r="AU53" s="273" t="s">
        <v>518</v>
      </c>
    </row>
    <row r="54" spans="36:47" x14ac:dyDescent="0.25">
      <c r="AJ54" s="273">
        <v>86.3</v>
      </c>
      <c r="AK54" s="273">
        <v>83</v>
      </c>
      <c r="AL54" s="274">
        <v>42999</v>
      </c>
      <c r="AM54" s="273">
        <v>3104</v>
      </c>
      <c r="AN54" s="273" t="s">
        <v>31</v>
      </c>
      <c r="AO54" s="273" t="s">
        <v>182</v>
      </c>
      <c r="AP54" s="279">
        <v>85.99810669</v>
      </c>
      <c r="AQ54" s="280">
        <v>85.013620025999998</v>
      </c>
      <c r="AR54" s="281">
        <v>86.982593352999999</v>
      </c>
      <c r="AS54" s="279">
        <f t="shared" si="2"/>
        <v>0.98448666299999843</v>
      </c>
      <c r="AT54" s="279">
        <f t="shared" si="3"/>
        <v>0.98448666299999843</v>
      </c>
      <c r="AU54" s="273" t="s">
        <v>518</v>
      </c>
    </row>
    <row r="55" spans="36:47" x14ac:dyDescent="0.25">
      <c r="AJ55" s="273">
        <v>86.3</v>
      </c>
      <c r="AK55" s="273">
        <v>82</v>
      </c>
      <c r="AL55" s="274">
        <v>23968</v>
      </c>
      <c r="AM55" s="273">
        <v>2517</v>
      </c>
      <c r="AN55" s="273" t="s">
        <v>46</v>
      </c>
      <c r="AO55" s="273" t="s">
        <v>165</v>
      </c>
      <c r="AP55" s="279">
        <v>86.078556887000005</v>
      </c>
      <c r="AQ55" s="280">
        <v>84.251068696999994</v>
      </c>
      <c r="AR55" s="281">
        <v>87.906045077000002</v>
      </c>
      <c r="AS55" s="279">
        <f t="shared" si="2"/>
        <v>1.8274881899999968</v>
      </c>
      <c r="AT55" s="279">
        <f t="shared" si="3"/>
        <v>1.8274881899999968</v>
      </c>
      <c r="AU55" s="273" t="s">
        <v>518</v>
      </c>
    </row>
    <row r="56" spans="36:47" x14ac:dyDescent="0.25">
      <c r="AJ56" s="273">
        <v>86.3</v>
      </c>
      <c r="AK56" s="273">
        <v>81</v>
      </c>
      <c r="AL56" s="274">
        <v>35057</v>
      </c>
      <c r="AM56" s="273">
        <v>3516</v>
      </c>
      <c r="AN56" s="273" t="s">
        <v>381</v>
      </c>
      <c r="AO56" s="273" t="s">
        <v>413</v>
      </c>
      <c r="AP56" s="279">
        <v>86.085669852999999</v>
      </c>
      <c r="AQ56" s="280">
        <v>84.866525801999998</v>
      </c>
      <c r="AR56" s="281">
        <v>87.304813904</v>
      </c>
      <c r="AS56" s="279">
        <f t="shared" si="2"/>
        <v>1.2191440510000007</v>
      </c>
      <c r="AT56" s="279">
        <f t="shared" si="3"/>
        <v>1.2191440510000007</v>
      </c>
      <c r="AU56" s="273" t="s">
        <v>518</v>
      </c>
    </row>
    <row r="57" spans="36:47" x14ac:dyDescent="0.25">
      <c r="AJ57" s="273">
        <v>86.3</v>
      </c>
      <c r="AK57" s="273">
        <v>80</v>
      </c>
      <c r="AL57" s="274">
        <v>25011</v>
      </c>
      <c r="AM57" s="273">
        <v>2311</v>
      </c>
      <c r="AN57" s="273" t="s">
        <v>373</v>
      </c>
      <c r="AO57" s="273" t="s">
        <v>405</v>
      </c>
      <c r="AP57" s="279">
        <v>86.089958535999997</v>
      </c>
      <c r="AQ57" s="280">
        <v>84.690276557000004</v>
      </c>
      <c r="AR57" s="281">
        <v>87.489640515000005</v>
      </c>
      <c r="AS57" s="279">
        <f t="shared" si="2"/>
        <v>1.3996819790000075</v>
      </c>
      <c r="AT57" s="279">
        <f t="shared" si="3"/>
        <v>1.3996819790000075</v>
      </c>
      <c r="AU57" s="273" t="s">
        <v>518</v>
      </c>
    </row>
    <row r="58" spans="36:47" x14ac:dyDescent="0.25">
      <c r="AJ58" s="273">
        <v>86.3</v>
      </c>
      <c r="AK58" s="273">
        <v>79</v>
      </c>
      <c r="AL58" s="274">
        <v>37332</v>
      </c>
      <c r="AM58" s="273">
        <v>3402</v>
      </c>
      <c r="AN58" s="273" t="s">
        <v>61</v>
      </c>
      <c r="AO58" s="273" t="s">
        <v>148</v>
      </c>
      <c r="AP58" s="279">
        <v>86.096414569999993</v>
      </c>
      <c r="AQ58" s="280">
        <v>84.773921203</v>
      </c>
      <c r="AR58" s="281">
        <v>87.418907937</v>
      </c>
      <c r="AS58" s="279">
        <f t="shared" si="2"/>
        <v>1.322493367000007</v>
      </c>
      <c r="AT58" s="279">
        <f t="shared" si="3"/>
        <v>1.322493367000007</v>
      </c>
      <c r="AU58" s="273" t="s">
        <v>518</v>
      </c>
    </row>
    <row r="59" spans="36:47" x14ac:dyDescent="0.25">
      <c r="AJ59" s="273">
        <v>86.3</v>
      </c>
      <c r="AK59" s="273">
        <v>78</v>
      </c>
      <c r="AL59" s="274">
        <v>26800</v>
      </c>
      <c r="AM59" s="273">
        <v>3101</v>
      </c>
      <c r="AN59" s="273" t="s">
        <v>66</v>
      </c>
      <c r="AO59" s="273" t="s">
        <v>144</v>
      </c>
      <c r="AP59" s="279">
        <v>86.128673323000001</v>
      </c>
      <c r="AQ59" s="280">
        <v>84.516874547</v>
      </c>
      <c r="AR59" s="281">
        <v>87.740472097999998</v>
      </c>
      <c r="AS59" s="279">
        <f t="shared" si="2"/>
        <v>1.6117987749999969</v>
      </c>
      <c r="AT59" s="279">
        <f t="shared" si="3"/>
        <v>1.6117987749999969</v>
      </c>
      <c r="AU59" s="273" t="s">
        <v>518</v>
      </c>
    </row>
    <row r="60" spans="36:47" x14ac:dyDescent="0.25">
      <c r="AJ60" s="273">
        <v>86.3</v>
      </c>
      <c r="AK60" s="273">
        <v>77</v>
      </c>
      <c r="AL60" s="274">
        <v>33825</v>
      </c>
      <c r="AM60" s="273">
        <v>2105</v>
      </c>
      <c r="AN60" s="273" t="s">
        <v>462</v>
      </c>
      <c r="AO60" s="273" t="s">
        <v>118</v>
      </c>
      <c r="AP60" s="279">
        <v>86.137025967</v>
      </c>
      <c r="AQ60" s="280">
        <v>84.613637543999999</v>
      </c>
      <c r="AR60" s="281">
        <v>87.660414391000003</v>
      </c>
      <c r="AS60" s="279">
        <f t="shared" si="2"/>
        <v>1.5233884240000037</v>
      </c>
      <c r="AT60" s="279">
        <f t="shared" si="3"/>
        <v>1.5233884240000037</v>
      </c>
      <c r="AU60" s="273" t="s">
        <v>518</v>
      </c>
    </row>
    <row r="61" spans="36:47" x14ac:dyDescent="0.25">
      <c r="AJ61" s="273">
        <v>86.3</v>
      </c>
      <c r="AK61" s="273">
        <v>76</v>
      </c>
      <c r="AL61" s="274">
        <v>71435</v>
      </c>
      <c r="AM61" s="273">
        <v>3507</v>
      </c>
      <c r="AN61" s="273" t="s">
        <v>60</v>
      </c>
      <c r="AO61" s="273" t="s">
        <v>149</v>
      </c>
      <c r="AP61" s="279">
        <v>86.142089001000002</v>
      </c>
      <c r="AQ61" s="280">
        <v>85.22277536</v>
      </c>
      <c r="AR61" s="281">
        <v>87.061402641000001</v>
      </c>
      <c r="AS61" s="279">
        <f t="shared" si="2"/>
        <v>0.9193136399999986</v>
      </c>
      <c r="AT61" s="279">
        <f t="shared" si="3"/>
        <v>0.9193136399999986</v>
      </c>
      <c r="AU61" s="273" t="s">
        <v>518</v>
      </c>
    </row>
    <row r="62" spans="36:47" x14ac:dyDescent="0.25">
      <c r="AJ62" s="273">
        <v>86.3</v>
      </c>
      <c r="AK62" s="273">
        <v>75</v>
      </c>
      <c r="AL62" s="274">
        <v>61659</v>
      </c>
      <c r="AM62" s="273">
        <v>2501</v>
      </c>
      <c r="AN62" s="273" t="s">
        <v>67</v>
      </c>
      <c r="AO62" s="273" t="s">
        <v>142</v>
      </c>
      <c r="AP62" s="279">
        <v>86.142887471999998</v>
      </c>
      <c r="AQ62" s="280">
        <v>85.226809290000006</v>
      </c>
      <c r="AR62" s="281">
        <v>87.058965653000001</v>
      </c>
      <c r="AS62" s="279">
        <f t="shared" si="2"/>
        <v>0.91607818100000316</v>
      </c>
      <c r="AT62" s="279">
        <f t="shared" si="3"/>
        <v>0.91607818100000316</v>
      </c>
      <c r="AU62" s="273" t="s">
        <v>518</v>
      </c>
    </row>
    <row r="63" spans="36:47" x14ac:dyDescent="0.25">
      <c r="AJ63" s="273">
        <v>86.3</v>
      </c>
      <c r="AK63" s="273">
        <v>74</v>
      </c>
      <c r="AL63" s="274">
        <v>44261</v>
      </c>
      <c r="AM63" s="273">
        <v>3307</v>
      </c>
      <c r="AN63" s="273" t="s">
        <v>32</v>
      </c>
      <c r="AO63" s="273" t="s">
        <v>180</v>
      </c>
      <c r="AP63" s="279">
        <v>86.148222563000004</v>
      </c>
      <c r="AQ63" s="280">
        <v>85.125261323000004</v>
      </c>
      <c r="AR63" s="281">
        <v>87.171183803000005</v>
      </c>
      <c r="AS63" s="279">
        <f t="shared" si="2"/>
        <v>1.0229612400000008</v>
      </c>
      <c r="AT63" s="279">
        <f t="shared" si="3"/>
        <v>1.0229612400000008</v>
      </c>
      <c r="AU63" s="273" t="s">
        <v>518</v>
      </c>
    </row>
    <row r="64" spans="36:47" x14ac:dyDescent="0.25">
      <c r="AJ64" s="273">
        <v>86.3</v>
      </c>
      <c r="AK64" s="273">
        <v>73</v>
      </c>
      <c r="AL64" s="274">
        <v>59048</v>
      </c>
      <c r="AM64" s="273">
        <v>3201</v>
      </c>
      <c r="AN64" s="273" t="s">
        <v>25</v>
      </c>
      <c r="AO64" s="273" t="s">
        <v>188</v>
      </c>
      <c r="AP64" s="279">
        <v>86.200224331000001</v>
      </c>
      <c r="AQ64" s="280">
        <v>85.352060362000003</v>
      </c>
      <c r="AR64" s="281">
        <v>87.048388299999999</v>
      </c>
      <c r="AS64" s="279">
        <f t="shared" si="2"/>
        <v>0.84816396899999802</v>
      </c>
      <c r="AT64" s="279">
        <f t="shared" si="3"/>
        <v>0.84816396899999802</v>
      </c>
      <c r="AU64" s="273" t="s">
        <v>519</v>
      </c>
    </row>
    <row r="65" spans="36:47" x14ac:dyDescent="0.25">
      <c r="AJ65" s="273">
        <v>86.3</v>
      </c>
      <c r="AK65" s="273">
        <v>72</v>
      </c>
      <c r="AL65" s="274">
        <v>51243</v>
      </c>
      <c r="AM65" s="273">
        <v>2206</v>
      </c>
      <c r="AN65" s="273" t="s">
        <v>73</v>
      </c>
      <c r="AO65" s="273" t="s">
        <v>135</v>
      </c>
      <c r="AP65" s="279">
        <v>86.205538497000006</v>
      </c>
      <c r="AQ65" s="280">
        <v>85.399298943000005</v>
      </c>
      <c r="AR65" s="281">
        <v>87.011778050999993</v>
      </c>
      <c r="AS65" s="279">
        <f t="shared" si="2"/>
        <v>0.80623955399998692</v>
      </c>
      <c r="AT65" s="279">
        <f t="shared" si="3"/>
        <v>0.80623955399998692</v>
      </c>
      <c r="AU65" s="273" t="s">
        <v>519</v>
      </c>
    </row>
    <row r="66" spans="36:47" x14ac:dyDescent="0.25">
      <c r="AJ66" s="273">
        <v>86.3</v>
      </c>
      <c r="AK66" s="273">
        <v>71</v>
      </c>
      <c r="AL66" s="274">
        <v>45299</v>
      </c>
      <c r="AM66" s="273">
        <v>2107</v>
      </c>
      <c r="AN66" s="273" t="s">
        <v>463</v>
      </c>
      <c r="AO66" s="273" t="s">
        <v>399</v>
      </c>
      <c r="AP66" s="279">
        <v>86.226049406000001</v>
      </c>
      <c r="AQ66" s="280">
        <v>85.209423977</v>
      </c>
      <c r="AR66" s="281">
        <v>87.242674835000003</v>
      </c>
      <c r="AS66" s="279">
        <f t="shared" ref="AS66:AS97" si="4">AR66-AP66</f>
        <v>1.0166254290000012</v>
      </c>
      <c r="AT66" s="279">
        <f t="shared" ref="AT66:AT97" si="5">AS66</f>
        <v>1.0166254290000012</v>
      </c>
      <c r="AU66" s="273" t="s">
        <v>519</v>
      </c>
    </row>
    <row r="67" spans="36:47" x14ac:dyDescent="0.25">
      <c r="AJ67" s="273">
        <v>86.3</v>
      </c>
      <c r="AK67" s="273">
        <v>70</v>
      </c>
      <c r="AL67" s="274">
        <v>52909</v>
      </c>
      <c r="AM67" s="273">
        <v>2202</v>
      </c>
      <c r="AN67" s="273" t="s">
        <v>82</v>
      </c>
      <c r="AO67" s="273" t="s">
        <v>128</v>
      </c>
      <c r="AP67" s="279">
        <v>86.244921876000006</v>
      </c>
      <c r="AQ67" s="280">
        <v>85.330546302000002</v>
      </c>
      <c r="AR67" s="281">
        <v>87.159297449999997</v>
      </c>
      <c r="AS67" s="279">
        <f t="shared" si="4"/>
        <v>0.91437557399999037</v>
      </c>
      <c r="AT67" s="279">
        <f t="shared" si="5"/>
        <v>0.91437557399999037</v>
      </c>
      <c r="AU67" s="273" t="s">
        <v>519</v>
      </c>
    </row>
    <row r="68" spans="36:47" x14ac:dyDescent="0.25">
      <c r="AJ68" s="273">
        <v>86.3</v>
      </c>
      <c r="AK68" s="273">
        <v>69</v>
      </c>
      <c r="AL68" s="274">
        <v>107117</v>
      </c>
      <c r="AM68" s="273">
        <v>2305</v>
      </c>
      <c r="AN68" s="273" t="s">
        <v>371</v>
      </c>
      <c r="AO68" s="273" t="s">
        <v>403</v>
      </c>
      <c r="AP68" s="279">
        <v>86.244987571999999</v>
      </c>
      <c r="AQ68" s="280">
        <v>85.508807527000002</v>
      </c>
      <c r="AR68" s="281">
        <v>86.981167616999997</v>
      </c>
      <c r="AS68" s="279">
        <f t="shared" si="4"/>
        <v>0.73618004499999756</v>
      </c>
      <c r="AT68" s="279">
        <f t="shared" si="5"/>
        <v>0.73618004499999756</v>
      </c>
      <c r="AU68" s="273" t="s">
        <v>519</v>
      </c>
    </row>
    <row r="69" spans="36:47" x14ac:dyDescent="0.25">
      <c r="AJ69" s="273">
        <v>86.3</v>
      </c>
      <c r="AK69" s="273">
        <v>68</v>
      </c>
      <c r="AL69" s="274">
        <v>19226</v>
      </c>
      <c r="AM69" s="273">
        <v>3505</v>
      </c>
      <c r="AN69" s="273" t="s">
        <v>64</v>
      </c>
      <c r="AO69" s="273" t="s">
        <v>145</v>
      </c>
      <c r="AP69" s="279">
        <v>86.249902822999999</v>
      </c>
      <c r="AQ69" s="280">
        <v>84.592753938000001</v>
      </c>
      <c r="AR69" s="281">
        <v>87.907051709000001</v>
      </c>
      <c r="AS69" s="279">
        <f t="shared" si="4"/>
        <v>1.6571488860000017</v>
      </c>
      <c r="AT69" s="279">
        <f t="shared" si="5"/>
        <v>1.6571488860000017</v>
      </c>
      <c r="AU69" s="273" t="s">
        <v>519</v>
      </c>
    </row>
    <row r="70" spans="36:47" x14ac:dyDescent="0.25">
      <c r="AJ70" s="273">
        <v>86.3</v>
      </c>
      <c r="AK70" s="273">
        <v>67</v>
      </c>
      <c r="AL70" s="274">
        <v>56853</v>
      </c>
      <c r="AM70" s="273">
        <v>2515</v>
      </c>
      <c r="AN70" s="273" t="s">
        <v>377</v>
      </c>
      <c r="AO70" s="273" t="s">
        <v>409</v>
      </c>
      <c r="AP70" s="279">
        <v>86.271340244000001</v>
      </c>
      <c r="AQ70" s="280">
        <v>85.281580903999995</v>
      </c>
      <c r="AR70" s="281">
        <v>87.261099583999993</v>
      </c>
      <c r="AS70" s="279">
        <f t="shared" si="4"/>
        <v>0.98975933999999199</v>
      </c>
      <c r="AT70" s="279">
        <f t="shared" si="5"/>
        <v>0.98975933999999199</v>
      </c>
      <c r="AU70" s="273" t="s">
        <v>519</v>
      </c>
    </row>
    <row r="71" spans="36:47" x14ac:dyDescent="0.25">
      <c r="AJ71" s="273">
        <v>86.3</v>
      </c>
      <c r="AK71" s="273">
        <v>66</v>
      </c>
      <c r="AL71" s="274">
        <v>41300</v>
      </c>
      <c r="AM71" s="273">
        <v>2505</v>
      </c>
      <c r="AN71" s="273" t="s">
        <v>53</v>
      </c>
      <c r="AO71" s="273" t="s">
        <v>156</v>
      </c>
      <c r="AP71" s="279">
        <v>86.296902118999995</v>
      </c>
      <c r="AQ71" s="280">
        <v>85.019023957000002</v>
      </c>
      <c r="AR71" s="281">
        <v>87.574780281000002</v>
      </c>
      <c r="AS71" s="279">
        <f t="shared" si="4"/>
        <v>1.2778781620000075</v>
      </c>
      <c r="AT71" s="279">
        <f t="shared" si="5"/>
        <v>1.2778781620000075</v>
      </c>
      <c r="AU71" s="273" t="s">
        <v>519</v>
      </c>
    </row>
    <row r="72" spans="36:47" x14ac:dyDescent="0.25">
      <c r="AJ72" s="273">
        <v>86.3</v>
      </c>
      <c r="AK72" s="273">
        <v>65</v>
      </c>
      <c r="AL72" s="274">
        <v>25591</v>
      </c>
      <c r="AM72" s="273">
        <v>3105</v>
      </c>
      <c r="AN72" s="273" t="s">
        <v>96</v>
      </c>
      <c r="AO72" s="273" t="s">
        <v>112</v>
      </c>
      <c r="AP72" s="279">
        <v>86.297440221000002</v>
      </c>
      <c r="AQ72" s="280">
        <v>84.978388334000002</v>
      </c>
      <c r="AR72" s="281">
        <v>87.616492106999999</v>
      </c>
      <c r="AS72" s="279">
        <f t="shared" si="4"/>
        <v>1.3190518859999969</v>
      </c>
      <c r="AT72" s="279">
        <f t="shared" si="5"/>
        <v>1.3190518859999969</v>
      </c>
      <c r="AU72" s="273" t="s">
        <v>519</v>
      </c>
    </row>
    <row r="73" spans="36:47" x14ac:dyDescent="0.25">
      <c r="AJ73" s="273">
        <v>86.3</v>
      </c>
      <c r="AK73" s="273">
        <v>64</v>
      </c>
      <c r="AL73" s="274">
        <v>48473</v>
      </c>
      <c r="AM73" s="273">
        <v>2502</v>
      </c>
      <c r="AN73" s="273" t="s">
        <v>376</v>
      </c>
      <c r="AO73" s="273" t="s">
        <v>168</v>
      </c>
      <c r="AP73" s="279">
        <v>86.302658657999999</v>
      </c>
      <c r="AQ73" s="280">
        <v>85.159022136000004</v>
      </c>
      <c r="AR73" s="281">
        <v>87.446295179000003</v>
      </c>
      <c r="AS73" s="279">
        <f t="shared" si="4"/>
        <v>1.1436365210000048</v>
      </c>
      <c r="AT73" s="279">
        <f t="shared" si="5"/>
        <v>1.1436365210000048</v>
      </c>
      <c r="AU73" s="273" t="s">
        <v>519</v>
      </c>
    </row>
    <row r="74" spans="36:47" x14ac:dyDescent="0.25">
      <c r="AJ74" s="273">
        <v>86.3</v>
      </c>
      <c r="AK74" s="273">
        <v>63</v>
      </c>
      <c r="AL74" s="274">
        <v>20504</v>
      </c>
      <c r="AM74" s="273">
        <v>3304</v>
      </c>
      <c r="AN74" s="273" t="s">
        <v>97</v>
      </c>
      <c r="AO74" s="273" t="s">
        <v>111</v>
      </c>
      <c r="AP74" s="279">
        <v>86.315038568000006</v>
      </c>
      <c r="AQ74" s="280">
        <v>84.866493624</v>
      </c>
      <c r="AR74" s="281">
        <v>87.763583511999997</v>
      </c>
      <c r="AS74" s="279">
        <f t="shared" si="4"/>
        <v>1.4485449439999911</v>
      </c>
      <c r="AT74" s="279">
        <f t="shared" si="5"/>
        <v>1.4485449439999911</v>
      </c>
      <c r="AU74" s="273" t="s">
        <v>519</v>
      </c>
    </row>
    <row r="75" spans="36:47" x14ac:dyDescent="0.25">
      <c r="AJ75" s="273">
        <v>86.3</v>
      </c>
      <c r="AK75" s="273">
        <v>62</v>
      </c>
      <c r="AL75" s="274">
        <v>46577</v>
      </c>
      <c r="AM75" s="273">
        <v>2104</v>
      </c>
      <c r="AN75" s="273" t="s">
        <v>461</v>
      </c>
      <c r="AO75" s="273" t="s">
        <v>175</v>
      </c>
      <c r="AP75" s="279">
        <v>86.324279418000003</v>
      </c>
      <c r="AQ75" s="280">
        <v>85.102997404000007</v>
      </c>
      <c r="AR75" s="281">
        <v>87.545561432</v>
      </c>
      <c r="AS75" s="279">
        <f t="shared" si="4"/>
        <v>1.2212820139999963</v>
      </c>
      <c r="AT75" s="279">
        <f t="shared" si="5"/>
        <v>1.2212820139999963</v>
      </c>
      <c r="AU75" s="273" t="s">
        <v>519</v>
      </c>
    </row>
    <row r="76" spans="36:47" x14ac:dyDescent="0.25">
      <c r="AJ76" s="273">
        <v>86.3</v>
      </c>
      <c r="AK76" s="273">
        <v>61</v>
      </c>
      <c r="AL76" s="274">
        <v>45609</v>
      </c>
      <c r="AM76" s="273">
        <v>1105</v>
      </c>
      <c r="AN76" s="273" t="s">
        <v>360</v>
      </c>
      <c r="AO76" s="273" t="s">
        <v>389</v>
      </c>
      <c r="AP76" s="279">
        <v>86.334565928999993</v>
      </c>
      <c r="AQ76" s="280">
        <v>84.960801075000006</v>
      </c>
      <c r="AR76" s="281">
        <v>87.708330783999997</v>
      </c>
      <c r="AS76" s="279">
        <f t="shared" si="4"/>
        <v>1.3737648550000046</v>
      </c>
      <c r="AT76" s="279">
        <f t="shared" si="5"/>
        <v>1.3737648550000046</v>
      </c>
      <c r="AU76" s="273" t="s">
        <v>519</v>
      </c>
    </row>
    <row r="77" spans="36:47" x14ac:dyDescent="0.25">
      <c r="AJ77" s="273">
        <v>86.3</v>
      </c>
      <c r="AK77" s="273">
        <v>60</v>
      </c>
      <c r="AL77" s="274">
        <v>43868</v>
      </c>
      <c r="AM77" s="273">
        <v>3103</v>
      </c>
      <c r="AN77" s="273" t="s">
        <v>12</v>
      </c>
      <c r="AO77" s="273" t="s">
        <v>201</v>
      </c>
      <c r="AP77" s="279">
        <v>86.337066406999995</v>
      </c>
      <c r="AQ77" s="280">
        <v>85.246120787999999</v>
      </c>
      <c r="AR77" s="281">
        <v>87.428012025000001</v>
      </c>
      <c r="AS77" s="279">
        <f t="shared" si="4"/>
        <v>1.0909456180000063</v>
      </c>
      <c r="AT77" s="279">
        <f t="shared" si="5"/>
        <v>1.0909456180000063</v>
      </c>
      <c r="AU77" s="273" t="s">
        <v>519</v>
      </c>
    </row>
    <row r="78" spans="36:47" x14ac:dyDescent="0.25">
      <c r="AJ78" s="273">
        <v>86.3</v>
      </c>
      <c r="AK78" s="273">
        <v>59</v>
      </c>
      <c r="AL78" s="274">
        <v>48971</v>
      </c>
      <c r="AM78" s="273">
        <v>2410</v>
      </c>
      <c r="AN78" s="273" t="s">
        <v>83</v>
      </c>
      <c r="AO78" s="273" t="s">
        <v>126</v>
      </c>
      <c r="AP78" s="279">
        <v>86.346084602000005</v>
      </c>
      <c r="AQ78" s="280">
        <v>85.180963449999993</v>
      </c>
      <c r="AR78" s="281">
        <v>87.511205755000006</v>
      </c>
      <c r="AS78" s="279">
        <f t="shared" si="4"/>
        <v>1.1651211530000012</v>
      </c>
      <c r="AT78" s="279">
        <f t="shared" si="5"/>
        <v>1.1651211530000012</v>
      </c>
      <c r="AU78" s="273" t="s">
        <v>519</v>
      </c>
    </row>
    <row r="79" spans="36:47" x14ac:dyDescent="0.25">
      <c r="AJ79" s="273">
        <v>86.3</v>
      </c>
      <c r="AK79" s="273">
        <v>58</v>
      </c>
      <c r="AL79" s="274">
        <v>19296</v>
      </c>
      <c r="AM79" s="273">
        <v>3513</v>
      </c>
      <c r="AN79" s="273" t="s">
        <v>76</v>
      </c>
      <c r="AO79" s="273" t="s">
        <v>133</v>
      </c>
      <c r="AP79" s="279">
        <v>86.348601242000001</v>
      </c>
      <c r="AQ79" s="280">
        <v>84.959885935000003</v>
      </c>
      <c r="AR79" s="281">
        <v>87.737316550000003</v>
      </c>
      <c r="AS79" s="279">
        <f t="shared" si="4"/>
        <v>1.3887153080000019</v>
      </c>
      <c r="AT79" s="279">
        <f t="shared" si="5"/>
        <v>1.3887153080000019</v>
      </c>
      <c r="AU79" s="273" t="s">
        <v>519</v>
      </c>
    </row>
    <row r="80" spans="36:47" x14ac:dyDescent="0.25">
      <c r="AJ80" s="273">
        <v>86.3</v>
      </c>
      <c r="AK80" s="273">
        <v>57</v>
      </c>
      <c r="AL80" s="274">
        <v>77496</v>
      </c>
      <c r="AM80" s="273">
        <v>1104</v>
      </c>
      <c r="AN80" s="273" t="s">
        <v>359</v>
      </c>
      <c r="AO80" s="273" t="s">
        <v>388</v>
      </c>
      <c r="AP80" s="279">
        <v>86.354134830999996</v>
      </c>
      <c r="AQ80" s="280">
        <v>85.336818547999997</v>
      </c>
      <c r="AR80" s="281">
        <v>87.371451113999996</v>
      </c>
      <c r="AS80" s="279">
        <f t="shared" si="4"/>
        <v>1.0173162829999995</v>
      </c>
      <c r="AT80" s="279">
        <f t="shared" si="5"/>
        <v>1.0173162829999995</v>
      </c>
      <c r="AU80" s="273" t="s">
        <v>519</v>
      </c>
    </row>
    <row r="81" spans="36:47" x14ac:dyDescent="0.25">
      <c r="AJ81" s="273">
        <v>86.3</v>
      </c>
      <c r="AK81" s="273">
        <v>56</v>
      </c>
      <c r="AL81" s="274">
        <v>95015</v>
      </c>
      <c r="AM81" s="273">
        <v>3502</v>
      </c>
      <c r="AN81" s="273" t="s">
        <v>33</v>
      </c>
      <c r="AO81" s="273" t="s">
        <v>181</v>
      </c>
      <c r="AP81" s="279">
        <v>86.355031367999999</v>
      </c>
      <c r="AQ81" s="280">
        <v>85.619763559999996</v>
      </c>
      <c r="AR81" s="281">
        <v>87.090299176000002</v>
      </c>
      <c r="AS81" s="279">
        <f t="shared" si="4"/>
        <v>0.73526780800000324</v>
      </c>
      <c r="AT81" s="279">
        <f t="shared" si="5"/>
        <v>0.73526780800000324</v>
      </c>
      <c r="AU81" s="273" t="s">
        <v>519</v>
      </c>
    </row>
    <row r="82" spans="36:47" x14ac:dyDescent="0.25">
      <c r="AJ82" s="273">
        <v>86.3</v>
      </c>
      <c r="AK82" s="273">
        <v>55</v>
      </c>
      <c r="AL82" s="274">
        <v>21079</v>
      </c>
      <c r="AM82" s="273">
        <v>2109</v>
      </c>
      <c r="AN82" s="273" t="s">
        <v>467</v>
      </c>
      <c r="AO82" s="273" t="s">
        <v>400</v>
      </c>
      <c r="AP82" s="279">
        <v>86.367464537999993</v>
      </c>
      <c r="AQ82" s="280">
        <v>84.799999482000004</v>
      </c>
      <c r="AR82" s="281">
        <v>87.934929595</v>
      </c>
      <c r="AS82" s="279">
        <f t="shared" si="4"/>
        <v>1.5674650570000068</v>
      </c>
      <c r="AT82" s="279">
        <f t="shared" si="5"/>
        <v>1.5674650570000068</v>
      </c>
      <c r="AU82" s="273" t="s">
        <v>519</v>
      </c>
    </row>
    <row r="83" spans="36:47" x14ac:dyDescent="0.25">
      <c r="AJ83" s="273">
        <v>86.3</v>
      </c>
      <c r="AK83" s="273">
        <v>54</v>
      </c>
      <c r="AL83" s="274">
        <v>20757</v>
      </c>
      <c r="AM83" s="273">
        <v>3305</v>
      </c>
      <c r="AN83" s="273" t="s">
        <v>49</v>
      </c>
      <c r="AO83" s="273" t="s">
        <v>162</v>
      </c>
      <c r="AP83" s="279">
        <v>86.369045896000003</v>
      </c>
      <c r="AQ83" s="280">
        <v>84.652076108000003</v>
      </c>
      <c r="AR83" s="281">
        <v>88.086015682999999</v>
      </c>
      <c r="AS83" s="279">
        <f t="shared" si="4"/>
        <v>1.7169697869999965</v>
      </c>
      <c r="AT83" s="279">
        <f t="shared" si="5"/>
        <v>1.7169697869999965</v>
      </c>
      <c r="AU83" s="273" t="s">
        <v>519</v>
      </c>
    </row>
    <row r="84" spans="36:47" x14ac:dyDescent="0.25">
      <c r="AJ84" s="273">
        <v>86.3</v>
      </c>
      <c r="AK84" s="273">
        <v>53</v>
      </c>
      <c r="AL84" s="274">
        <v>65240</v>
      </c>
      <c r="AM84" s="273">
        <v>3602</v>
      </c>
      <c r="AN84" s="273" t="s">
        <v>48</v>
      </c>
      <c r="AO84" s="273" t="s">
        <v>163</v>
      </c>
      <c r="AP84" s="279">
        <v>86.371797615000006</v>
      </c>
      <c r="AQ84" s="280">
        <v>85.380545643000005</v>
      </c>
      <c r="AR84" s="281">
        <v>87.363049587999996</v>
      </c>
      <c r="AS84" s="279">
        <f t="shared" si="4"/>
        <v>0.99125197299999002</v>
      </c>
      <c r="AT84" s="279">
        <f t="shared" si="5"/>
        <v>0.99125197299999002</v>
      </c>
      <c r="AU84" s="273" t="s">
        <v>519</v>
      </c>
    </row>
    <row r="85" spans="36:47" x14ac:dyDescent="0.25">
      <c r="AJ85" s="273">
        <v>86.3</v>
      </c>
      <c r="AK85" s="273">
        <v>52</v>
      </c>
      <c r="AL85" s="274">
        <v>35555</v>
      </c>
      <c r="AM85" s="273">
        <v>3503</v>
      </c>
      <c r="AN85" s="273" t="s">
        <v>380</v>
      </c>
      <c r="AO85" s="273" t="s">
        <v>412</v>
      </c>
      <c r="AP85" s="279">
        <v>86.400603239999995</v>
      </c>
      <c r="AQ85" s="280">
        <v>85.062550293000001</v>
      </c>
      <c r="AR85" s="281">
        <v>87.738656186</v>
      </c>
      <c r="AS85" s="279">
        <f t="shared" si="4"/>
        <v>1.3380529460000048</v>
      </c>
      <c r="AT85" s="279">
        <f t="shared" si="5"/>
        <v>1.3380529460000048</v>
      </c>
      <c r="AU85" s="273" t="s">
        <v>519</v>
      </c>
    </row>
    <row r="86" spans="36:47" x14ac:dyDescent="0.25">
      <c r="AJ86" s="273">
        <v>86.3</v>
      </c>
      <c r="AK86" s="273">
        <v>51</v>
      </c>
      <c r="AL86" s="274">
        <v>79588</v>
      </c>
      <c r="AM86" s="273">
        <v>3519</v>
      </c>
      <c r="AN86" s="273" t="s">
        <v>39</v>
      </c>
      <c r="AO86" s="273" t="s">
        <v>174</v>
      </c>
      <c r="AP86" s="279">
        <v>86.407765390999998</v>
      </c>
      <c r="AQ86" s="280">
        <v>85.564884536999998</v>
      </c>
      <c r="AR86" s="281">
        <v>87.250646244999999</v>
      </c>
      <c r="AS86" s="279">
        <f t="shared" si="4"/>
        <v>0.84288085400000057</v>
      </c>
      <c r="AT86" s="279">
        <f t="shared" si="5"/>
        <v>0.84288085400000057</v>
      </c>
      <c r="AU86" s="273" t="s">
        <v>519</v>
      </c>
    </row>
    <row r="87" spans="36:47" x14ac:dyDescent="0.25">
      <c r="AJ87" s="273">
        <v>86.3</v>
      </c>
      <c r="AK87" s="273">
        <v>50</v>
      </c>
      <c r="AL87" s="274">
        <v>31673</v>
      </c>
      <c r="AM87" s="273">
        <v>1116</v>
      </c>
      <c r="AN87" s="273" t="s">
        <v>362</v>
      </c>
      <c r="AO87" s="273" t="s">
        <v>391</v>
      </c>
      <c r="AP87" s="279">
        <v>86.416642507999995</v>
      </c>
      <c r="AQ87" s="280">
        <v>84.892666442000007</v>
      </c>
      <c r="AR87" s="281">
        <v>87.940618575000002</v>
      </c>
      <c r="AS87" s="279">
        <f t="shared" si="4"/>
        <v>1.5239760670000067</v>
      </c>
      <c r="AT87" s="279">
        <f t="shared" si="5"/>
        <v>1.5239760670000067</v>
      </c>
      <c r="AU87" s="273" t="s">
        <v>519</v>
      </c>
    </row>
    <row r="88" spans="36:47" x14ac:dyDescent="0.25">
      <c r="AJ88" s="273">
        <v>86.3</v>
      </c>
      <c r="AK88" s="273">
        <v>49</v>
      </c>
      <c r="AL88" s="274">
        <v>39794</v>
      </c>
      <c r="AM88" s="273">
        <v>2506</v>
      </c>
      <c r="AN88" s="273" t="s">
        <v>57</v>
      </c>
      <c r="AO88" s="273" t="s">
        <v>152</v>
      </c>
      <c r="AP88" s="279">
        <v>86.447873324</v>
      </c>
      <c r="AQ88" s="280">
        <v>85.301791160999997</v>
      </c>
      <c r="AR88" s="281">
        <v>87.593955485999999</v>
      </c>
      <c r="AS88" s="279">
        <f t="shared" si="4"/>
        <v>1.146082161999999</v>
      </c>
      <c r="AT88" s="279">
        <f t="shared" si="5"/>
        <v>1.146082161999999</v>
      </c>
      <c r="AU88" s="273" t="s">
        <v>519</v>
      </c>
    </row>
    <row r="89" spans="36:47" x14ac:dyDescent="0.25">
      <c r="AJ89" s="273">
        <v>86.3</v>
      </c>
      <c r="AK89" s="273">
        <v>48</v>
      </c>
      <c r="AL89" s="274">
        <v>26335</v>
      </c>
      <c r="AM89" s="273">
        <v>2304</v>
      </c>
      <c r="AN89" s="273" t="s">
        <v>9</v>
      </c>
      <c r="AO89" s="273" t="s">
        <v>204</v>
      </c>
      <c r="AP89" s="279">
        <v>86.452919156999997</v>
      </c>
      <c r="AQ89" s="280">
        <v>85.098628484000002</v>
      </c>
      <c r="AR89" s="281">
        <v>87.807209830000005</v>
      </c>
      <c r="AS89" s="279">
        <f t="shared" si="4"/>
        <v>1.3542906730000084</v>
      </c>
      <c r="AT89" s="279">
        <f t="shared" si="5"/>
        <v>1.3542906730000084</v>
      </c>
      <c r="AU89" s="273" t="s">
        <v>520</v>
      </c>
    </row>
    <row r="90" spans="36:47" x14ac:dyDescent="0.25">
      <c r="AJ90" s="273">
        <v>86.3</v>
      </c>
      <c r="AK90" s="273">
        <v>47</v>
      </c>
      <c r="AL90" s="274">
        <v>88743</v>
      </c>
      <c r="AM90" s="275">
        <v>3603</v>
      </c>
      <c r="AN90" s="273" t="s">
        <v>382</v>
      </c>
      <c r="AO90" s="273" t="s">
        <v>414</v>
      </c>
      <c r="AP90" s="279">
        <v>86.464018108000005</v>
      </c>
      <c r="AQ90" s="277">
        <v>85.718005078999994</v>
      </c>
      <c r="AR90" s="278">
        <v>87.210031135999998</v>
      </c>
      <c r="AS90" s="279">
        <f t="shared" si="4"/>
        <v>0.74601302799999303</v>
      </c>
      <c r="AT90" s="279">
        <f t="shared" si="5"/>
        <v>0.74601302799999303</v>
      </c>
      <c r="AU90" s="273" t="s">
        <v>520</v>
      </c>
    </row>
    <row r="91" spans="36:47" x14ac:dyDescent="0.25">
      <c r="AJ91" s="273">
        <v>86.3</v>
      </c>
      <c r="AK91" s="273">
        <v>46</v>
      </c>
      <c r="AL91" s="274">
        <v>65611</v>
      </c>
      <c r="AM91" s="273">
        <v>2507</v>
      </c>
      <c r="AN91" s="273" t="s">
        <v>8</v>
      </c>
      <c r="AO91" s="273" t="s">
        <v>205</v>
      </c>
      <c r="AP91" s="279">
        <v>86.491280617000001</v>
      </c>
      <c r="AQ91" s="280">
        <v>85.342910356999994</v>
      </c>
      <c r="AR91" s="281">
        <v>87.639650876000005</v>
      </c>
      <c r="AS91" s="279">
        <f t="shared" si="4"/>
        <v>1.1483702590000036</v>
      </c>
      <c r="AT91" s="279">
        <f t="shared" si="5"/>
        <v>1.1483702590000036</v>
      </c>
      <c r="AU91" s="273" t="s">
        <v>520</v>
      </c>
    </row>
    <row r="92" spans="36:47" x14ac:dyDescent="0.25">
      <c r="AJ92" s="273">
        <v>86.3</v>
      </c>
      <c r="AK92" s="273">
        <v>45</v>
      </c>
      <c r="AL92" s="274">
        <v>52069</v>
      </c>
      <c r="AM92" s="273">
        <v>3303</v>
      </c>
      <c r="AN92" s="273" t="s">
        <v>29</v>
      </c>
      <c r="AO92" s="273" t="s">
        <v>184</v>
      </c>
      <c r="AP92" s="279">
        <v>86.495582069999998</v>
      </c>
      <c r="AQ92" s="280">
        <v>85.515303121000002</v>
      </c>
      <c r="AR92" s="281">
        <v>87.475861019000007</v>
      </c>
      <c r="AS92" s="279">
        <f t="shared" si="4"/>
        <v>0.98027894900000945</v>
      </c>
      <c r="AT92" s="279">
        <f t="shared" si="5"/>
        <v>0.98027894900000945</v>
      </c>
      <c r="AU92" s="273" t="s">
        <v>520</v>
      </c>
    </row>
    <row r="93" spans="36:47" x14ac:dyDescent="0.25">
      <c r="AJ93" s="273">
        <v>86.3</v>
      </c>
      <c r="AK93" s="273">
        <v>44</v>
      </c>
      <c r="AL93" s="274">
        <v>87695</v>
      </c>
      <c r="AM93" s="273">
        <v>2509</v>
      </c>
      <c r="AN93" s="273" t="s">
        <v>70</v>
      </c>
      <c r="AO93" s="273" t="s">
        <v>139</v>
      </c>
      <c r="AP93" s="279">
        <v>86.507837570000007</v>
      </c>
      <c r="AQ93" s="280">
        <v>85.734882592999995</v>
      </c>
      <c r="AR93" s="281">
        <v>87.280792547000004</v>
      </c>
      <c r="AS93" s="279">
        <f t="shared" si="4"/>
        <v>0.77295497699999771</v>
      </c>
      <c r="AT93" s="279">
        <f t="shared" si="5"/>
        <v>0.77295497699999771</v>
      </c>
      <c r="AU93" s="273" t="s">
        <v>520</v>
      </c>
    </row>
    <row r="94" spans="36:47" x14ac:dyDescent="0.25">
      <c r="AJ94" s="273">
        <v>86.3</v>
      </c>
      <c r="AK94" s="273">
        <v>43</v>
      </c>
      <c r="AL94" s="274">
        <v>26278</v>
      </c>
      <c r="AM94" s="273">
        <v>2403</v>
      </c>
      <c r="AN94" s="273" t="s">
        <v>40</v>
      </c>
      <c r="AO94" s="273" t="s">
        <v>171</v>
      </c>
      <c r="AP94" s="279">
        <v>86.511264284000006</v>
      </c>
      <c r="AQ94" s="280">
        <v>85.273983174999998</v>
      </c>
      <c r="AR94" s="281">
        <v>87.748545393000001</v>
      </c>
      <c r="AS94" s="279">
        <f t="shared" si="4"/>
        <v>1.2372811089999942</v>
      </c>
      <c r="AT94" s="279">
        <f t="shared" si="5"/>
        <v>1.2372811089999942</v>
      </c>
      <c r="AU94" s="273" t="s">
        <v>520</v>
      </c>
    </row>
    <row r="95" spans="36:47" x14ac:dyDescent="0.25">
      <c r="AJ95" s="273">
        <v>86.3</v>
      </c>
      <c r="AK95" s="273">
        <v>42</v>
      </c>
      <c r="AL95" s="274">
        <v>46829</v>
      </c>
      <c r="AM95" s="273">
        <v>2401</v>
      </c>
      <c r="AN95" s="273" t="s">
        <v>37</v>
      </c>
      <c r="AO95" s="273" t="s">
        <v>176</v>
      </c>
      <c r="AP95" s="279">
        <v>86.570978311999994</v>
      </c>
      <c r="AQ95" s="280">
        <v>85.430602368999999</v>
      </c>
      <c r="AR95" s="281">
        <v>87.711354255000003</v>
      </c>
      <c r="AS95" s="279">
        <f t="shared" si="4"/>
        <v>1.1403759430000093</v>
      </c>
      <c r="AT95" s="279">
        <f t="shared" si="5"/>
        <v>1.1403759430000093</v>
      </c>
      <c r="AU95" s="273" t="s">
        <v>520</v>
      </c>
    </row>
    <row r="96" spans="36:47" x14ac:dyDescent="0.25">
      <c r="AJ96" s="273">
        <v>86.3</v>
      </c>
      <c r="AK96" s="273">
        <v>41</v>
      </c>
      <c r="AL96" s="274">
        <v>68874</v>
      </c>
      <c r="AM96" s="273">
        <v>2408</v>
      </c>
      <c r="AN96" s="273" t="s">
        <v>30</v>
      </c>
      <c r="AO96" s="273" t="s">
        <v>183</v>
      </c>
      <c r="AP96" s="279">
        <v>86.621328890000001</v>
      </c>
      <c r="AQ96" s="280">
        <v>85.772877238999996</v>
      </c>
      <c r="AR96" s="281">
        <v>87.469780541000006</v>
      </c>
      <c r="AS96" s="279">
        <f t="shared" si="4"/>
        <v>0.84845165100000486</v>
      </c>
      <c r="AT96" s="279">
        <f t="shared" si="5"/>
        <v>0.84845165100000486</v>
      </c>
      <c r="AU96" s="273" t="s">
        <v>520</v>
      </c>
    </row>
    <row r="97" spans="36:47" x14ac:dyDescent="0.25">
      <c r="AJ97" s="273">
        <v>86.3</v>
      </c>
      <c r="AK97" s="273">
        <v>40</v>
      </c>
      <c r="AL97" s="274">
        <v>88971</v>
      </c>
      <c r="AM97" s="273">
        <v>2406</v>
      </c>
      <c r="AN97" s="273" t="s">
        <v>375</v>
      </c>
      <c r="AO97" s="273" t="s">
        <v>408</v>
      </c>
      <c r="AP97" s="279">
        <v>86.651004331999999</v>
      </c>
      <c r="AQ97" s="280">
        <v>85.876448534999994</v>
      </c>
      <c r="AR97" s="281">
        <v>87.425560129999994</v>
      </c>
      <c r="AS97" s="279">
        <f t="shared" si="4"/>
        <v>0.77455579799999441</v>
      </c>
      <c r="AT97" s="279">
        <f t="shared" si="5"/>
        <v>0.77455579799999441</v>
      </c>
      <c r="AU97" s="273" t="s">
        <v>520</v>
      </c>
    </row>
    <row r="98" spans="36:47" x14ac:dyDescent="0.25">
      <c r="AJ98" s="273">
        <v>86.3</v>
      </c>
      <c r="AK98" s="273">
        <v>39</v>
      </c>
      <c r="AL98" s="274">
        <v>49712</v>
      </c>
      <c r="AM98" s="273">
        <v>3404</v>
      </c>
      <c r="AN98" s="273" t="s">
        <v>59</v>
      </c>
      <c r="AO98" s="273" t="s">
        <v>150</v>
      </c>
      <c r="AP98" s="279">
        <v>86.704556792999995</v>
      </c>
      <c r="AQ98" s="280">
        <v>85.736648019</v>
      </c>
      <c r="AR98" s="281">
        <v>87.672465568000007</v>
      </c>
      <c r="AS98" s="279">
        <f t="shared" ref="AS98:AS129" si="6">AR98-AP98</f>
        <v>0.96790877500001216</v>
      </c>
      <c r="AT98" s="279">
        <f t="shared" ref="AT98:AT129" si="7">AS98</f>
        <v>0.96790877500001216</v>
      </c>
      <c r="AU98" s="273" t="s">
        <v>520</v>
      </c>
    </row>
    <row r="99" spans="36:47" x14ac:dyDescent="0.25">
      <c r="AJ99" s="273">
        <v>86.3</v>
      </c>
      <c r="AK99" s="273">
        <v>38</v>
      </c>
      <c r="AL99" s="274">
        <v>28273</v>
      </c>
      <c r="AM99" s="273">
        <v>3204</v>
      </c>
      <c r="AN99" s="273" t="s">
        <v>378</v>
      </c>
      <c r="AO99" s="273" t="s">
        <v>410</v>
      </c>
      <c r="AP99" s="279">
        <v>86.708638597000004</v>
      </c>
      <c r="AQ99" s="280">
        <v>85.306315497</v>
      </c>
      <c r="AR99" s="281">
        <v>88.110961696999993</v>
      </c>
      <c r="AS99" s="279">
        <f t="shared" si="6"/>
        <v>1.4023230999999896</v>
      </c>
      <c r="AT99" s="279">
        <f t="shared" si="7"/>
        <v>1.4023230999999896</v>
      </c>
      <c r="AU99" s="273" t="s">
        <v>520</v>
      </c>
    </row>
    <row r="100" spans="36:47" x14ac:dyDescent="0.25">
      <c r="AJ100" s="273">
        <v>86.3</v>
      </c>
      <c r="AK100" s="273">
        <v>37</v>
      </c>
      <c r="AL100" s="274">
        <v>28904</v>
      </c>
      <c r="AM100" s="273">
        <v>3203</v>
      </c>
      <c r="AN100" s="273" t="s">
        <v>7</v>
      </c>
      <c r="AO100" s="273" t="s">
        <v>206</v>
      </c>
      <c r="AP100" s="279">
        <v>86.725077459999994</v>
      </c>
      <c r="AQ100" s="280">
        <v>85.506432369999999</v>
      </c>
      <c r="AR100" s="281">
        <v>87.943722549</v>
      </c>
      <c r="AS100" s="279">
        <f t="shared" si="6"/>
        <v>1.218645089000006</v>
      </c>
      <c r="AT100" s="279">
        <f t="shared" si="7"/>
        <v>1.218645089000006</v>
      </c>
      <c r="AU100" s="273" t="s">
        <v>520</v>
      </c>
    </row>
    <row r="101" spans="36:47" x14ac:dyDescent="0.25">
      <c r="AJ101" s="273">
        <v>86.3</v>
      </c>
      <c r="AK101" s="273">
        <v>36</v>
      </c>
      <c r="AL101" s="274">
        <v>66607</v>
      </c>
      <c r="AM101" s="273">
        <v>3510</v>
      </c>
      <c r="AN101" s="273" t="s">
        <v>18</v>
      </c>
      <c r="AO101" s="273" t="s">
        <v>196</v>
      </c>
      <c r="AP101" s="279">
        <v>86.769931581999998</v>
      </c>
      <c r="AQ101" s="280">
        <v>85.862104185999996</v>
      </c>
      <c r="AR101" s="281">
        <v>87.677758978</v>
      </c>
      <c r="AS101" s="279">
        <f t="shared" si="6"/>
        <v>0.90782739600000184</v>
      </c>
      <c r="AT101" s="279">
        <f t="shared" si="7"/>
        <v>0.90782739600000184</v>
      </c>
      <c r="AU101" s="273" t="s">
        <v>520</v>
      </c>
    </row>
    <row r="102" spans="36:47" x14ac:dyDescent="0.25">
      <c r="AJ102" s="273">
        <v>86.3</v>
      </c>
      <c r="AK102" s="273">
        <v>35</v>
      </c>
      <c r="AL102" s="274">
        <v>44561</v>
      </c>
      <c r="AM102" s="273">
        <v>3102</v>
      </c>
      <c r="AN102" s="273" t="s">
        <v>51</v>
      </c>
      <c r="AO102" s="273" t="s">
        <v>160</v>
      </c>
      <c r="AP102" s="279">
        <v>86.815519287000001</v>
      </c>
      <c r="AQ102" s="280">
        <v>85.674331328999997</v>
      </c>
      <c r="AR102" s="281">
        <v>87.956707245000004</v>
      </c>
      <c r="AS102" s="279">
        <f t="shared" si="6"/>
        <v>1.1411879580000033</v>
      </c>
      <c r="AT102" s="279">
        <f t="shared" si="7"/>
        <v>1.1411879580000033</v>
      </c>
      <c r="AU102" s="273" t="s">
        <v>520</v>
      </c>
    </row>
    <row r="103" spans="36:47" x14ac:dyDescent="0.25">
      <c r="AJ103" s="273">
        <v>86.3</v>
      </c>
      <c r="AK103" s="273">
        <v>34</v>
      </c>
      <c r="AL103" s="274">
        <v>38917</v>
      </c>
      <c r="AM103" s="273">
        <v>3302</v>
      </c>
      <c r="AN103" s="273" t="s">
        <v>35</v>
      </c>
      <c r="AO103" s="273" t="s">
        <v>178</v>
      </c>
      <c r="AP103" s="279">
        <v>86.830731420999996</v>
      </c>
      <c r="AQ103" s="280">
        <v>85.785499358999999</v>
      </c>
      <c r="AR103" s="281">
        <v>87.875963482000003</v>
      </c>
      <c r="AS103" s="279">
        <f t="shared" si="6"/>
        <v>1.0452320610000072</v>
      </c>
      <c r="AT103" s="279">
        <f t="shared" si="7"/>
        <v>1.0452320610000072</v>
      </c>
      <c r="AU103" s="273" t="s">
        <v>520</v>
      </c>
    </row>
    <row r="104" spans="36:47" x14ac:dyDescent="0.25">
      <c r="AJ104" s="273">
        <v>86.3</v>
      </c>
      <c r="AK104" s="273">
        <v>33</v>
      </c>
      <c r="AL104" s="274">
        <v>32316</v>
      </c>
      <c r="AM104" s="273">
        <v>3306</v>
      </c>
      <c r="AN104" s="273" t="s">
        <v>77</v>
      </c>
      <c r="AO104" s="273" t="s">
        <v>132</v>
      </c>
      <c r="AP104" s="279">
        <v>86.867778674999997</v>
      </c>
      <c r="AQ104" s="280">
        <v>85.572669414999993</v>
      </c>
      <c r="AR104" s="281">
        <v>88.162887936000004</v>
      </c>
      <c r="AS104" s="279">
        <f t="shared" si="6"/>
        <v>1.2951092610000075</v>
      </c>
      <c r="AT104" s="279">
        <f t="shared" si="7"/>
        <v>1.2951092610000075</v>
      </c>
      <c r="AU104" s="273" t="s">
        <v>520</v>
      </c>
    </row>
    <row r="105" spans="36:47" x14ac:dyDescent="0.25">
      <c r="AJ105" s="273">
        <v>86.3</v>
      </c>
      <c r="AK105" s="273">
        <v>32</v>
      </c>
      <c r="AL105" s="274">
        <v>36536</v>
      </c>
      <c r="AM105" s="273">
        <v>1110</v>
      </c>
      <c r="AN105" s="273" t="s">
        <v>5</v>
      </c>
      <c r="AO105" s="273" t="s">
        <v>208</v>
      </c>
      <c r="AP105" s="279">
        <v>86.90727665</v>
      </c>
      <c r="AQ105" s="280">
        <v>85.549891729999999</v>
      </c>
      <c r="AR105" s="281">
        <v>88.264661568999998</v>
      </c>
      <c r="AS105" s="279">
        <f t="shared" si="6"/>
        <v>1.3573849189999976</v>
      </c>
      <c r="AT105" s="279">
        <f t="shared" si="7"/>
        <v>1.3573849189999976</v>
      </c>
      <c r="AU105" s="273" t="s">
        <v>520</v>
      </c>
    </row>
    <row r="106" spans="36:47" x14ac:dyDescent="0.25">
      <c r="AJ106" s="273">
        <v>86.3</v>
      </c>
      <c r="AK106" s="273">
        <v>31</v>
      </c>
      <c r="AL106" s="274">
        <v>30678</v>
      </c>
      <c r="AM106" s="273">
        <v>2110</v>
      </c>
      <c r="AN106" s="273" t="s">
        <v>466</v>
      </c>
      <c r="AO106" s="273" t="s">
        <v>159</v>
      </c>
      <c r="AP106" s="279">
        <v>86.912459569000006</v>
      </c>
      <c r="AQ106" s="280">
        <v>85.830940502000004</v>
      </c>
      <c r="AR106" s="281">
        <v>87.993978635000005</v>
      </c>
      <c r="AS106" s="279">
        <f t="shared" si="6"/>
        <v>1.0815190659999985</v>
      </c>
      <c r="AT106" s="279">
        <f t="shared" si="7"/>
        <v>1.0815190659999985</v>
      </c>
      <c r="AU106" s="273" t="s">
        <v>520</v>
      </c>
    </row>
    <row r="107" spans="36:47" x14ac:dyDescent="0.25">
      <c r="AJ107" s="273">
        <v>86.3</v>
      </c>
      <c r="AK107" s="273">
        <v>30</v>
      </c>
      <c r="AL107" s="274">
        <v>88155</v>
      </c>
      <c r="AM107" s="273">
        <v>2402</v>
      </c>
      <c r="AN107" s="273" t="s">
        <v>14</v>
      </c>
      <c r="AO107" s="273" t="s">
        <v>200</v>
      </c>
      <c r="AP107" s="279">
        <v>86.918170684000003</v>
      </c>
      <c r="AQ107" s="280">
        <v>86.171997915999995</v>
      </c>
      <c r="AR107" s="281">
        <v>87.664343453000001</v>
      </c>
      <c r="AS107" s="279">
        <f t="shared" si="6"/>
        <v>0.74617276899999752</v>
      </c>
      <c r="AT107" s="279">
        <f t="shared" si="7"/>
        <v>0.74617276899999752</v>
      </c>
      <c r="AU107" s="273" t="s">
        <v>520</v>
      </c>
    </row>
    <row r="108" spans="36:47" x14ac:dyDescent="0.25">
      <c r="AJ108" s="273">
        <v>86.3</v>
      </c>
      <c r="AK108" s="273">
        <v>29</v>
      </c>
      <c r="AL108" s="274">
        <v>40583</v>
      </c>
      <c r="AM108" s="273">
        <v>2309</v>
      </c>
      <c r="AN108" s="273" t="s">
        <v>13</v>
      </c>
      <c r="AO108" s="273" t="s">
        <v>199</v>
      </c>
      <c r="AP108" s="279">
        <v>86.983100030000003</v>
      </c>
      <c r="AQ108" s="280">
        <v>85.734516812999999</v>
      </c>
      <c r="AR108" s="281">
        <v>88.231683247999996</v>
      </c>
      <c r="AS108" s="279">
        <f t="shared" si="6"/>
        <v>1.2485832179999932</v>
      </c>
      <c r="AT108" s="279">
        <f t="shared" si="7"/>
        <v>1.2485832179999932</v>
      </c>
      <c r="AU108" s="273" t="s">
        <v>520</v>
      </c>
    </row>
    <row r="109" spans="36:47" x14ac:dyDescent="0.25">
      <c r="AJ109" s="273">
        <v>86.3</v>
      </c>
      <c r="AK109" s="273">
        <v>28</v>
      </c>
      <c r="AL109" s="274">
        <v>28657</v>
      </c>
      <c r="AM109" s="273">
        <v>2510</v>
      </c>
      <c r="AN109" s="273" t="s">
        <v>26</v>
      </c>
      <c r="AO109" s="273" t="s">
        <v>186</v>
      </c>
      <c r="AP109" s="279">
        <v>87.011314948999996</v>
      </c>
      <c r="AQ109" s="280">
        <v>85.491745924</v>
      </c>
      <c r="AR109" s="281">
        <v>88.530883973000002</v>
      </c>
      <c r="AS109" s="279">
        <f t="shared" si="6"/>
        <v>1.5195690240000062</v>
      </c>
      <c r="AT109" s="279">
        <f t="shared" si="7"/>
        <v>1.5195690240000062</v>
      </c>
      <c r="AU109" s="273" t="s">
        <v>520</v>
      </c>
    </row>
    <row r="110" spans="36:47" x14ac:dyDescent="0.25">
      <c r="AJ110" s="273">
        <v>86.3</v>
      </c>
      <c r="AK110" s="273">
        <v>27</v>
      </c>
      <c r="AL110" s="274">
        <v>7190</v>
      </c>
      <c r="AM110" s="275">
        <v>1121</v>
      </c>
      <c r="AN110" s="273" t="s">
        <v>367</v>
      </c>
      <c r="AO110" s="273" t="s">
        <v>396</v>
      </c>
      <c r="AP110" s="282">
        <v>87.020163928000002</v>
      </c>
      <c r="AQ110" s="283">
        <v>84.416830646999998</v>
      </c>
      <c r="AR110" s="284">
        <v>89.623497208000003</v>
      </c>
      <c r="AS110" s="279">
        <f t="shared" si="6"/>
        <v>2.6033332800000011</v>
      </c>
      <c r="AT110" s="279">
        <f t="shared" si="7"/>
        <v>2.6033332800000011</v>
      </c>
      <c r="AU110" s="279" t="s">
        <v>520</v>
      </c>
    </row>
    <row r="111" spans="36:47" x14ac:dyDescent="0.25">
      <c r="AJ111" s="273">
        <v>86.3</v>
      </c>
      <c r="AK111" s="273">
        <v>26</v>
      </c>
      <c r="AL111" s="274">
        <v>25285</v>
      </c>
      <c r="AM111" s="273">
        <v>3518</v>
      </c>
      <c r="AN111" s="273" t="s">
        <v>27</v>
      </c>
      <c r="AO111" s="273" t="s">
        <v>187</v>
      </c>
      <c r="AP111" s="279">
        <v>87.035217846999998</v>
      </c>
      <c r="AQ111" s="280">
        <v>85.793809824999997</v>
      </c>
      <c r="AR111" s="281">
        <v>88.276625869</v>
      </c>
      <c r="AS111" s="279">
        <f t="shared" si="6"/>
        <v>1.2414080220000017</v>
      </c>
      <c r="AT111" s="279">
        <f t="shared" si="7"/>
        <v>1.2414080220000017</v>
      </c>
      <c r="AU111" s="279" t="s">
        <v>520</v>
      </c>
    </row>
    <row r="112" spans="36:47" x14ac:dyDescent="0.25">
      <c r="AJ112" s="273">
        <v>86.3</v>
      </c>
      <c r="AK112" s="273">
        <v>25</v>
      </c>
      <c r="AL112" s="274">
        <v>65769</v>
      </c>
      <c r="AM112" s="273">
        <v>2307</v>
      </c>
      <c r="AN112" s="273" t="s">
        <v>372</v>
      </c>
      <c r="AO112" s="273" t="s">
        <v>404</v>
      </c>
      <c r="AP112" s="279">
        <v>87.048321539</v>
      </c>
      <c r="AQ112" s="280">
        <v>86.130398536000001</v>
      </c>
      <c r="AR112" s="281">
        <v>87.966244541999998</v>
      </c>
      <c r="AS112" s="279">
        <f t="shared" si="6"/>
        <v>0.91792300299999852</v>
      </c>
      <c r="AT112" s="279">
        <f t="shared" si="7"/>
        <v>0.91792300299999852</v>
      </c>
      <c r="AU112" s="279" t="s">
        <v>520</v>
      </c>
    </row>
    <row r="113" spans="36:47" x14ac:dyDescent="0.25">
      <c r="AJ113" s="273">
        <v>86.3</v>
      </c>
      <c r="AK113" s="273">
        <v>24</v>
      </c>
      <c r="AL113" s="274">
        <v>21513</v>
      </c>
      <c r="AM113" s="273">
        <v>2103</v>
      </c>
      <c r="AN113" s="273" t="s">
        <v>460</v>
      </c>
      <c r="AO113" s="273" t="s">
        <v>157</v>
      </c>
      <c r="AP113" s="279">
        <v>87.070113382000002</v>
      </c>
      <c r="AQ113" s="280">
        <v>85.899868327999997</v>
      </c>
      <c r="AR113" s="281">
        <v>88.240358436999998</v>
      </c>
      <c r="AS113" s="279">
        <f t="shared" si="6"/>
        <v>1.1702450549999952</v>
      </c>
      <c r="AT113" s="279">
        <f t="shared" si="7"/>
        <v>1.1702450549999952</v>
      </c>
      <c r="AU113" s="279" t="s">
        <v>521</v>
      </c>
    </row>
    <row r="114" spans="36:47" x14ac:dyDescent="0.25">
      <c r="AJ114" s="273">
        <v>86.3</v>
      </c>
      <c r="AK114" s="273">
        <v>23</v>
      </c>
      <c r="AL114" s="274">
        <v>47737</v>
      </c>
      <c r="AM114" s="273">
        <v>2209</v>
      </c>
      <c r="AN114" s="273" t="s">
        <v>92</v>
      </c>
      <c r="AO114" s="273" t="s">
        <v>116</v>
      </c>
      <c r="AP114" s="279">
        <v>87.088254316000004</v>
      </c>
      <c r="AQ114" s="280">
        <v>86.089805463999994</v>
      </c>
      <c r="AR114" s="281">
        <v>88.086703166999996</v>
      </c>
      <c r="AS114" s="279">
        <f t="shared" si="6"/>
        <v>0.99844885099999203</v>
      </c>
      <c r="AT114" s="279">
        <f t="shared" si="7"/>
        <v>0.99844885099999203</v>
      </c>
      <c r="AU114" s="279" t="s">
        <v>521</v>
      </c>
    </row>
    <row r="115" spans="36:47" x14ac:dyDescent="0.25">
      <c r="AJ115" s="273">
        <v>86.3</v>
      </c>
      <c r="AK115" s="273">
        <v>22</v>
      </c>
      <c r="AL115" s="274">
        <v>79812</v>
      </c>
      <c r="AM115" s="273">
        <v>2511</v>
      </c>
      <c r="AN115" s="273" t="s">
        <v>23</v>
      </c>
      <c r="AO115" s="273" t="s">
        <v>190</v>
      </c>
      <c r="AP115" s="279">
        <v>87.118105147999998</v>
      </c>
      <c r="AQ115" s="280">
        <v>86.395189095999996</v>
      </c>
      <c r="AR115" s="281">
        <v>87.8410212</v>
      </c>
      <c r="AS115" s="279">
        <f t="shared" si="6"/>
        <v>0.7229160520000022</v>
      </c>
      <c r="AT115" s="279">
        <f t="shared" si="7"/>
        <v>0.7229160520000022</v>
      </c>
      <c r="AU115" s="279" t="s">
        <v>521</v>
      </c>
    </row>
    <row r="116" spans="36:47" x14ac:dyDescent="0.25">
      <c r="AJ116" s="273">
        <v>86.3</v>
      </c>
      <c r="AK116" s="273">
        <v>21</v>
      </c>
      <c r="AL116" s="274">
        <v>32818</v>
      </c>
      <c r="AM116" s="273">
        <v>2317</v>
      </c>
      <c r="AN116" s="273" t="s">
        <v>10</v>
      </c>
      <c r="AO116" s="273" t="s">
        <v>203</v>
      </c>
      <c r="AP116" s="279">
        <v>87.185902669000001</v>
      </c>
      <c r="AQ116" s="280">
        <v>85.557934524000004</v>
      </c>
      <c r="AR116" s="281">
        <v>88.813870813999998</v>
      </c>
      <c r="AS116" s="279">
        <f t="shared" si="6"/>
        <v>1.627968144999997</v>
      </c>
      <c r="AT116" s="279">
        <f t="shared" si="7"/>
        <v>1.627968144999997</v>
      </c>
      <c r="AU116" s="279" t="s">
        <v>521</v>
      </c>
    </row>
    <row r="117" spans="36:47" x14ac:dyDescent="0.25">
      <c r="AJ117" s="273">
        <v>86.3</v>
      </c>
      <c r="AK117" s="273">
        <v>20</v>
      </c>
      <c r="AL117" s="274">
        <v>29799</v>
      </c>
      <c r="AM117" s="273">
        <v>2111</v>
      </c>
      <c r="AN117" s="273" t="s">
        <v>468</v>
      </c>
      <c r="AO117" s="273" t="s">
        <v>121</v>
      </c>
      <c r="AP117" s="279">
        <v>87.193255973999996</v>
      </c>
      <c r="AQ117" s="280">
        <v>85.996495663999994</v>
      </c>
      <c r="AR117" s="281">
        <v>88.390016282999994</v>
      </c>
      <c r="AS117" s="279">
        <f t="shared" si="6"/>
        <v>1.1967603089999983</v>
      </c>
      <c r="AT117" s="279">
        <f t="shared" si="7"/>
        <v>1.1967603089999983</v>
      </c>
      <c r="AU117" s="279" t="s">
        <v>521</v>
      </c>
    </row>
    <row r="118" spans="36:47" x14ac:dyDescent="0.25">
      <c r="AJ118" s="273">
        <v>86.3</v>
      </c>
      <c r="AK118" s="273">
        <v>19</v>
      </c>
      <c r="AL118" s="274">
        <v>64694</v>
      </c>
      <c r="AM118" s="273">
        <v>3511</v>
      </c>
      <c r="AN118" s="273" t="s">
        <v>21</v>
      </c>
      <c r="AO118" s="273" t="s">
        <v>193</v>
      </c>
      <c r="AP118" s="279">
        <v>87.198698824000004</v>
      </c>
      <c r="AQ118" s="280">
        <v>86.307026163000003</v>
      </c>
      <c r="AR118" s="281">
        <v>88.090371485000006</v>
      </c>
      <c r="AS118" s="279">
        <f t="shared" si="6"/>
        <v>0.8916726610000012</v>
      </c>
      <c r="AT118" s="279">
        <f t="shared" si="7"/>
        <v>0.8916726610000012</v>
      </c>
      <c r="AU118" s="279" t="s">
        <v>521</v>
      </c>
    </row>
    <row r="119" spans="36:47" x14ac:dyDescent="0.25">
      <c r="AJ119" s="273">
        <v>86.3</v>
      </c>
      <c r="AK119" s="273">
        <v>18</v>
      </c>
      <c r="AL119" s="274">
        <v>64023</v>
      </c>
      <c r="AM119" s="273">
        <v>2316</v>
      </c>
      <c r="AN119" s="273" t="s">
        <v>15</v>
      </c>
      <c r="AO119" s="273" t="s">
        <v>407</v>
      </c>
      <c r="AP119" s="279">
        <v>87.237656525000006</v>
      </c>
      <c r="AQ119" s="280">
        <v>86.391681383000005</v>
      </c>
      <c r="AR119" s="281">
        <v>88.083631666000002</v>
      </c>
      <c r="AS119" s="279">
        <f t="shared" si="6"/>
        <v>0.84597514099999671</v>
      </c>
      <c r="AT119" s="279">
        <f t="shared" si="7"/>
        <v>0.84597514099999671</v>
      </c>
      <c r="AU119" s="279" t="s">
        <v>521</v>
      </c>
    </row>
    <row r="120" spans="36:47" x14ac:dyDescent="0.25">
      <c r="AJ120" s="273">
        <v>86.3</v>
      </c>
      <c r="AK120" s="273">
        <v>17</v>
      </c>
      <c r="AL120" s="274">
        <v>88301</v>
      </c>
      <c r="AM120" s="273">
        <v>3515</v>
      </c>
      <c r="AN120" s="273" t="s">
        <v>36</v>
      </c>
      <c r="AO120" s="273" t="s">
        <v>177</v>
      </c>
      <c r="AP120" s="279">
        <v>87.250834085999998</v>
      </c>
      <c r="AQ120" s="280">
        <v>86.467318130999999</v>
      </c>
      <c r="AR120" s="281">
        <v>88.034350040999996</v>
      </c>
      <c r="AS120" s="279">
        <f t="shared" si="6"/>
        <v>0.7835159549999986</v>
      </c>
      <c r="AT120" s="279">
        <f t="shared" si="7"/>
        <v>0.7835159549999986</v>
      </c>
      <c r="AU120" s="279" t="s">
        <v>521</v>
      </c>
    </row>
    <row r="121" spans="36:47" x14ac:dyDescent="0.25">
      <c r="AJ121" s="273">
        <v>86.3</v>
      </c>
      <c r="AK121" s="273">
        <v>16</v>
      </c>
      <c r="AL121" s="274">
        <v>22986</v>
      </c>
      <c r="AM121" s="273">
        <v>2513</v>
      </c>
      <c r="AN121" s="273" t="s">
        <v>43</v>
      </c>
      <c r="AO121" s="273" t="s">
        <v>169</v>
      </c>
      <c r="AP121" s="279">
        <v>87.288955513999994</v>
      </c>
      <c r="AQ121" s="280">
        <v>86.13647177</v>
      </c>
      <c r="AR121" s="281">
        <v>88.441439259000006</v>
      </c>
      <c r="AS121" s="279">
        <f t="shared" si="6"/>
        <v>1.152483745000012</v>
      </c>
      <c r="AT121" s="279">
        <f t="shared" si="7"/>
        <v>1.152483745000012</v>
      </c>
      <c r="AU121" s="279" t="s">
        <v>521</v>
      </c>
    </row>
    <row r="122" spans="36:47" x14ac:dyDescent="0.25">
      <c r="AJ122" s="273">
        <v>86.3</v>
      </c>
      <c r="AK122" s="273">
        <v>15</v>
      </c>
      <c r="AL122" s="274">
        <v>47699</v>
      </c>
      <c r="AM122" s="273">
        <v>2308</v>
      </c>
      <c r="AN122" s="273" t="s">
        <v>16</v>
      </c>
      <c r="AO122" s="273" t="s">
        <v>198</v>
      </c>
      <c r="AP122" s="279">
        <v>87.315362299</v>
      </c>
      <c r="AQ122" s="280">
        <v>86.418299838999999</v>
      </c>
      <c r="AR122" s="281">
        <v>88.212424757999997</v>
      </c>
      <c r="AS122" s="279">
        <f t="shared" si="6"/>
        <v>0.89706245899999715</v>
      </c>
      <c r="AT122" s="279">
        <f t="shared" si="7"/>
        <v>0.89706245899999715</v>
      </c>
      <c r="AU122" s="279" t="s">
        <v>521</v>
      </c>
    </row>
    <row r="123" spans="36:47" x14ac:dyDescent="0.25">
      <c r="AJ123" s="273">
        <v>86.3</v>
      </c>
      <c r="AK123" s="273">
        <v>14</v>
      </c>
      <c r="AL123" s="274">
        <v>29609</v>
      </c>
      <c r="AM123" s="273">
        <v>2302</v>
      </c>
      <c r="AN123" s="273" t="s">
        <v>4</v>
      </c>
      <c r="AO123" s="273" t="s">
        <v>209</v>
      </c>
      <c r="AP123" s="279">
        <v>87.366788080000006</v>
      </c>
      <c r="AQ123" s="280">
        <v>85.879331479000001</v>
      </c>
      <c r="AR123" s="281">
        <v>88.854244680999997</v>
      </c>
      <c r="AS123" s="279">
        <f t="shared" si="6"/>
        <v>1.487456600999991</v>
      </c>
      <c r="AT123" s="279">
        <f t="shared" si="7"/>
        <v>1.487456600999991</v>
      </c>
      <c r="AU123" s="279" t="s">
        <v>521</v>
      </c>
    </row>
    <row r="124" spans="36:47" x14ac:dyDescent="0.25">
      <c r="AJ124" s="273">
        <v>86.3</v>
      </c>
      <c r="AK124" s="273">
        <v>13</v>
      </c>
      <c r="AL124" s="274">
        <v>33258</v>
      </c>
      <c r="AM124" s="273">
        <v>2405</v>
      </c>
      <c r="AN124" s="273" t="s">
        <v>95</v>
      </c>
      <c r="AO124" s="273" t="s">
        <v>113</v>
      </c>
      <c r="AP124" s="279">
        <v>87.373351006999997</v>
      </c>
      <c r="AQ124" s="280">
        <v>85.985523310999994</v>
      </c>
      <c r="AR124" s="281">
        <v>88.761178702999999</v>
      </c>
      <c r="AS124" s="279">
        <f t="shared" si="6"/>
        <v>1.3878276960000022</v>
      </c>
      <c r="AT124" s="279">
        <f t="shared" si="7"/>
        <v>1.3878276960000022</v>
      </c>
      <c r="AU124" s="279" t="s">
        <v>521</v>
      </c>
    </row>
    <row r="125" spans="36:47" x14ac:dyDescent="0.25">
      <c r="AJ125" s="273">
        <v>86.3</v>
      </c>
      <c r="AK125" s="273">
        <v>12</v>
      </c>
      <c r="AL125" s="274">
        <v>56702</v>
      </c>
      <c r="AM125" s="273">
        <v>2322</v>
      </c>
      <c r="AN125" s="273" t="s">
        <v>471</v>
      </c>
      <c r="AO125" s="273" t="s">
        <v>474</v>
      </c>
      <c r="AP125" s="279">
        <v>87.474556866</v>
      </c>
      <c r="AQ125" s="280">
        <v>86.544868421999993</v>
      </c>
      <c r="AR125" s="281">
        <v>88.404245310999997</v>
      </c>
      <c r="AS125" s="279">
        <f t="shared" si="6"/>
        <v>0.92968844499999648</v>
      </c>
      <c r="AT125" s="279">
        <f t="shared" si="7"/>
        <v>0.92968844499999648</v>
      </c>
      <c r="AU125" s="279" t="s">
        <v>521</v>
      </c>
    </row>
    <row r="126" spans="36:47" x14ac:dyDescent="0.25">
      <c r="AJ126" s="273">
        <v>86.3</v>
      </c>
      <c r="AK126" s="273">
        <v>11</v>
      </c>
      <c r="AL126" s="274">
        <v>34247</v>
      </c>
      <c r="AM126" s="273">
        <v>1108</v>
      </c>
      <c r="AN126" s="273" t="s">
        <v>87</v>
      </c>
      <c r="AO126" s="273" t="s">
        <v>122</v>
      </c>
      <c r="AP126" s="279">
        <v>87.487122150000005</v>
      </c>
      <c r="AQ126" s="280">
        <v>86.360416215000001</v>
      </c>
      <c r="AR126" s="281">
        <v>88.613828084000005</v>
      </c>
      <c r="AS126" s="279">
        <f t="shared" si="6"/>
        <v>1.1267059340000003</v>
      </c>
      <c r="AT126" s="279">
        <f t="shared" si="7"/>
        <v>1.1267059340000003</v>
      </c>
      <c r="AU126" s="279" t="s">
        <v>521</v>
      </c>
    </row>
    <row r="127" spans="36:47" x14ac:dyDescent="0.25">
      <c r="AJ127" s="273">
        <v>86.3</v>
      </c>
      <c r="AK127" s="273">
        <v>10</v>
      </c>
      <c r="AL127" s="274">
        <v>71323</v>
      </c>
      <c r="AM127" s="273">
        <v>1107</v>
      </c>
      <c r="AN127" s="273" t="s">
        <v>361</v>
      </c>
      <c r="AO127" s="273" t="s">
        <v>390</v>
      </c>
      <c r="AP127" s="279">
        <v>87.588752041999996</v>
      </c>
      <c r="AQ127" s="280">
        <v>86.883488287999995</v>
      </c>
      <c r="AR127" s="281">
        <v>88.294015795999996</v>
      </c>
      <c r="AS127" s="279">
        <f t="shared" si="6"/>
        <v>0.70526375400000063</v>
      </c>
      <c r="AT127" s="279">
        <f t="shared" si="7"/>
        <v>0.70526375400000063</v>
      </c>
      <c r="AU127" s="279" t="s">
        <v>521</v>
      </c>
    </row>
    <row r="128" spans="36:47" x14ac:dyDescent="0.25">
      <c r="AJ128" s="273">
        <v>86.3</v>
      </c>
      <c r="AK128" s="273">
        <v>9</v>
      </c>
      <c r="AL128" s="274">
        <v>30647</v>
      </c>
      <c r="AM128" s="273">
        <v>1115</v>
      </c>
      <c r="AN128" s="273" t="s">
        <v>22</v>
      </c>
      <c r="AO128" s="273" t="s">
        <v>191</v>
      </c>
      <c r="AP128" s="279">
        <v>87.858127557000003</v>
      </c>
      <c r="AQ128" s="280">
        <v>86.321901506000003</v>
      </c>
      <c r="AR128" s="281">
        <v>89.394353608000003</v>
      </c>
      <c r="AS128" s="279">
        <f t="shared" si="6"/>
        <v>1.5362260509999999</v>
      </c>
      <c r="AT128" s="279">
        <f t="shared" si="7"/>
        <v>1.5362260509999999</v>
      </c>
      <c r="AU128" s="279" t="s">
        <v>521</v>
      </c>
    </row>
    <row r="129" spans="36:47" x14ac:dyDescent="0.25">
      <c r="AJ129" s="273">
        <v>86.3</v>
      </c>
      <c r="AK129" s="273">
        <v>8</v>
      </c>
      <c r="AL129" s="274">
        <v>44685</v>
      </c>
      <c r="AM129" s="273">
        <v>2512</v>
      </c>
      <c r="AN129" s="273" t="s">
        <v>44</v>
      </c>
      <c r="AO129" s="273" t="s">
        <v>167</v>
      </c>
      <c r="AP129" s="279">
        <v>87.954089882000005</v>
      </c>
      <c r="AQ129" s="280">
        <v>86.834284530000005</v>
      </c>
      <c r="AR129" s="281">
        <v>89.073895234000005</v>
      </c>
      <c r="AS129" s="279">
        <f t="shared" si="6"/>
        <v>1.1198053520000002</v>
      </c>
      <c r="AT129" s="279">
        <f t="shared" si="7"/>
        <v>1.1198053520000002</v>
      </c>
      <c r="AU129" s="279" t="s">
        <v>521</v>
      </c>
    </row>
    <row r="130" spans="36:47" x14ac:dyDescent="0.25">
      <c r="AJ130" s="273">
        <v>86.3</v>
      </c>
      <c r="AK130" s="273">
        <v>7</v>
      </c>
      <c r="AL130" s="274">
        <v>34899</v>
      </c>
      <c r="AM130" s="273">
        <v>1103</v>
      </c>
      <c r="AN130" s="273" t="s">
        <v>6</v>
      </c>
      <c r="AO130" s="273" t="s">
        <v>207</v>
      </c>
      <c r="AP130" s="279">
        <v>88.011528312999999</v>
      </c>
      <c r="AQ130" s="280">
        <v>86.519593090000001</v>
      </c>
      <c r="AR130" s="281">
        <v>89.503463537000002</v>
      </c>
      <c r="AS130" s="279">
        <f t="shared" ref="AS130:AS136" si="8">AR130-AP130</f>
        <v>1.4919352240000023</v>
      </c>
      <c r="AT130" s="279">
        <f t="shared" ref="AT130:AT136" si="9">AS130</f>
        <v>1.4919352240000023</v>
      </c>
      <c r="AU130" s="279" t="s">
        <v>521</v>
      </c>
    </row>
    <row r="131" spans="36:47" x14ac:dyDescent="0.25">
      <c r="AJ131" s="273">
        <v>86.3</v>
      </c>
      <c r="AK131" s="273">
        <v>6</v>
      </c>
      <c r="AL131" s="274">
        <v>11369</v>
      </c>
      <c r="AM131" s="273">
        <v>1118</v>
      </c>
      <c r="AN131" s="273" t="s">
        <v>364</v>
      </c>
      <c r="AO131" s="273" t="s">
        <v>393</v>
      </c>
      <c r="AP131" s="279">
        <v>88.123966417999995</v>
      </c>
      <c r="AQ131" s="280">
        <v>86.372844408999995</v>
      </c>
      <c r="AR131" s="281">
        <v>89.875088426999994</v>
      </c>
      <c r="AS131" s="279">
        <f t="shared" si="8"/>
        <v>1.7511220089999995</v>
      </c>
      <c r="AT131" s="279">
        <f t="shared" si="9"/>
        <v>1.7511220089999995</v>
      </c>
      <c r="AU131" s="279" t="s">
        <v>521</v>
      </c>
    </row>
    <row r="132" spans="36:47" x14ac:dyDescent="0.25">
      <c r="AJ132" s="273">
        <v>86.3</v>
      </c>
      <c r="AK132" s="273">
        <v>5</v>
      </c>
      <c r="AL132" s="274">
        <v>26021</v>
      </c>
      <c r="AM132" s="273">
        <v>1106</v>
      </c>
      <c r="AN132" s="273" t="s">
        <v>38</v>
      </c>
      <c r="AO132" s="273" t="s">
        <v>173</v>
      </c>
      <c r="AP132" s="279">
        <v>88.150760878</v>
      </c>
      <c r="AQ132" s="280">
        <v>86.764453024000005</v>
      </c>
      <c r="AR132" s="281">
        <v>89.537068732999998</v>
      </c>
      <c r="AS132" s="279">
        <f t="shared" si="8"/>
        <v>1.3863078549999983</v>
      </c>
      <c r="AT132" s="279">
        <f t="shared" si="9"/>
        <v>1.3863078549999983</v>
      </c>
      <c r="AU132" s="279" t="s">
        <v>521</v>
      </c>
    </row>
    <row r="133" spans="36:47" x14ac:dyDescent="0.25">
      <c r="AJ133" s="273">
        <v>86.3</v>
      </c>
      <c r="AK133" s="273">
        <v>4</v>
      </c>
      <c r="AL133" s="274">
        <v>35861</v>
      </c>
      <c r="AM133" s="273">
        <v>1102</v>
      </c>
      <c r="AN133" s="273" t="s">
        <v>20</v>
      </c>
      <c r="AO133" s="273" t="s">
        <v>194</v>
      </c>
      <c r="AP133" s="279">
        <v>88.29777498</v>
      </c>
      <c r="AQ133" s="280">
        <v>87.102669602999995</v>
      </c>
      <c r="AR133" s="281">
        <v>89.492880357000004</v>
      </c>
      <c r="AS133" s="279">
        <f t="shared" si="8"/>
        <v>1.1951053770000044</v>
      </c>
      <c r="AT133" s="279">
        <f t="shared" si="9"/>
        <v>1.1951053770000044</v>
      </c>
      <c r="AU133" s="279" t="s">
        <v>521</v>
      </c>
    </row>
    <row r="134" spans="36:47" x14ac:dyDescent="0.25">
      <c r="AJ134" s="273">
        <v>86.3</v>
      </c>
      <c r="AK134" s="273">
        <v>3</v>
      </c>
      <c r="AL134" s="274">
        <v>13553</v>
      </c>
      <c r="AM134" s="273">
        <v>1120</v>
      </c>
      <c r="AN134" s="273" t="s">
        <v>366</v>
      </c>
      <c r="AO134" s="273" t="s">
        <v>395</v>
      </c>
      <c r="AP134" s="279">
        <v>88.416264362999996</v>
      </c>
      <c r="AQ134" s="280">
        <v>86.446771311000006</v>
      </c>
      <c r="AR134" s="281">
        <v>90.385757415</v>
      </c>
      <c r="AS134" s="279">
        <f t="shared" si="8"/>
        <v>1.9694930520000042</v>
      </c>
      <c r="AT134" s="279">
        <f t="shared" si="9"/>
        <v>1.9694930520000042</v>
      </c>
      <c r="AU134" s="279" t="s">
        <v>521</v>
      </c>
    </row>
    <row r="135" spans="36:47" x14ac:dyDescent="0.25">
      <c r="AJ135" s="273">
        <v>86.3</v>
      </c>
      <c r="AK135" s="273">
        <v>2</v>
      </c>
      <c r="AL135" s="274">
        <v>33914</v>
      </c>
      <c r="AM135" s="273">
        <v>1109</v>
      </c>
      <c r="AN135" s="273" t="s">
        <v>19</v>
      </c>
      <c r="AO135" s="273" t="s">
        <v>195</v>
      </c>
      <c r="AP135" s="279">
        <v>88.969415745999996</v>
      </c>
      <c r="AQ135" s="280">
        <v>86.898223264999999</v>
      </c>
      <c r="AR135" s="281">
        <v>91.040608227000007</v>
      </c>
      <c r="AS135" s="279">
        <f t="shared" si="8"/>
        <v>2.0711924810000113</v>
      </c>
      <c r="AT135" s="279">
        <f t="shared" si="9"/>
        <v>2.0711924810000113</v>
      </c>
      <c r="AU135" s="279" t="s">
        <v>521</v>
      </c>
    </row>
    <row r="136" spans="36:47" x14ac:dyDescent="0.25">
      <c r="AJ136" s="275">
        <v>86.3</v>
      </c>
      <c r="AK136" s="275">
        <v>1</v>
      </c>
      <c r="AL136" s="285">
        <v>6060</v>
      </c>
      <c r="AM136" s="275">
        <v>1117</v>
      </c>
      <c r="AN136" s="275" t="s">
        <v>363</v>
      </c>
      <c r="AO136" s="275" t="s">
        <v>392</v>
      </c>
      <c r="AP136" s="276">
        <v>88.986502157999993</v>
      </c>
      <c r="AQ136" s="277">
        <v>86.915481713000005</v>
      </c>
      <c r="AR136" s="278">
        <v>91.057522602999995</v>
      </c>
      <c r="AS136" s="276">
        <f t="shared" si="8"/>
        <v>2.071020445000002</v>
      </c>
      <c r="AT136" s="276">
        <f t="shared" si="9"/>
        <v>2.071020445000002</v>
      </c>
      <c r="AU136" s="279" t="s">
        <v>521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K1:AV136"/>
  <sheetViews>
    <sheetView zoomScale="60" zoomScaleNormal="60" workbookViewId="0">
      <selection activeCell="E55" sqref="E55"/>
    </sheetView>
  </sheetViews>
  <sheetFormatPr baseColWidth="10" defaultColWidth="11.42578125" defaultRowHeight="15" x14ac:dyDescent="0.25"/>
  <cols>
    <col min="1" max="21" width="11.42578125" style="70"/>
    <col min="22" max="36" width="11.42578125" style="70" customWidth="1"/>
    <col min="37" max="37" width="13.5703125" style="273" customWidth="1"/>
    <col min="38" max="38" width="11.42578125" style="273"/>
    <col min="39" max="39" width="12.42578125" style="273" customWidth="1"/>
    <col min="40" max="40" width="11.42578125" style="273"/>
    <col min="41" max="41" width="28.140625" style="273" customWidth="1"/>
    <col min="42" max="42" width="25.5703125" style="273" customWidth="1"/>
    <col min="43" max="43" width="11.42578125" style="273"/>
    <col min="44" max="44" width="14.140625" style="273" customWidth="1"/>
    <col min="45" max="48" width="11.42578125" style="273"/>
    <col min="49" max="16384" width="11.42578125" style="70"/>
  </cols>
  <sheetData>
    <row r="1" spans="37:48" ht="36.75" customHeight="1" x14ac:dyDescent="0.25">
      <c r="AK1" s="292" t="s">
        <v>450</v>
      </c>
      <c r="AL1" s="287" t="s">
        <v>102</v>
      </c>
      <c r="AM1" s="287" t="s">
        <v>355</v>
      </c>
      <c r="AN1" s="287" t="s">
        <v>449</v>
      </c>
      <c r="AO1" s="288" t="s">
        <v>387</v>
      </c>
      <c r="AP1" s="287" t="s">
        <v>103</v>
      </c>
      <c r="AQ1" s="289" t="s">
        <v>451</v>
      </c>
      <c r="AR1" s="290" t="s">
        <v>210</v>
      </c>
      <c r="AS1" s="290" t="s">
        <v>211</v>
      </c>
      <c r="AT1" s="293" t="s">
        <v>212</v>
      </c>
      <c r="AU1" s="293" t="s">
        <v>212</v>
      </c>
      <c r="AV1" s="273" t="s">
        <v>522</v>
      </c>
    </row>
    <row r="2" spans="37:48" x14ac:dyDescent="0.25">
      <c r="AK2" s="273">
        <v>80.599999999999994</v>
      </c>
      <c r="AL2" s="274">
        <v>8813</v>
      </c>
      <c r="AM2" s="274">
        <v>135</v>
      </c>
      <c r="AN2" s="273">
        <v>1101</v>
      </c>
      <c r="AO2" s="273" t="s">
        <v>58</v>
      </c>
      <c r="AP2" s="273" t="s">
        <v>151</v>
      </c>
      <c r="AQ2" s="279">
        <v>76.578847988999996</v>
      </c>
      <c r="AR2" s="280">
        <v>73.985022880000002</v>
      </c>
      <c r="AS2" s="281">
        <v>79.172673098000004</v>
      </c>
      <c r="AT2" s="294">
        <f t="shared" ref="AT2:AT33" si="0">AS2-AQ2</f>
        <v>2.593825109000008</v>
      </c>
      <c r="AU2" s="294">
        <f t="shared" ref="AU2:AU33" si="1">AT2</f>
        <v>2.593825109000008</v>
      </c>
      <c r="AV2" s="273" t="s">
        <v>517</v>
      </c>
    </row>
    <row r="3" spans="37:48" x14ac:dyDescent="0.25">
      <c r="AK3" s="273">
        <v>80.599999999999994</v>
      </c>
      <c r="AL3" s="274">
        <v>27268</v>
      </c>
      <c r="AM3" s="274">
        <v>134</v>
      </c>
      <c r="AN3" s="273">
        <v>2313</v>
      </c>
      <c r="AO3" s="273" t="s">
        <v>98</v>
      </c>
      <c r="AP3" s="273" t="s">
        <v>110</v>
      </c>
      <c r="AQ3" s="279">
        <v>76.640894614999993</v>
      </c>
      <c r="AR3" s="280">
        <v>75.147914943000004</v>
      </c>
      <c r="AS3" s="281">
        <v>78.133874286999998</v>
      </c>
      <c r="AT3" s="294">
        <f t="shared" si="0"/>
        <v>1.4929796720000041</v>
      </c>
      <c r="AU3" s="294">
        <f t="shared" si="1"/>
        <v>1.4929796720000041</v>
      </c>
      <c r="AV3" s="273" t="s">
        <v>517</v>
      </c>
    </row>
    <row r="4" spans="37:48" x14ac:dyDescent="0.25">
      <c r="AK4" s="273">
        <v>80.599999999999994</v>
      </c>
      <c r="AL4" s="274">
        <v>24962</v>
      </c>
      <c r="AM4" s="274">
        <v>133</v>
      </c>
      <c r="AN4" s="273">
        <v>2201</v>
      </c>
      <c r="AO4" s="273" t="s">
        <v>94</v>
      </c>
      <c r="AP4" s="273" t="s">
        <v>114</v>
      </c>
      <c r="AQ4" s="279">
        <v>76.653957964</v>
      </c>
      <c r="AR4" s="280">
        <v>75.010267588000005</v>
      </c>
      <c r="AS4" s="281">
        <v>78.297648340999999</v>
      </c>
      <c r="AT4" s="294">
        <f t="shared" si="0"/>
        <v>1.6436903769999986</v>
      </c>
      <c r="AU4" s="294">
        <f t="shared" si="1"/>
        <v>1.6436903769999986</v>
      </c>
      <c r="AV4" s="273" t="s">
        <v>517</v>
      </c>
    </row>
    <row r="5" spans="37:48" x14ac:dyDescent="0.25">
      <c r="AK5" s="273">
        <v>80.599999999999994</v>
      </c>
      <c r="AL5" s="274">
        <v>28060</v>
      </c>
      <c r="AM5" s="274">
        <v>132</v>
      </c>
      <c r="AN5" s="273">
        <v>3509</v>
      </c>
      <c r="AO5" s="273" t="s">
        <v>99</v>
      </c>
      <c r="AP5" s="273" t="s">
        <v>109</v>
      </c>
      <c r="AQ5" s="279">
        <v>77.012925514000003</v>
      </c>
      <c r="AR5" s="280">
        <v>75.280660464999997</v>
      </c>
      <c r="AS5" s="281">
        <v>78.745190562999994</v>
      </c>
      <c r="AT5" s="294">
        <f t="shared" si="0"/>
        <v>1.7322650489999916</v>
      </c>
      <c r="AU5" s="294">
        <f t="shared" si="1"/>
        <v>1.7322650489999916</v>
      </c>
      <c r="AV5" s="273" t="s">
        <v>517</v>
      </c>
    </row>
    <row r="6" spans="37:48" x14ac:dyDescent="0.25">
      <c r="AK6" s="273">
        <v>80.599999999999994</v>
      </c>
      <c r="AL6" s="274">
        <v>15712</v>
      </c>
      <c r="AM6" s="274">
        <v>131</v>
      </c>
      <c r="AN6" s="273">
        <v>2516</v>
      </c>
      <c r="AO6" s="273" t="s">
        <v>62</v>
      </c>
      <c r="AP6" s="273" t="s">
        <v>147</v>
      </c>
      <c r="AQ6" s="279">
        <v>77.692125102999995</v>
      </c>
      <c r="AR6" s="280">
        <v>75.418155451000004</v>
      </c>
      <c r="AS6" s="281">
        <v>79.966094756000004</v>
      </c>
      <c r="AT6" s="294">
        <f t="shared" si="0"/>
        <v>2.2739696530000089</v>
      </c>
      <c r="AU6" s="294">
        <f t="shared" si="1"/>
        <v>2.2739696530000089</v>
      </c>
      <c r="AV6" s="273" t="s">
        <v>517</v>
      </c>
    </row>
    <row r="7" spans="37:48" x14ac:dyDescent="0.25">
      <c r="AK7" s="273">
        <v>80.599999999999994</v>
      </c>
      <c r="AL7" s="274">
        <v>42235</v>
      </c>
      <c r="AM7" s="274">
        <v>130</v>
      </c>
      <c r="AN7" s="273">
        <v>3501</v>
      </c>
      <c r="AO7" s="273" t="s">
        <v>81</v>
      </c>
      <c r="AP7" s="273" t="s">
        <v>411</v>
      </c>
      <c r="AQ7" s="279">
        <v>77.955203068000003</v>
      </c>
      <c r="AR7" s="280">
        <v>76.418032021000002</v>
      </c>
      <c r="AS7" s="281">
        <v>79.492374115999993</v>
      </c>
      <c r="AT7" s="294">
        <f t="shared" si="0"/>
        <v>1.5371710479999905</v>
      </c>
      <c r="AU7" s="294">
        <f t="shared" si="1"/>
        <v>1.5371710479999905</v>
      </c>
      <c r="AV7" s="273" t="s">
        <v>517</v>
      </c>
    </row>
    <row r="8" spans="37:48" x14ac:dyDescent="0.25">
      <c r="AK8" s="273">
        <v>80.599999999999994</v>
      </c>
      <c r="AL8" s="274">
        <v>18672</v>
      </c>
      <c r="AM8" s="274">
        <v>129</v>
      </c>
      <c r="AN8" s="275">
        <v>2319</v>
      </c>
      <c r="AO8" s="275" t="s">
        <v>101</v>
      </c>
      <c r="AP8" s="273" t="s">
        <v>107</v>
      </c>
      <c r="AQ8" s="276">
        <v>78.137202058</v>
      </c>
      <c r="AR8" s="277">
        <v>76.248800931000005</v>
      </c>
      <c r="AS8" s="278">
        <v>80.025603184999994</v>
      </c>
      <c r="AT8" s="294">
        <f t="shared" si="0"/>
        <v>1.8884011269999945</v>
      </c>
      <c r="AU8" s="294">
        <f t="shared" si="1"/>
        <v>1.8884011269999945</v>
      </c>
      <c r="AV8" s="273" t="s">
        <v>517</v>
      </c>
    </row>
    <row r="9" spans="37:48" x14ac:dyDescent="0.25">
      <c r="AK9" s="273">
        <v>80.599999999999994</v>
      </c>
      <c r="AL9" s="274">
        <v>31600</v>
      </c>
      <c r="AM9" s="274">
        <v>128</v>
      </c>
      <c r="AN9" s="273">
        <v>2310</v>
      </c>
      <c r="AO9" s="273" t="s">
        <v>100</v>
      </c>
      <c r="AP9" s="273" t="s">
        <v>108</v>
      </c>
      <c r="AQ9" s="279">
        <v>78.351010912999996</v>
      </c>
      <c r="AR9" s="280">
        <v>76.750290383000006</v>
      </c>
      <c r="AS9" s="281">
        <v>79.951731441999996</v>
      </c>
      <c r="AT9" s="294">
        <f t="shared" si="0"/>
        <v>1.6007205290000002</v>
      </c>
      <c r="AU9" s="294">
        <f t="shared" si="1"/>
        <v>1.6007205290000002</v>
      </c>
      <c r="AV9" s="273" t="s">
        <v>517</v>
      </c>
    </row>
    <row r="10" spans="37:48" x14ac:dyDescent="0.25">
      <c r="AK10" s="273">
        <v>80.599999999999994</v>
      </c>
      <c r="AL10" s="274">
        <v>29089</v>
      </c>
      <c r="AM10" s="274">
        <v>127</v>
      </c>
      <c r="AN10" s="273">
        <v>2111</v>
      </c>
      <c r="AO10" s="273" t="s">
        <v>468</v>
      </c>
      <c r="AP10" s="273" t="s">
        <v>121</v>
      </c>
      <c r="AQ10" s="279">
        <v>78.480911481999996</v>
      </c>
      <c r="AR10" s="280">
        <v>76.837015421000004</v>
      </c>
      <c r="AS10" s="281">
        <v>80.124807541999999</v>
      </c>
      <c r="AT10" s="294">
        <f t="shared" si="0"/>
        <v>1.643896060000003</v>
      </c>
      <c r="AU10" s="294">
        <f t="shared" si="1"/>
        <v>1.643896060000003</v>
      </c>
      <c r="AV10" s="273" t="s">
        <v>517</v>
      </c>
    </row>
    <row r="11" spans="37:48" x14ac:dyDescent="0.25">
      <c r="AK11" s="273">
        <v>80.599999999999994</v>
      </c>
      <c r="AL11" s="274">
        <v>32971</v>
      </c>
      <c r="AM11" s="274">
        <v>126</v>
      </c>
      <c r="AN11" s="273">
        <v>2306</v>
      </c>
      <c r="AO11" s="273" t="s">
        <v>472</v>
      </c>
      <c r="AP11" s="273" t="s">
        <v>508</v>
      </c>
      <c r="AQ11" s="279">
        <v>78.489579297999995</v>
      </c>
      <c r="AR11" s="280">
        <v>76.832348374999995</v>
      </c>
      <c r="AS11" s="281">
        <v>80.146810220999996</v>
      </c>
      <c r="AT11" s="294">
        <f t="shared" si="0"/>
        <v>1.6572309230000002</v>
      </c>
      <c r="AU11" s="294">
        <f t="shared" si="1"/>
        <v>1.6572309230000002</v>
      </c>
      <c r="AV11" s="273" t="s">
        <v>517</v>
      </c>
    </row>
    <row r="12" spans="37:48" x14ac:dyDescent="0.25">
      <c r="AK12" s="273">
        <v>80.599999999999994</v>
      </c>
      <c r="AL12" s="274">
        <v>29015</v>
      </c>
      <c r="AM12" s="274">
        <v>125</v>
      </c>
      <c r="AN12" s="273">
        <v>2208</v>
      </c>
      <c r="AO12" s="273" t="s">
        <v>54</v>
      </c>
      <c r="AP12" s="273" t="s">
        <v>155</v>
      </c>
      <c r="AQ12" s="279">
        <v>78.509766529000004</v>
      </c>
      <c r="AR12" s="280">
        <v>77.248763887999999</v>
      </c>
      <c r="AS12" s="281">
        <v>79.770769169999994</v>
      </c>
      <c r="AT12" s="294">
        <f t="shared" si="0"/>
        <v>1.2610026409999904</v>
      </c>
      <c r="AU12" s="294">
        <f t="shared" si="1"/>
        <v>1.2610026409999904</v>
      </c>
      <c r="AV12" s="273" t="s">
        <v>517</v>
      </c>
    </row>
    <row r="13" spans="37:48" x14ac:dyDescent="0.25">
      <c r="AK13" s="273">
        <v>80.599999999999994</v>
      </c>
      <c r="AL13" s="274">
        <v>17438</v>
      </c>
      <c r="AM13" s="274">
        <v>124</v>
      </c>
      <c r="AN13" s="273">
        <v>2203</v>
      </c>
      <c r="AO13" s="273" t="s">
        <v>86</v>
      </c>
      <c r="AP13" s="273" t="s">
        <v>123</v>
      </c>
      <c r="AQ13" s="279">
        <v>78.630249168999995</v>
      </c>
      <c r="AR13" s="280">
        <v>76.842600026</v>
      </c>
      <c r="AS13" s="281">
        <v>80.417898311000002</v>
      </c>
      <c r="AT13" s="294">
        <f t="shared" si="0"/>
        <v>1.7876491420000065</v>
      </c>
      <c r="AU13" s="294">
        <f t="shared" si="1"/>
        <v>1.7876491420000065</v>
      </c>
      <c r="AV13" s="273" t="s">
        <v>517</v>
      </c>
    </row>
    <row r="14" spans="37:48" x14ac:dyDescent="0.25">
      <c r="AK14" s="273">
        <v>80.599999999999994</v>
      </c>
      <c r="AL14" s="274">
        <v>41445</v>
      </c>
      <c r="AM14" s="274">
        <v>123</v>
      </c>
      <c r="AN14" s="273">
        <v>2101</v>
      </c>
      <c r="AO14" s="273" t="s">
        <v>458</v>
      </c>
      <c r="AP14" s="273" t="s">
        <v>125</v>
      </c>
      <c r="AQ14" s="279">
        <v>78.752746302999995</v>
      </c>
      <c r="AR14" s="280">
        <v>77.390509456000004</v>
      </c>
      <c r="AS14" s="281">
        <v>80.114983151000004</v>
      </c>
      <c r="AT14" s="294">
        <f t="shared" si="0"/>
        <v>1.3622368480000091</v>
      </c>
      <c r="AU14" s="294">
        <f t="shared" si="1"/>
        <v>1.3622368480000091</v>
      </c>
      <c r="AV14" s="273" t="s">
        <v>517</v>
      </c>
    </row>
    <row r="15" spans="37:48" x14ac:dyDescent="0.25">
      <c r="AK15" s="273">
        <v>80.599999999999994</v>
      </c>
      <c r="AL15" s="274">
        <v>43013</v>
      </c>
      <c r="AM15" s="274">
        <v>122</v>
      </c>
      <c r="AN15" s="273">
        <v>3201</v>
      </c>
      <c r="AO15" s="273" t="s">
        <v>25</v>
      </c>
      <c r="AP15" s="273" t="s">
        <v>188</v>
      </c>
      <c r="AQ15" s="279">
        <v>78.834399394000002</v>
      </c>
      <c r="AR15" s="280">
        <v>77.615020823999998</v>
      </c>
      <c r="AS15" s="281">
        <v>80.053777964999995</v>
      </c>
      <c r="AT15" s="294">
        <f t="shared" si="0"/>
        <v>1.2193785709999929</v>
      </c>
      <c r="AU15" s="294">
        <f t="shared" si="1"/>
        <v>1.2193785709999929</v>
      </c>
      <c r="AV15" s="273" t="s">
        <v>517</v>
      </c>
    </row>
    <row r="16" spans="37:48" x14ac:dyDescent="0.25">
      <c r="AK16" s="273">
        <v>80.599999999999994</v>
      </c>
      <c r="AL16" s="274">
        <v>42162</v>
      </c>
      <c r="AM16" s="274">
        <v>121</v>
      </c>
      <c r="AN16" s="273">
        <v>1105</v>
      </c>
      <c r="AO16" s="273" t="s">
        <v>360</v>
      </c>
      <c r="AP16" s="273" t="s">
        <v>389</v>
      </c>
      <c r="AQ16" s="279">
        <v>78.847117948000005</v>
      </c>
      <c r="AR16" s="280">
        <v>77.591756833999995</v>
      </c>
      <c r="AS16" s="281">
        <v>80.102479060999997</v>
      </c>
      <c r="AT16" s="294">
        <f t="shared" si="0"/>
        <v>1.2553611129999922</v>
      </c>
      <c r="AU16" s="294">
        <f t="shared" si="1"/>
        <v>1.2553611129999922</v>
      </c>
      <c r="AV16" s="273" t="s">
        <v>517</v>
      </c>
    </row>
    <row r="17" spans="37:48" x14ac:dyDescent="0.25">
      <c r="AK17" s="273">
        <v>80.599999999999994</v>
      </c>
      <c r="AL17" s="274">
        <v>20699</v>
      </c>
      <c r="AM17" s="274">
        <v>120</v>
      </c>
      <c r="AN17" s="273">
        <v>3512</v>
      </c>
      <c r="AO17" s="273" t="s">
        <v>56</v>
      </c>
      <c r="AP17" s="273" t="s">
        <v>153</v>
      </c>
      <c r="AQ17" s="279">
        <v>78.855757901000004</v>
      </c>
      <c r="AR17" s="280">
        <v>77.154011725000004</v>
      </c>
      <c r="AS17" s="281">
        <v>80.557504076000001</v>
      </c>
      <c r="AT17" s="294">
        <f t="shared" si="0"/>
        <v>1.7017461749999967</v>
      </c>
      <c r="AU17" s="294">
        <f t="shared" si="1"/>
        <v>1.7017461749999967</v>
      </c>
      <c r="AV17" s="273" t="s">
        <v>517</v>
      </c>
    </row>
    <row r="18" spans="37:48" x14ac:dyDescent="0.25">
      <c r="AK18" s="273">
        <v>80.599999999999994</v>
      </c>
      <c r="AL18" s="274">
        <v>66707</v>
      </c>
      <c r="AM18" s="274">
        <v>119</v>
      </c>
      <c r="AN18" s="273">
        <v>2314</v>
      </c>
      <c r="AO18" s="273" t="s">
        <v>65</v>
      </c>
      <c r="AP18" s="273" t="s">
        <v>143</v>
      </c>
      <c r="AQ18" s="279">
        <v>78.871429871000004</v>
      </c>
      <c r="AR18" s="280">
        <v>77.884776205999998</v>
      </c>
      <c r="AS18" s="281">
        <v>79.858083535000006</v>
      </c>
      <c r="AT18" s="294">
        <f t="shared" si="0"/>
        <v>0.9866536640000021</v>
      </c>
      <c r="AU18" s="294">
        <f t="shared" si="1"/>
        <v>0.9866536640000021</v>
      </c>
      <c r="AV18" s="273" t="s">
        <v>517</v>
      </c>
    </row>
    <row r="19" spans="37:48" x14ac:dyDescent="0.25">
      <c r="AK19" s="273">
        <v>80.599999999999994</v>
      </c>
      <c r="AL19" s="274">
        <v>33117</v>
      </c>
      <c r="AM19" s="274">
        <v>118</v>
      </c>
      <c r="AN19" s="273">
        <v>2320</v>
      </c>
      <c r="AO19" s="273" t="s">
        <v>93</v>
      </c>
      <c r="AP19" s="273" t="s">
        <v>115</v>
      </c>
      <c r="AQ19" s="279">
        <v>78.880466300999998</v>
      </c>
      <c r="AR19" s="280">
        <v>77.614196093999993</v>
      </c>
      <c r="AS19" s="281">
        <v>80.146736508000004</v>
      </c>
      <c r="AT19" s="294">
        <f t="shared" si="0"/>
        <v>1.2662702070000051</v>
      </c>
      <c r="AU19" s="294">
        <f t="shared" si="1"/>
        <v>1.2662702070000051</v>
      </c>
      <c r="AV19" s="273" t="s">
        <v>517</v>
      </c>
    </row>
    <row r="20" spans="37:48" x14ac:dyDescent="0.25">
      <c r="AK20" s="273">
        <v>80.599999999999994</v>
      </c>
      <c r="AL20" s="274">
        <v>57391</v>
      </c>
      <c r="AM20" s="274">
        <v>117</v>
      </c>
      <c r="AN20" s="273">
        <v>2107</v>
      </c>
      <c r="AO20" s="273" t="s">
        <v>463</v>
      </c>
      <c r="AP20" s="273" t="s">
        <v>399</v>
      </c>
      <c r="AQ20" s="279">
        <v>78.908321483999998</v>
      </c>
      <c r="AR20" s="280">
        <v>77.568508723999997</v>
      </c>
      <c r="AS20" s="281">
        <v>80.248134243999999</v>
      </c>
      <c r="AT20" s="294">
        <f t="shared" si="0"/>
        <v>1.3398127600000009</v>
      </c>
      <c r="AU20" s="294">
        <f t="shared" si="1"/>
        <v>1.3398127600000009</v>
      </c>
      <c r="AV20" s="273" t="s">
        <v>517</v>
      </c>
    </row>
    <row r="21" spans="37:48" x14ac:dyDescent="0.25">
      <c r="AK21" s="273">
        <v>80.599999999999994</v>
      </c>
      <c r="AL21" s="274">
        <v>20172</v>
      </c>
      <c r="AM21" s="274">
        <v>116</v>
      </c>
      <c r="AN21" s="273">
        <v>2205</v>
      </c>
      <c r="AO21" s="273" t="s">
        <v>369</v>
      </c>
      <c r="AP21" s="273" t="s">
        <v>401</v>
      </c>
      <c r="AQ21" s="279">
        <v>78.939102117999994</v>
      </c>
      <c r="AR21" s="280">
        <v>77.181133392000007</v>
      </c>
      <c r="AS21" s="281">
        <v>80.697070843999995</v>
      </c>
      <c r="AT21" s="294">
        <f t="shared" si="0"/>
        <v>1.7579687260000014</v>
      </c>
      <c r="AU21" s="294">
        <f t="shared" si="1"/>
        <v>1.7579687260000014</v>
      </c>
      <c r="AV21" s="273" t="s">
        <v>517</v>
      </c>
    </row>
    <row r="22" spans="37:48" x14ac:dyDescent="0.25">
      <c r="AK22" s="273">
        <v>80.599999999999994</v>
      </c>
      <c r="AL22" s="274">
        <v>33859</v>
      </c>
      <c r="AM22" s="274">
        <v>115</v>
      </c>
      <c r="AN22" s="273">
        <v>2404</v>
      </c>
      <c r="AO22" s="273" t="s">
        <v>91</v>
      </c>
      <c r="AP22" s="273" t="s">
        <v>117</v>
      </c>
      <c r="AQ22" s="279">
        <v>78.986738161999995</v>
      </c>
      <c r="AR22" s="280">
        <v>77.644726499000001</v>
      </c>
      <c r="AS22" s="281">
        <v>80.328749825000003</v>
      </c>
      <c r="AT22" s="294">
        <f t="shared" si="0"/>
        <v>1.3420116630000081</v>
      </c>
      <c r="AU22" s="294">
        <f t="shared" si="1"/>
        <v>1.3420116630000081</v>
      </c>
      <c r="AV22" s="273" t="s">
        <v>517</v>
      </c>
    </row>
    <row r="23" spans="37:48" x14ac:dyDescent="0.25">
      <c r="AK23" s="273">
        <v>80.599999999999994</v>
      </c>
      <c r="AL23" s="274">
        <v>7515</v>
      </c>
      <c r="AM23" s="274">
        <v>114</v>
      </c>
      <c r="AN23" s="273">
        <v>1117</v>
      </c>
      <c r="AO23" s="273" t="s">
        <v>363</v>
      </c>
      <c r="AP23" s="273" t="s">
        <v>392</v>
      </c>
      <c r="AQ23" s="279">
        <v>79.104755062999999</v>
      </c>
      <c r="AR23" s="280">
        <v>76.420387886</v>
      </c>
      <c r="AS23" s="281">
        <v>81.789122238999994</v>
      </c>
      <c r="AT23" s="294">
        <f t="shared" si="0"/>
        <v>2.684367175999995</v>
      </c>
      <c r="AU23" s="294">
        <f t="shared" si="1"/>
        <v>2.684367175999995</v>
      </c>
      <c r="AV23" s="273" t="s">
        <v>517</v>
      </c>
    </row>
    <row r="24" spans="37:48" x14ac:dyDescent="0.25">
      <c r="AK24" s="273">
        <v>80.599999999999994</v>
      </c>
      <c r="AL24" s="274">
        <v>29485</v>
      </c>
      <c r="AM24" s="274">
        <v>113</v>
      </c>
      <c r="AN24" s="273">
        <v>2304</v>
      </c>
      <c r="AO24" s="273" t="s">
        <v>9</v>
      </c>
      <c r="AP24" s="273" t="s">
        <v>204</v>
      </c>
      <c r="AQ24" s="279">
        <v>79.110293424000005</v>
      </c>
      <c r="AR24" s="280">
        <v>77.337587567</v>
      </c>
      <c r="AS24" s="281">
        <v>80.882999280999996</v>
      </c>
      <c r="AT24" s="294">
        <f t="shared" si="0"/>
        <v>1.7727058569999912</v>
      </c>
      <c r="AU24" s="294">
        <f t="shared" si="1"/>
        <v>1.7727058569999912</v>
      </c>
      <c r="AV24" s="273" t="s">
        <v>517</v>
      </c>
    </row>
    <row r="25" spans="37:48" x14ac:dyDescent="0.25">
      <c r="AK25" s="273">
        <v>80.599999999999994</v>
      </c>
      <c r="AL25" s="274">
        <v>23780</v>
      </c>
      <c r="AM25" s="274">
        <v>112</v>
      </c>
      <c r="AN25" s="273">
        <v>2102</v>
      </c>
      <c r="AO25" s="273" t="s">
        <v>459</v>
      </c>
      <c r="AP25" s="273" t="s">
        <v>127</v>
      </c>
      <c r="AQ25" s="279">
        <v>79.118621567000005</v>
      </c>
      <c r="AR25" s="280">
        <v>77.643630490000007</v>
      </c>
      <c r="AS25" s="281">
        <v>80.593612644000004</v>
      </c>
      <c r="AT25" s="294">
        <f t="shared" si="0"/>
        <v>1.4749910769999985</v>
      </c>
      <c r="AU25" s="294">
        <f t="shared" si="1"/>
        <v>1.4749910769999985</v>
      </c>
      <c r="AV25" s="273" t="s">
        <v>517</v>
      </c>
    </row>
    <row r="26" spans="37:48" x14ac:dyDescent="0.25">
      <c r="AK26" s="273">
        <v>80.599999999999994</v>
      </c>
      <c r="AL26" s="274">
        <v>19912</v>
      </c>
      <c r="AM26" s="274">
        <v>111</v>
      </c>
      <c r="AN26" s="273">
        <v>2508</v>
      </c>
      <c r="AO26" s="273" t="s">
        <v>80</v>
      </c>
      <c r="AP26" s="273" t="s">
        <v>129</v>
      </c>
      <c r="AQ26" s="279">
        <v>79.141828246000003</v>
      </c>
      <c r="AR26" s="280">
        <v>77.911101493999993</v>
      </c>
      <c r="AS26" s="281">
        <v>80.372554999000002</v>
      </c>
      <c r="AT26" s="294">
        <f t="shared" si="0"/>
        <v>1.230726752999999</v>
      </c>
      <c r="AU26" s="294">
        <f t="shared" si="1"/>
        <v>1.230726752999999</v>
      </c>
      <c r="AV26" s="273" t="s">
        <v>517</v>
      </c>
    </row>
    <row r="27" spans="37:48" x14ac:dyDescent="0.25">
      <c r="AK27" s="273">
        <v>80.599999999999994</v>
      </c>
      <c r="AL27" s="274">
        <v>20392</v>
      </c>
      <c r="AM27" s="274">
        <v>110</v>
      </c>
      <c r="AN27" s="273">
        <v>2204</v>
      </c>
      <c r="AO27" s="273" t="s">
        <v>85</v>
      </c>
      <c r="AP27" s="273" t="s">
        <v>124</v>
      </c>
      <c r="AQ27" s="279">
        <v>79.184952498000001</v>
      </c>
      <c r="AR27" s="280">
        <v>77.963367005999999</v>
      </c>
      <c r="AS27" s="281">
        <v>80.406537990000004</v>
      </c>
      <c r="AT27" s="294">
        <f t="shared" si="0"/>
        <v>1.2215854920000027</v>
      </c>
      <c r="AU27" s="294">
        <f t="shared" si="1"/>
        <v>1.2215854920000027</v>
      </c>
      <c r="AV27" s="273" t="s">
        <v>517</v>
      </c>
    </row>
    <row r="28" spans="37:48" x14ac:dyDescent="0.25">
      <c r="AK28" s="273">
        <v>80.599999999999994</v>
      </c>
      <c r="AL28" s="274">
        <v>50272</v>
      </c>
      <c r="AM28" s="274">
        <v>109</v>
      </c>
      <c r="AN28" s="273">
        <v>2202</v>
      </c>
      <c r="AO28" s="273" t="s">
        <v>82</v>
      </c>
      <c r="AP28" s="273" t="s">
        <v>128</v>
      </c>
      <c r="AQ28" s="279">
        <v>79.290346669000002</v>
      </c>
      <c r="AR28" s="280">
        <v>78.173893562000003</v>
      </c>
      <c r="AS28" s="281">
        <v>80.406799776</v>
      </c>
      <c r="AT28" s="294">
        <f t="shared" si="0"/>
        <v>1.1164531069999981</v>
      </c>
      <c r="AU28" s="294">
        <f t="shared" si="1"/>
        <v>1.1164531069999981</v>
      </c>
      <c r="AV28" s="273" t="s">
        <v>517</v>
      </c>
    </row>
    <row r="29" spans="37:48" x14ac:dyDescent="0.25">
      <c r="AK29" s="273">
        <v>80.599999999999994</v>
      </c>
      <c r="AL29" s="274">
        <v>19431</v>
      </c>
      <c r="AM29" s="274">
        <v>108</v>
      </c>
      <c r="AN29" s="273">
        <v>3403</v>
      </c>
      <c r="AO29" s="273" t="s">
        <v>41</v>
      </c>
      <c r="AP29" s="273" t="s">
        <v>172</v>
      </c>
      <c r="AQ29" s="279">
        <v>79.429109612000005</v>
      </c>
      <c r="AR29" s="280">
        <v>77.529141584000001</v>
      </c>
      <c r="AS29" s="281">
        <v>81.329077639000005</v>
      </c>
      <c r="AT29" s="294">
        <f t="shared" si="0"/>
        <v>1.8999680269999999</v>
      </c>
      <c r="AU29" s="294">
        <f t="shared" si="1"/>
        <v>1.8999680269999999</v>
      </c>
      <c r="AV29" s="273" t="s">
        <v>518</v>
      </c>
    </row>
    <row r="30" spans="37:48" x14ac:dyDescent="0.25">
      <c r="AK30" s="273">
        <v>80.599999999999994</v>
      </c>
      <c r="AL30" s="274">
        <v>30148</v>
      </c>
      <c r="AM30" s="274">
        <v>107</v>
      </c>
      <c r="AN30" s="273">
        <v>2105</v>
      </c>
      <c r="AO30" s="273" t="s">
        <v>462</v>
      </c>
      <c r="AP30" s="273" t="s">
        <v>118</v>
      </c>
      <c r="AQ30" s="279">
        <v>79.474124070000002</v>
      </c>
      <c r="AR30" s="280">
        <v>78.281170584999998</v>
      </c>
      <c r="AS30" s="281">
        <v>80.667077555999995</v>
      </c>
      <c r="AT30" s="294">
        <f t="shared" si="0"/>
        <v>1.1929534859999933</v>
      </c>
      <c r="AU30" s="294">
        <f t="shared" si="1"/>
        <v>1.1929534859999933</v>
      </c>
      <c r="AV30" s="273" t="s">
        <v>518</v>
      </c>
    </row>
    <row r="31" spans="37:48" x14ac:dyDescent="0.25">
      <c r="AK31" s="273">
        <v>80.599999999999994</v>
      </c>
      <c r="AL31" s="274">
        <v>34150</v>
      </c>
      <c r="AM31" s="274">
        <v>106</v>
      </c>
      <c r="AN31" s="273">
        <v>3504</v>
      </c>
      <c r="AO31" s="273" t="s">
        <v>75</v>
      </c>
      <c r="AP31" s="273" t="s">
        <v>134</v>
      </c>
      <c r="AQ31" s="279">
        <v>79.530758528999996</v>
      </c>
      <c r="AR31" s="280">
        <v>78.056691694999998</v>
      </c>
      <c r="AS31" s="281">
        <v>81.004825362000005</v>
      </c>
      <c r="AT31" s="294">
        <f t="shared" si="0"/>
        <v>1.4740668330000091</v>
      </c>
      <c r="AU31" s="294">
        <f t="shared" si="1"/>
        <v>1.4740668330000091</v>
      </c>
      <c r="AV31" s="273" t="s">
        <v>518</v>
      </c>
    </row>
    <row r="32" spans="37:48" x14ac:dyDescent="0.25">
      <c r="AK32" s="273">
        <v>80.599999999999994</v>
      </c>
      <c r="AL32" s="274">
        <v>66108</v>
      </c>
      <c r="AM32" s="274">
        <v>105</v>
      </c>
      <c r="AN32" s="275">
        <v>3603</v>
      </c>
      <c r="AO32" s="273" t="s">
        <v>382</v>
      </c>
      <c r="AP32" s="273" t="s">
        <v>414</v>
      </c>
      <c r="AQ32" s="276">
        <v>79.547866115999994</v>
      </c>
      <c r="AR32" s="277">
        <v>78.692068362000001</v>
      </c>
      <c r="AS32" s="278">
        <v>80.403663868999999</v>
      </c>
      <c r="AT32" s="294">
        <f t="shared" si="0"/>
        <v>0.85579775300000449</v>
      </c>
      <c r="AU32" s="294">
        <f t="shared" si="1"/>
        <v>0.85579775300000449</v>
      </c>
      <c r="AV32" s="273" t="s">
        <v>518</v>
      </c>
    </row>
    <row r="33" spans="37:48" x14ac:dyDescent="0.25">
      <c r="AK33" s="273">
        <v>80.599999999999994</v>
      </c>
      <c r="AL33" s="274">
        <v>46752</v>
      </c>
      <c r="AM33" s="274">
        <v>104</v>
      </c>
      <c r="AN33" s="273">
        <v>3404</v>
      </c>
      <c r="AO33" s="273" t="s">
        <v>59</v>
      </c>
      <c r="AP33" s="273" t="s">
        <v>150</v>
      </c>
      <c r="AQ33" s="279">
        <v>79.653534988999994</v>
      </c>
      <c r="AR33" s="280">
        <v>78.543103661000004</v>
      </c>
      <c r="AS33" s="281">
        <v>80.763966318000001</v>
      </c>
      <c r="AT33" s="294">
        <f t="shared" si="0"/>
        <v>1.1104313290000078</v>
      </c>
      <c r="AU33" s="294">
        <f t="shared" si="1"/>
        <v>1.1104313290000078</v>
      </c>
      <c r="AV33" s="273" t="s">
        <v>518</v>
      </c>
    </row>
    <row r="34" spans="37:48" x14ac:dyDescent="0.25">
      <c r="AK34" s="273">
        <v>80.599999999999994</v>
      </c>
      <c r="AL34" s="274">
        <v>29353</v>
      </c>
      <c r="AM34" s="274">
        <v>103</v>
      </c>
      <c r="AN34" s="273">
        <v>2103</v>
      </c>
      <c r="AO34" s="273" t="s">
        <v>460</v>
      </c>
      <c r="AP34" s="273" t="s">
        <v>157</v>
      </c>
      <c r="AQ34" s="279">
        <v>79.658866969000002</v>
      </c>
      <c r="AR34" s="280">
        <v>78.223029193000002</v>
      </c>
      <c r="AS34" s="281">
        <v>81.094704745000001</v>
      </c>
      <c r="AT34" s="294">
        <f t="shared" ref="AT34:AT65" si="2">AS34-AQ34</f>
        <v>1.4358377759999996</v>
      </c>
      <c r="AU34" s="294">
        <f t="shared" ref="AU34:AU65" si="3">AT34</f>
        <v>1.4358377759999996</v>
      </c>
      <c r="AV34" s="273" t="s">
        <v>518</v>
      </c>
    </row>
    <row r="35" spans="37:48" x14ac:dyDescent="0.25">
      <c r="AK35" s="273">
        <v>80.599999999999994</v>
      </c>
      <c r="AL35" s="274">
        <v>43520</v>
      </c>
      <c r="AM35" s="274">
        <v>102</v>
      </c>
      <c r="AN35" s="273">
        <v>3520</v>
      </c>
      <c r="AO35" s="273" t="s">
        <v>90</v>
      </c>
      <c r="AP35" s="273" t="s">
        <v>119</v>
      </c>
      <c r="AQ35" s="279">
        <v>79.685338822000006</v>
      </c>
      <c r="AR35" s="280">
        <v>78.438721907000001</v>
      </c>
      <c r="AS35" s="281">
        <v>80.931955737999999</v>
      </c>
      <c r="AT35" s="294">
        <f t="shared" si="2"/>
        <v>1.2466169159999936</v>
      </c>
      <c r="AU35" s="294">
        <f t="shared" si="3"/>
        <v>1.2466169159999936</v>
      </c>
      <c r="AV35" s="273" t="s">
        <v>518</v>
      </c>
    </row>
    <row r="36" spans="37:48" x14ac:dyDescent="0.25">
      <c r="AK36" s="273">
        <v>80.599999999999994</v>
      </c>
      <c r="AL36" s="274">
        <v>37134</v>
      </c>
      <c r="AM36" s="274">
        <v>101</v>
      </c>
      <c r="AN36" s="273">
        <v>3402</v>
      </c>
      <c r="AO36" s="273" t="s">
        <v>61</v>
      </c>
      <c r="AP36" s="273" t="s">
        <v>148</v>
      </c>
      <c r="AQ36" s="279">
        <v>79.68589557</v>
      </c>
      <c r="AR36" s="280">
        <v>78.277600558000003</v>
      </c>
      <c r="AS36" s="281">
        <v>81.094190581999996</v>
      </c>
      <c r="AT36" s="294">
        <f t="shared" si="2"/>
        <v>1.4082950119999964</v>
      </c>
      <c r="AU36" s="294">
        <f t="shared" si="3"/>
        <v>1.4082950119999964</v>
      </c>
      <c r="AV36" s="273" t="s">
        <v>518</v>
      </c>
    </row>
    <row r="37" spans="37:48" x14ac:dyDescent="0.25">
      <c r="AK37" s="273">
        <v>80.599999999999994</v>
      </c>
      <c r="AL37" s="274">
        <v>18255</v>
      </c>
      <c r="AM37" s="274">
        <v>100</v>
      </c>
      <c r="AN37" s="273">
        <v>3517</v>
      </c>
      <c r="AO37" s="273" t="s">
        <v>50</v>
      </c>
      <c r="AP37" s="273" t="s">
        <v>161</v>
      </c>
      <c r="AQ37" s="279">
        <v>79.824426286000005</v>
      </c>
      <c r="AR37" s="280">
        <v>78.272600995999994</v>
      </c>
      <c r="AS37" s="281">
        <v>81.376251576000001</v>
      </c>
      <c r="AT37" s="294">
        <f t="shared" si="2"/>
        <v>1.5518252899999965</v>
      </c>
      <c r="AU37" s="294">
        <f t="shared" si="3"/>
        <v>1.5518252899999965</v>
      </c>
      <c r="AV37" s="273" t="s">
        <v>518</v>
      </c>
    </row>
    <row r="38" spans="37:48" x14ac:dyDescent="0.25">
      <c r="AK38" s="273">
        <v>80.599999999999994</v>
      </c>
      <c r="AL38" s="274">
        <v>18754</v>
      </c>
      <c r="AM38" s="274">
        <v>99</v>
      </c>
      <c r="AN38" s="273">
        <v>2108</v>
      </c>
      <c r="AO38" s="273" t="s">
        <v>465</v>
      </c>
      <c r="AP38" s="273" t="s">
        <v>192</v>
      </c>
      <c r="AQ38" s="279">
        <v>79.836620523999997</v>
      </c>
      <c r="AR38" s="280">
        <v>78.78153648</v>
      </c>
      <c r="AS38" s="281">
        <v>80.891704567999994</v>
      </c>
      <c r="AT38" s="294">
        <f t="shared" si="2"/>
        <v>1.0550840439999973</v>
      </c>
      <c r="AU38" s="294">
        <f t="shared" si="3"/>
        <v>1.0550840439999973</v>
      </c>
      <c r="AV38" s="273" t="s">
        <v>518</v>
      </c>
    </row>
    <row r="39" spans="37:48" x14ac:dyDescent="0.25">
      <c r="AK39" s="273">
        <v>80.599999999999994</v>
      </c>
      <c r="AL39" s="274">
        <v>24568</v>
      </c>
      <c r="AM39" s="274">
        <v>98</v>
      </c>
      <c r="AN39" s="273">
        <v>3505</v>
      </c>
      <c r="AO39" s="273" t="s">
        <v>64</v>
      </c>
      <c r="AP39" s="273" t="s">
        <v>145</v>
      </c>
      <c r="AQ39" s="279">
        <v>79.839297090000002</v>
      </c>
      <c r="AR39" s="280">
        <v>77.486040781</v>
      </c>
      <c r="AS39" s="281">
        <v>82.192553398000001</v>
      </c>
      <c r="AT39" s="294">
        <f t="shared" si="2"/>
        <v>2.3532563079999989</v>
      </c>
      <c r="AU39" s="294">
        <f t="shared" si="3"/>
        <v>2.3532563079999989</v>
      </c>
      <c r="AV39" s="273" t="s">
        <v>518</v>
      </c>
    </row>
    <row r="40" spans="37:48" x14ac:dyDescent="0.25">
      <c r="AK40" s="273">
        <v>80.599999999999994</v>
      </c>
      <c r="AL40" s="274">
        <v>68003</v>
      </c>
      <c r="AM40" s="274">
        <v>97</v>
      </c>
      <c r="AN40" s="273">
        <v>1114</v>
      </c>
      <c r="AO40" s="273" t="s">
        <v>42</v>
      </c>
      <c r="AP40" s="273" t="s">
        <v>170</v>
      </c>
      <c r="AQ40" s="279">
        <v>79.859772781000004</v>
      </c>
      <c r="AR40" s="280">
        <v>78.183858615000005</v>
      </c>
      <c r="AS40" s="281">
        <v>81.535686945999998</v>
      </c>
      <c r="AT40" s="294">
        <f t="shared" si="2"/>
        <v>1.6759141649999947</v>
      </c>
      <c r="AU40" s="294">
        <f t="shared" si="3"/>
        <v>1.6759141649999947</v>
      </c>
      <c r="AV40" s="273" t="s">
        <v>518</v>
      </c>
    </row>
    <row r="41" spans="37:48" x14ac:dyDescent="0.25">
      <c r="AK41" s="273">
        <v>80.599999999999994</v>
      </c>
      <c r="AL41" s="274">
        <v>23664</v>
      </c>
      <c r="AM41" s="274">
        <v>96</v>
      </c>
      <c r="AN41" s="273">
        <v>3105</v>
      </c>
      <c r="AO41" s="273" t="s">
        <v>96</v>
      </c>
      <c r="AP41" s="273" t="s">
        <v>112</v>
      </c>
      <c r="AQ41" s="279">
        <v>79.865867222000006</v>
      </c>
      <c r="AR41" s="280">
        <v>78.479625827999996</v>
      </c>
      <c r="AS41" s="281">
        <v>81.252108614999997</v>
      </c>
      <c r="AT41" s="294">
        <f t="shared" si="2"/>
        <v>1.3862413929999917</v>
      </c>
      <c r="AU41" s="294">
        <f t="shared" si="3"/>
        <v>1.3862413929999917</v>
      </c>
      <c r="AV41" s="273" t="s">
        <v>518</v>
      </c>
    </row>
    <row r="42" spans="37:48" x14ac:dyDescent="0.25">
      <c r="AK42" s="273">
        <v>80.599999999999994</v>
      </c>
      <c r="AL42" s="274">
        <v>46134</v>
      </c>
      <c r="AM42" s="274">
        <v>95</v>
      </c>
      <c r="AN42" s="273">
        <v>2206</v>
      </c>
      <c r="AO42" s="273" t="s">
        <v>73</v>
      </c>
      <c r="AP42" s="273" t="s">
        <v>135</v>
      </c>
      <c r="AQ42" s="279">
        <v>79.911608688000001</v>
      </c>
      <c r="AR42" s="280">
        <v>78.673866231999995</v>
      </c>
      <c r="AS42" s="281">
        <v>81.149351143999993</v>
      </c>
      <c r="AT42" s="294">
        <f t="shared" si="2"/>
        <v>1.2377424559999923</v>
      </c>
      <c r="AU42" s="294">
        <f t="shared" si="3"/>
        <v>1.2377424559999923</v>
      </c>
      <c r="AV42" s="273" t="s">
        <v>518</v>
      </c>
    </row>
    <row r="43" spans="37:48" x14ac:dyDescent="0.25">
      <c r="AK43" s="273">
        <v>80.599999999999994</v>
      </c>
      <c r="AL43" s="274">
        <v>46867</v>
      </c>
      <c r="AM43" s="274">
        <v>94</v>
      </c>
      <c r="AN43" s="273">
        <v>2109</v>
      </c>
      <c r="AO43" s="273" t="s">
        <v>467</v>
      </c>
      <c r="AP43" s="273" t="s">
        <v>400</v>
      </c>
      <c r="AQ43" s="279">
        <v>79.944935877999995</v>
      </c>
      <c r="AR43" s="280">
        <v>78.206124626000005</v>
      </c>
      <c r="AS43" s="281">
        <v>81.68374713</v>
      </c>
      <c r="AT43" s="294">
        <f t="shared" si="2"/>
        <v>1.738811252000005</v>
      </c>
      <c r="AU43" s="294">
        <f t="shared" si="3"/>
        <v>1.738811252000005</v>
      </c>
      <c r="AV43" s="273" t="s">
        <v>518</v>
      </c>
    </row>
    <row r="44" spans="37:48" x14ac:dyDescent="0.25">
      <c r="AK44" s="273">
        <v>80.599999999999994</v>
      </c>
      <c r="AL44" s="274">
        <v>34409</v>
      </c>
      <c r="AM44" s="274">
        <v>93</v>
      </c>
      <c r="AN44" s="273">
        <v>1110</v>
      </c>
      <c r="AO44" s="273" t="s">
        <v>5</v>
      </c>
      <c r="AP44" s="273" t="s">
        <v>208</v>
      </c>
      <c r="AQ44" s="279">
        <v>79.952629469000001</v>
      </c>
      <c r="AR44" s="280">
        <v>78.500872463999997</v>
      </c>
      <c r="AS44" s="281">
        <v>81.404386474999995</v>
      </c>
      <c r="AT44" s="294">
        <f t="shared" si="2"/>
        <v>1.451757005999994</v>
      </c>
      <c r="AU44" s="294">
        <f t="shared" si="3"/>
        <v>1.451757005999994</v>
      </c>
      <c r="AV44" s="273" t="s">
        <v>518</v>
      </c>
    </row>
    <row r="45" spans="37:48" x14ac:dyDescent="0.25">
      <c r="AK45" s="273">
        <v>80.599999999999994</v>
      </c>
      <c r="AL45" s="274">
        <v>40195</v>
      </c>
      <c r="AM45" s="274">
        <v>92</v>
      </c>
      <c r="AN45" s="273">
        <v>2207</v>
      </c>
      <c r="AO45" s="273" t="s">
        <v>78</v>
      </c>
      <c r="AP45" s="273" t="s">
        <v>131</v>
      </c>
      <c r="AQ45" s="279">
        <v>79.982260232000002</v>
      </c>
      <c r="AR45" s="280">
        <v>78.292407979999993</v>
      </c>
      <c r="AS45" s="281">
        <v>81.672112485</v>
      </c>
      <c r="AT45" s="294">
        <f t="shared" si="2"/>
        <v>1.689852252999998</v>
      </c>
      <c r="AU45" s="294">
        <f t="shared" si="3"/>
        <v>1.689852252999998</v>
      </c>
      <c r="AV45" s="273" t="s">
        <v>518</v>
      </c>
    </row>
    <row r="46" spans="37:48" x14ac:dyDescent="0.25">
      <c r="AK46" s="273">
        <v>80.599999999999994</v>
      </c>
      <c r="AL46" s="274">
        <v>28569</v>
      </c>
      <c r="AM46" s="274">
        <v>91</v>
      </c>
      <c r="AN46" s="273">
        <v>1115</v>
      </c>
      <c r="AO46" s="273" t="s">
        <v>22</v>
      </c>
      <c r="AP46" s="273" t="s">
        <v>191</v>
      </c>
      <c r="AQ46" s="279">
        <v>80.014032180000001</v>
      </c>
      <c r="AR46" s="280">
        <v>78.190323483</v>
      </c>
      <c r="AS46" s="281">
        <v>81.837740877000002</v>
      </c>
      <c r="AT46" s="294">
        <f t="shared" si="2"/>
        <v>1.8237086970000007</v>
      </c>
      <c r="AU46" s="294">
        <f t="shared" si="3"/>
        <v>1.8237086970000007</v>
      </c>
      <c r="AV46" s="273" t="s">
        <v>518</v>
      </c>
    </row>
    <row r="47" spans="37:48" x14ac:dyDescent="0.25">
      <c r="AK47" s="273">
        <v>80.599999999999994</v>
      </c>
      <c r="AL47" s="274">
        <v>48728</v>
      </c>
      <c r="AM47" s="274">
        <v>90</v>
      </c>
      <c r="AN47" s="273">
        <v>2322</v>
      </c>
      <c r="AO47" s="273" t="s">
        <v>471</v>
      </c>
      <c r="AP47" s="273" t="s">
        <v>474</v>
      </c>
      <c r="AQ47" s="279">
        <v>80.050189872000004</v>
      </c>
      <c r="AR47" s="280">
        <v>78.683133093999999</v>
      </c>
      <c r="AS47" s="281">
        <v>81.417246649000006</v>
      </c>
      <c r="AT47" s="294">
        <f t="shared" si="2"/>
        <v>1.3670567770000019</v>
      </c>
      <c r="AU47" s="294">
        <f t="shared" si="3"/>
        <v>1.3670567770000019</v>
      </c>
      <c r="AV47" s="273" t="s">
        <v>518</v>
      </c>
    </row>
    <row r="48" spans="37:48" x14ac:dyDescent="0.25">
      <c r="AK48" s="273">
        <v>80.599999999999994</v>
      </c>
      <c r="AL48" s="274">
        <v>20926</v>
      </c>
      <c r="AM48" s="274">
        <v>89</v>
      </c>
      <c r="AN48" s="273">
        <v>3304</v>
      </c>
      <c r="AO48" s="273" t="s">
        <v>97</v>
      </c>
      <c r="AP48" s="273" t="s">
        <v>111</v>
      </c>
      <c r="AQ48" s="279">
        <v>80.057274750000005</v>
      </c>
      <c r="AR48" s="280">
        <v>78.300187491000003</v>
      </c>
      <c r="AS48" s="281">
        <v>81.814362009999996</v>
      </c>
      <c r="AT48" s="294">
        <f t="shared" si="2"/>
        <v>1.7570872599999916</v>
      </c>
      <c r="AU48" s="294">
        <f t="shared" si="3"/>
        <v>1.7570872599999916</v>
      </c>
      <c r="AV48" s="273" t="s">
        <v>518</v>
      </c>
    </row>
    <row r="49" spans="37:48" x14ac:dyDescent="0.25">
      <c r="AK49" s="273">
        <v>80.599999999999994</v>
      </c>
      <c r="AL49" s="274">
        <v>23822</v>
      </c>
      <c r="AM49" s="274">
        <v>88</v>
      </c>
      <c r="AN49" s="273">
        <v>1106</v>
      </c>
      <c r="AO49" s="273" t="s">
        <v>38</v>
      </c>
      <c r="AP49" s="273" t="s">
        <v>173</v>
      </c>
      <c r="AQ49" s="279">
        <v>80.060891236000003</v>
      </c>
      <c r="AR49" s="280">
        <v>77.781240393000004</v>
      </c>
      <c r="AS49" s="281">
        <v>82.340542079000002</v>
      </c>
      <c r="AT49" s="294">
        <f t="shared" si="2"/>
        <v>2.2796508429999989</v>
      </c>
      <c r="AU49" s="294">
        <f t="shared" si="3"/>
        <v>2.2796508429999989</v>
      </c>
      <c r="AV49" s="273" t="s">
        <v>518</v>
      </c>
    </row>
    <row r="50" spans="37:48" x14ac:dyDescent="0.25">
      <c r="AK50" s="273">
        <v>80.599999999999994</v>
      </c>
      <c r="AL50" s="274">
        <v>23490</v>
      </c>
      <c r="AM50" s="274">
        <v>87</v>
      </c>
      <c r="AN50" s="273">
        <v>3518</v>
      </c>
      <c r="AO50" s="273" t="s">
        <v>27</v>
      </c>
      <c r="AP50" s="273" t="s">
        <v>187</v>
      </c>
      <c r="AQ50" s="279">
        <v>80.095666903999998</v>
      </c>
      <c r="AR50" s="280">
        <v>78.777388583000004</v>
      </c>
      <c r="AS50" s="281">
        <v>81.413945224000003</v>
      </c>
      <c r="AT50" s="294">
        <f t="shared" si="2"/>
        <v>1.3182783200000046</v>
      </c>
      <c r="AU50" s="294">
        <f t="shared" si="3"/>
        <v>1.3182783200000046</v>
      </c>
      <c r="AV50" s="273" t="s">
        <v>518</v>
      </c>
    </row>
    <row r="51" spans="37:48" x14ac:dyDescent="0.25">
      <c r="AK51" s="273">
        <v>80.599999999999994</v>
      </c>
      <c r="AL51" s="274">
        <v>84304</v>
      </c>
      <c r="AM51" s="274">
        <v>86</v>
      </c>
      <c r="AN51" s="273">
        <v>2408</v>
      </c>
      <c r="AO51" s="273" t="s">
        <v>30</v>
      </c>
      <c r="AP51" s="273" t="s">
        <v>183</v>
      </c>
      <c r="AQ51" s="279">
        <v>80.101905435999996</v>
      </c>
      <c r="AR51" s="280">
        <v>79.149694785999998</v>
      </c>
      <c r="AS51" s="281">
        <v>81.054116085999993</v>
      </c>
      <c r="AT51" s="294">
        <f t="shared" si="2"/>
        <v>0.95221064999999783</v>
      </c>
      <c r="AU51" s="294">
        <f t="shared" si="3"/>
        <v>0.95221064999999783</v>
      </c>
      <c r="AV51" s="273" t="s">
        <v>518</v>
      </c>
    </row>
    <row r="52" spans="37:48" x14ac:dyDescent="0.25">
      <c r="AK52" s="273">
        <v>80.599999999999994</v>
      </c>
      <c r="AL52" s="274">
        <v>34519</v>
      </c>
      <c r="AM52" s="274">
        <v>85</v>
      </c>
      <c r="AN52" s="273">
        <v>2504</v>
      </c>
      <c r="AO52" s="273" t="s">
        <v>45</v>
      </c>
      <c r="AP52" s="273" t="s">
        <v>166</v>
      </c>
      <c r="AQ52" s="279">
        <v>80.126206647000004</v>
      </c>
      <c r="AR52" s="280">
        <v>78.756633594999997</v>
      </c>
      <c r="AS52" s="281">
        <v>81.495779698999996</v>
      </c>
      <c r="AT52" s="294">
        <f t="shared" si="2"/>
        <v>1.3695730519999927</v>
      </c>
      <c r="AU52" s="294">
        <f t="shared" si="3"/>
        <v>1.3695730519999927</v>
      </c>
      <c r="AV52" s="273" t="s">
        <v>518</v>
      </c>
    </row>
    <row r="53" spans="37:48" x14ac:dyDescent="0.25">
      <c r="AK53" s="273">
        <v>80.599999999999994</v>
      </c>
      <c r="AL53" s="274">
        <v>30032</v>
      </c>
      <c r="AM53" s="274">
        <v>84</v>
      </c>
      <c r="AN53" s="273">
        <v>1201</v>
      </c>
      <c r="AO53" s="273" t="s">
        <v>368</v>
      </c>
      <c r="AP53" s="273" t="s">
        <v>397</v>
      </c>
      <c r="AQ53" s="279">
        <v>80.185495912999997</v>
      </c>
      <c r="AR53" s="280">
        <v>78.641580344999994</v>
      </c>
      <c r="AS53" s="281">
        <v>81.729411481</v>
      </c>
      <c r="AT53" s="294">
        <f t="shared" si="2"/>
        <v>1.5439155680000027</v>
      </c>
      <c r="AU53" s="294">
        <f t="shared" si="3"/>
        <v>1.5439155680000027</v>
      </c>
      <c r="AV53" s="273" t="s">
        <v>518</v>
      </c>
    </row>
    <row r="54" spans="37:48" x14ac:dyDescent="0.25">
      <c r="AK54" s="273">
        <v>80.599999999999994</v>
      </c>
      <c r="AL54" s="274">
        <v>60348</v>
      </c>
      <c r="AM54" s="274">
        <v>83</v>
      </c>
      <c r="AN54" s="273">
        <v>3507</v>
      </c>
      <c r="AO54" s="273" t="s">
        <v>60</v>
      </c>
      <c r="AP54" s="273" t="s">
        <v>149</v>
      </c>
      <c r="AQ54" s="279">
        <v>80.243137445000002</v>
      </c>
      <c r="AR54" s="280">
        <v>79.203412220999994</v>
      </c>
      <c r="AS54" s="281">
        <v>81.28286267</v>
      </c>
      <c r="AT54" s="294">
        <f t="shared" si="2"/>
        <v>1.039725224999998</v>
      </c>
      <c r="AU54" s="294">
        <f t="shared" si="3"/>
        <v>1.039725224999998</v>
      </c>
      <c r="AV54" s="273" t="s">
        <v>518</v>
      </c>
    </row>
    <row r="55" spans="37:48" x14ac:dyDescent="0.25">
      <c r="AK55" s="273">
        <v>80.599999999999994</v>
      </c>
      <c r="AL55" s="274">
        <v>39621</v>
      </c>
      <c r="AM55" s="274">
        <v>82</v>
      </c>
      <c r="AN55" s="273">
        <v>2410</v>
      </c>
      <c r="AO55" s="273" t="s">
        <v>83</v>
      </c>
      <c r="AP55" s="273" t="s">
        <v>126</v>
      </c>
      <c r="AQ55" s="279">
        <v>80.245211087000001</v>
      </c>
      <c r="AR55" s="280">
        <v>79.089586647999994</v>
      </c>
      <c r="AS55" s="281">
        <v>81.400835525999995</v>
      </c>
      <c r="AT55" s="294">
        <f t="shared" si="2"/>
        <v>1.1556244389999932</v>
      </c>
      <c r="AU55" s="294">
        <f t="shared" si="3"/>
        <v>1.1556244389999932</v>
      </c>
      <c r="AV55" s="273" t="s">
        <v>518</v>
      </c>
    </row>
    <row r="56" spans="37:48" x14ac:dyDescent="0.25">
      <c r="AK56" s="273">
        <v>80.599999999999994</v>
      </c>
      <c r="AL56" s="274">
        <v>31736</v>
      </c>
      <c r="AM56" s="274">
        <v>81</v>
      </c>
      <c r="AN56" s="273">
        <v>3306</v>
      </c>
      <c r="AO56" s="273" t="s">
        <v>77</v>
      </c>
      <c r="AP56" s="273" t="s">
        <v>132</v>
      </c>
      <c r="AQ56" s="279">
        <v>80.260092252000007</v>
      </c>
      <c r="AR56" s="280">
        <v>78.804867974999993</v>
      </c>
      <c r="AS56" s="281">
        <v>81.715316528000002</v>
      </c>
      <c r="AT56" s="294">
        <f t="shared" si="2"/>
        <v>1.4552242759999956</v>
      </c>
      <c r="AU56" s="294">
        <f t="shared" si="3"/>
        <v>1.4552242759999956</v>
      </c>
      <c r="AV56" s="273" t="s">
        <v>519</v>
      </c>
    </row>
    <row r="57" spans="37:48" x14ac:dyDescent="0.25">
      <c r="AK57" s="273">
        <v>80.599999999999994</v>
      </c>
      <c r="AL57" s="274">
        <v>47500</v>
      </c>
      <c r="AM57" s="274">
        <v>80</v>
      </c>
      <c r="AN57" s="273">
        <v>2503</v>
      </c>
      <c r="AO57" s="273" t="s">
        <v>72</v>
      </c>
      <c r="AP57" s="273" t="s">
        <v>137</v>
      </c>
      <c r="AQ57" s="279">
        <v>80.260353648999995</v>
      </c>
      <c r="AR57" s="280">
        <v>79.055572885000004</v>
      </c>
      <c r="AS57" s="281">
        <v>81.465134413000001</v>
      </c>
      <c r="AT57" s="294">
        <f t="shared" si="2"/>
        <v>1.2047807640000059</v>
      </c>
      <c r="AU57" s="294">
        <f t="shared" si="3"/>
        <v>1.2047807640000059</v>
      </c>
      <c r="AV57" s="273" t="s">
        <v>519</v>
      </c>
    </row>
    <row r="58" spans="37:48" x14ac:dyDescent="0.25">
      <c r="AK58" s="273">
        <v>80.599999999999994</v>
      </c>
      <c r="AL58" s="274">
        <v>49890</v>
      </c>
      <c r="AM58" s="274">
        <v>79</v>
      </c>
      <c r="AN58" s="273">
        <v>2301</v>
      </c>
      <c r="AO58" s="273" t="s">
        <v>370</v>
      </c>
      <c r="AP58" s="273" t="s">
        <v>402</v>
      </c>
      <c r="AQ58" s="279">
        <v>80.271970030000006</v>
      </c>
      <c r="AR58" s="280">
        <v>79.221980457000001</v>
      </c>
      <c r="AS58" s="281">
        <v>81.321959602999996</v>
      </c>
      <c r="AT58" s="294">
        <f t="shared" si="2"/>
        <v>1.0499895729999906</v>
      </c>
      <c r="AU58" s="294">
        <f t="shared" si="3"/>
        <v>1.0499895729999906</v>
      </c>
      <c r="AV58" s="273" t="s">
        <v>519</v>
      </c>
    </row>
    <row r="59" spans="37:48" x14ac:dyDescent="0.25">
      <c r="AK59" s="273">
        <v>80.599999999999994</v>
      </c>
      <c r="AL59" s="274">
        <v>81857</v>
      </c>
      <c r="AM59" s="274">
        <v>78</v>
      </c>
      <c r="AN59" s="273">
        <v>2104</v>
      </c>
      <c r="AO59" s="273" t="s">
        <v>461</v>
      </c>
      <c r="AP59" s="273" t="s">
        <v>175</v>
      </c>
      <c r="AQ59" s="279">
        <v>80.277653783000005</v>
      </c>
      <c r="AR59" s="280">
        <v>78.703080843999999</v>
      </c>
      <c r="AS59" s="281">
        <v>81.852226721999997</v>
      </c>
      <c r="AT59" s="294">
        <f t="shared" si="2"/>
        <v>1.5745729389999923</v>
      </c>
      <c r="AU59" s="294">
        <f t="shared" si="3"/>
        <v>1.5745729389999923</v>
      </c>
      <c r="AV59" s="273" t="s">
        <v>519</v>
      </c>
    </row>
    <row r="60" spans="37:48" x14ac:dyDescent="0.25">
      <c r="AK60" s="273">
        <v>80.599999999999994</v>
      </c>
      <c r="AL60" s="274">
        <v>44212</v>
      </c>
      <c r="AM60" s="274">
        <v>77</v>
      </c>
      <c r="AN60" s="273">
        <v>3307</v>
      </c>
      <c r="AO60" s="273" t="s">
        <v>32</v>
      </c>
      <c r="AP60" s="273" t="s">
        <v>180</v>
      </c>
      <c r="AQ60" s="279">
        <v>80.304544777999993</v>
      </c>
      <c r="AR60" s="280">
        <v>78.977343020999996</v>
      </c>
      <c r="AS60" s="281">
        <v>81.631746535000005</v>
      </c>
      <c r="AT60" s="294">
        <f t="shared" si="2"/>
        <v>1.3272017570000116</v>
      </c>
      <c r="AU60" s="294">
        <f t="shared" si="3"/>
        <v>1.3272017570000116</v>
      </c>
      <c r="AV60" s="273" t="s">
        <v>519</v>
      </c>
    </row>
    <row r="61" spans="37:48" x14ac:dyDescent="0.25">
      <c r="AK61" s="273">
        <v>80.599999999999994</v>
      </c>
      <c r="AL61" s="274">
        <v>25368</v>
      </c>
      <c r="AM61" s="274">
        <v>76</v>
      </c>
      <c r="AN61" s="273">
        <v>3305</v>
      </c>
      <c r="AO61" s="273" t="s">
        <v>49</v>
      </c>
      <c r="AP61" s="273" t="s">
        <v>162</v>
      </c>
      <c r="AQ61" s="279">
        <v>80.318676977999999</v>
      </c>
      <c r="AR61" s="280">
        <v>78.171218928000002</v>
      </c>
      <c r="AS61" s="281">
        <v>82.466135027999997</v>
      </c>
      <c r="AT61" s="294">
        <f t="shared" si="2"/>
        <v>2.1474580499999973</v>
      </c>
      <c r="AU61" s="294">
        <f t="shared" si="3"/>
        <v>2.1474580499999973</v>
      </c>
      <c r="AV61" s="273" t="s">
        <v>519</v>
      </c>
    </row>
    <row r="62" spans="37:48" x14ac:dyDescent="0.25">
      <c r="AK62" s="273">
        <v>80.599999999999994</v>
      </c>
      <c r="AL62" s="274">
        <v>17892</v>
      </c>
      <c r="AM62" s="274">
        <v>75</v>
      </c>
      <c r="AN62" s="273">
        <v>3401</v>
      </c>
      <c r="AO62" s="273" t="s">
        <v>74</v>
      </c>
      <c r="AP62" s="273" t="s">
        <v>136</v>
      </c>
      <c r="AQ62" s="279">
        <v>80.397453849000001</v>
      </c>
      <c r="AR62" s="280">
        <v>78.764403646000005</v>
      </c>
      <c r="AS62" s="281">
        <v>82.030504051999998</v>
      </c>
      <c r="AT62" s="294">
        <f t="shared" si="2"/>
        <v>1.6330502029999963</v>
      </c>
      <c r="AU62" s="294">
        <f t="shared" si="3"/>
        <v>1.6330502029999963</v>
      </c>
      <c r="AV62" s="273" t="s">
        <v>519</v>
      </c>
    </row>
    <row r="63" spans="37:48" x14ac:dyDescent="0.25">
      <c r="AK63" s="273">
        <v>80.599999999999994</v>
      </c>
      <c r="AL63" s="274">
        <v>88906</v>
      </c>
      <c r="AM63" s="274">
        <v>74</v>
      </c>
      <c r="AN63" s="273">
        <v>2305</v>
      </c>
      <c r="AO63" s="273" t="s">
        <v>371</v>
      </c>
      <c r="AP63" s="273" t="s">
        <v>403</v>
      </c>
      <c r="AQ63" s="279">
        <v>80.402162855</v>
      </c>
      <c r="AR63" s="280">
        <v>79.579095516999999</v>
      </c>
      <c r="AS63" s="281">
        <v>81.225230193000002</v>
      </c>
      <c r="AT63" s="294">
        <f t="shared" si="2"/>
        <v>0.82306733800000131</v>
      </c>
      <c r="AU63" s="294">
        <f t="shared" si="3"/>
        <v>0.82306733800000131</v>
      </c>
      <c r="AV63" s="273" t="s">
        <v>519</v>
      </c>
    </row>
    <row r="64" spans="37:48" x14ac:dyDescent="0.25">
      <c r="AK64" s="273">
        <v>80.599999999999994</v>
      </c>
      <c r="AL64" s="274">
        <v>40906</v>
      </c>
      <c r="AM64" s="274">
        <v>73</v>
      </c>
      <c r="AN64" s="273">
        <v>2209</v>
      </c>
      <c r="AO64" s="273" t="s">
        <v>92</v>
      </c>
      <c r="AP64" s="273" t="s">
        <v>116</v>
      </c>
      <c r="AQ64" s="279">
        <v>80.439346975999996</v>
      </c>
      <c r="AR64" s="280">
        <v>79.279853918000001</v>
      </c>
      <c r="AS64" s="281">
        <v>81.598840033000002</v>
      </c>
      <c r="AT64" s="294">
        <f t="shared" si="2"/>
        <v>1.1594930570000059</v>
      </c>
      <c r="AU64" s="294">
        <f t="shared" si="3"/>
        <v>1.1594930570000059</v>
      </c>
      <c r="AV64" s="273" t="s">
        <v>519</v>
      </c>
    </row>
    <row r="65" spans="37:48" x14ac:dyDescent="0.25">
      <c r="AK65" s="273">
        <v>80.599999999999994</v>
      </c>
      <c r="AL65" s="274">
        <v>23716</v>
      </c>
      <c r="AM65" s="274">
        <v>72</v>
      </c>
      <c r="AN65" s="273">
        <v>2517</v>
      </c>
      <c r="AO65" s="273" t="s">
        <v>46</v>
      </c>
      <c r="AP65" s="273" t="s">
        <v>165</v>
      </c>
      <c r="AQ65" s="279">
        <v>80.464257412999999</v>
      </c>
      <c r="AR65" s="280">
        <v>79.063276629000001</v>
      </c>
      <c r="AS65" s="281">
        <v>81.865238196999996</v>
      </c>
      <c r="AT65" s="294">
        <f t="shared" si="2"/>
        <v>1.4009807839999979</v>
      </c>
      <c r="AU65" s="294">
        <f t="shared" si="3"/>
        <v>1.4009807839999979</v>
      </c>
      <c r="AV65" s="273" t="s">
        <v>519</v>
      </c>
    </row>
    <row r="66" spans="37:48" x14ac:dyDescent="0.25">
      <c r="AK66" s="273">
        <v>80.599999999999994</v>
      </c>
      <c r="AL66" s="274">
        <v>44961</v>
      </c>
      <c r="AM66" s="274">
        <v>71</v>
      </c>
      <c r="AN66" s="273">
        <v>2501</v>
      </c>
      <c r="AO66" s="273" t="s">
        <v>67</v>
      </c>
      <c r="AP66" s="273" t="s">
        <v>142</v>
      </c>
      <c r="AQ66" s="279">
        <v>80.466389476000003</v>
      </c>
      <c r="AR66" s="280">
        <v>79.54139241</v>
      </c>
      <c r="AS66" s="281">
        <v>81.391386541000003</v>
      </c>
      <c r="AT66" s="294">
        <f t="shared" ref="AT66:AT97" si="4">AS66-AQ66</f>
        <v>0.92499706499999945</v>
      </c>
      <c r="AU66" s="294">
        <f t="shared" ref="AU66:AU97" si="5">AT66</f>
        <v>0.92499706499999945</v>
      </c>
      <c r="AV66" s="273" t="s">
        <v>519</v>
      </c>
    </row>
    <row r="67" spans="37:48" x14ac:dyDescent="0.25">
      <c r="AK67" s="273">
        <v>80.599999999999994</v>
      </c>
      <c r="AL67" s="274">
        <v>24823</v>
      </c>
      <c r="AM67" s="274">
        <v>70</v>
      </c>
      <c r="AN67" s="273">
        <v>3405</v>
      </c>
      <c r="AO67" s="273" t="s">
        <v>24</v>
      </c>
      <c r="AP67" s="273" t="s">
        <v>189</v>
      </c>
      <c r="AQ67" s="279">
        <v>80.473306053000002</v>
      </c>
      <c r="AR67" s="280">
        <v>79.405203032000003</v>
      </c>
      <c r="AS67" s="281">
        <v>81.541409075000004</v>
      </c>
      <c r="AT67" s="294">
        <f t="shared" si="4"/>
        <v>1.0681030220000025</v>
      </c>
      <c r="AU67" s="294">
        <f t="shared" si="5"/>
        <v>1.0681030220000025</v>
      </c>
      <c r="AV67" s="273" t="s">
        <v>519</v>
      </c>
    </row>
    <row r="68" spans="37:48" x14ac:dyDescent="0.25">
      <c r="AK68" s="273">
        <v>80.599999999999994</v>
      </c>
      <c r="AL68" s="274">
        <v>24154</v>
      </c>
      <c r="AM68" s="274">
        <v>69</v>
      </c>
      <c r="AN68" s="273">
        <v>2507</v>
      </c>
      <c r="AO68" s="273" t="s">
        <v>8</v>
      </c>
      <c r="AP68" s="273" t="s">
        <v>205</v>
      </c>
      <c r="AQ68" s="279">
        <v>80.511606743000002</v>
      </c>
      <c r="AR68" s="280">
        <v>79.563504051999999</v>
      </c>
      <c r="AS68" s="281">
        <v>81.459709434000004</v>
      </c>
      <c r="AT68" s="294">
        <f t="shared" si="4"/>
        <v>0.94810269100000255</v>
      </c>
      <c r="AU68" s="294">
        <f t="shared" si="5"/>
        <v>0.94810269100000255</v>
      </c>
      <c r="AV68" s="273" t="s">
        <v>519</v>
      </c>
    </row>
    <row r="69" spans="37:48" x14ac:dyDescent="0.25">
      <c r="AK69" s="273">
        <v>80.599999999999994</v>
      </c>
      <c r="AL69" s="274">
        <v>59807</v>
      </c>
      <c r="AM69" s="274">
        <v>68</v>
      </c>
      <c r="AN69" s="273">
        <v>2315</v>
      </c>
      <c r="AO69" s="273" t="s">
        <v>457</v>
      </c>
      <c r="AP69" s="273" t="s">
        <v>456</v>
      </c>
      <c r="AQ69" s="279">
        <v>80.544328682</v>
      </c>
      <c r="AR69" s="280">
        <v>79.136116279000007</v>
      </c>
      <c r="AS69" s="281">
        <v>81.952541084999993</v>
      </c>
      <c r="AT69" s="294">
        <f t="shared" si="4"/>
        <v>1.4082124029999932</v>
      </c>
      <c r="AU69" s="294">
        <f t="shared" si="5"/>
        <v>1.4082124029999932</v>
      </c>
      <c r="AV69" s="273" t="s">
        <v>519</v>
      </c>
    </row>
    <row r="70" spans="37:48" x14ac:dyDescent="0.25">
      <c r="AK70" s="273">
        <v>80.599999999999994</v>
      </c>
      <c r="AL70" s="274">
        <v>82675</v>
      </c>
      <c r="AM70" s="274">
        <v>67</v>
      </c>
      <c r="AN70" s="273">
        <v>3506</v>
      </c>
      <c r="AO70" s="273" t="s">
        <v>71</v>
      </c>
      <c r="AP70" s="273" t="s">
        <v>138</v>
      </c>
      <c r="AQ70" s="279">
        <v>80.550294359000006</v>
      </c>
      <c r="AR70" s="280">
        <v>79.283362952999994</v>
      </c>
      <c r="AS70" s="281">
        <v>81.817225765000003</v>
      </c>
      <c r="AT70" s="294">
        <f t="shared" si="4"/>
        <v>1.2669314059999977</v>
      </c>
      <c r="AU70" s="294">
        <f t="shared" si="5"/>
        <v>1.2669314059999977</v>
      </c>
      <c r="AV70" s="273" t="s">
        <v>519</v>
      </c>
    </row>
    <row r="71" spans="37:48" x14ac:dyDescent="0.25">
      <c r="AK71" s="273">
        <v>80.599999999999994</v>
      </c>
      <c r="AL71" s="274">
        <v>39934</v>
      </c>
      <c r="AM71" s="274">
        <v>66</v>
      </c>
      <c r="AN71" s="273">
        <v>3302</v>
      </c>
      <c r="AO71" s="273" t="s">
        <v>35</v>
      </c>
      <c r="AP71" s="273" t="s">
        <v>178</v>
      </c>
      <c r="AQ71" s="279">
        <v>80.631729128000003</v>
      </c>
      <c r="AR71" s="280">
        <v>79.267340465000004</v>
      </c>
      <c r="AS71" s="281">
        <v>81.996117792000007</v>
      </c>
      <c r="AT71" s="294">
        <f t="shared" si="4"/>
        <v>1.3643886640000034</v>
      </c>
      <c r="AU71" s="294">
        <f t="shared" si="5"/>
        <v>1.3643886640000034</v>
      </c>
      <c r="AV71" s="273" t="s">
        <v>519</v>
      </c>
    </row>
    <row r="72" spans="37:48" x14ac:dyDescent="0.25">
      <c r="AK72" s="273">
        <v>80.599999999999994</v>
      </c>
      <c r="AL72" s="274">
        <v>42220</v>
      </c>
      <c r="AM72" s="274">
        <v>65</v>
      </c>
      <c r="AN72" s="273">
        <v>3102</v>
      </c>
      <c r="AO72" s="273" t="s">
        <v>51</v>
      </c>
      <c r="AP72" s="273" t="s">
        <v>160</v>
      </c>
      <c r="AQ72" s="279">
        <v>80.641739200000004</v>
      </c>
      <c r="AR72" s="280">
        <v>79.583811147999995</v>
      </c>
      <c r="AS72" s="281">
        <v>81.699667253000001</v>
      </c>
      <c r="AT72" s="294">
        <f t="shared" si="4"/>
        <v>1.0579280529999977</v>
      </c>
      <c r="AU72" s="294">
        <f t="shared" si="5"/>
        <v>1.0579280529999977</v>
      </c>
      <c r="AV72" s="273" t="s">
        <v>519</v>
      </c>
    </row>
    <row r="73" spans="37:48" x14ac:dyDescent="0.25">
      <c r="AK73" s="273">
        <v>80.599999999999994</v>
      </c>
      <c r="AL73" s="274">
        <v>42492</v>
      </c>
      <c r="AM73" s="274">
        <v>64</v>
      </c>
      <c r="AN73" s="273">
        <v>3104</v>
      </c>
      <c r="AO73" s="273" t="s">
        <v>31</v>
      </c>
      <c r="AP73" s="273" t="s">
        <v>182</v>
      </c>
      <c r="AQ73" s="279">
        <v>80.684865842999997</v>
      </c>
      <c r="AR73" s="280">
        <v>79.533052101999999</v>
      </c>
      <c r="AS73" s="281">
        <v>81.836679583999995</v>
      </c>
      <c r="AT73" s="294">
        <f t="shared" si="4"/>
        <v>1.151813740999998</v>
      </c>
      <c r="AU73" s="294">
        <f t="shared" si="5"/>
        <v>1.151813740999998</v>
      </c>
      <c r="AV73" s="273" t="s">
        <v>519</v>
      </c>
    </row>
    <row r="74" spans="37:48" x14ac:dyDescent="0.25">
      <c r="AK74" s="273">
        <v>80.599999999999994</v>
      </c>
      <c r="AL74" s="274">
        <v>60935</v>
      </c>
      <c r="AM74" s="274">
        <v>63</v>
      </c>
      <c r="AN74" s="273">
        <v>3103</v>
      </c>
      <c r="AO74" s="273" t="s">
        <v>12</v>
      </c>
      <c r="AP74" s="273" t="s">
        <v>201</v>
      </c>
      <c r="AQ74" s="279">
        <v>80.692177099999995</v>
      </c>
      <c r="AR74" s="280">
        <v>79.424679245999997</v>
      </c>
      <c r="AS74" s="281">
        <v>81.959674954999997</v>
      </c>
      <c r="AT74" s="294">
        <f t="shared" si="4"/>
        <v>1.267497855000002</v>
      </c>
      <c r="AU74" s="294">
        <f t="shared" si="5"/>
        <v>1.267497855000002</v>
      </c>
      <c r="AV74" s="273" t="s">
        <v>519</v>
      </c>
    </row>
    <row r="75" spans="37:48" x14ac:dyDescent="0.25">
      <c r="AK75" s="273">
        <v>80.599999999999994</v>
      </c>
      <c r="AL75" s="274">
        <v>55394</v>
      </c>
      <c r="AM75" s="274">
        <v>62</v>
      </c>
      <c r="AN75" s="273">
        <v>2506</v>
      </c>
      <c r="AO75" s="273" t="s">
        <v>57</v>
      </c>
      <c r="AP75" s="273" t="s">
        <v>152</v>
      </c>
      <c r="AQ75" s="279">
        <v>80.733275044999999</v>
      </c>
      <c r="AR75" s="280">
        <v>79.505365024</v>
      </c>
      <c r="AS75" s="281">
        <v>81.961185064999995</v>
      </c>
      <c r="AT75" s="294">
        <f t="shared" si="4"/>
        <v>1.2279100199999959</v>
      </c>
      <c r="AU75" s="294">
        <f t="shared" si="5"/>
        <v>1.2279100199999959</v>
      </c>
      <c r="AV75" s="273" t="s">
        <v>519</v>
      </c>
    </row>
    <row r="76" spans="37:48" x14ac:dyDescent="0.25">
      <c r="AK76" s="273">
        <v>80.599999999999994</v>
      </c>
      <c r="AL76" s="274">
        <v>38198</v>
      </c>
      <c r="AM76" s="274">
        <v>61</v>
      </c>
      <c r="AN76" s="273">
        <v>2316</v>
      </c>
      <c r="AO76" s="273" t="s">
        <v>15</v>
      </c>
      <c r="AP76" s="273" t="s">
        <v>407</v>
      </c>
      <c r="AQ76" s="279">
        <v>80.772422470999999</v>
      </c>
      <c r="AR76" s="280">
        <v>79.760686147000001</v>
      </c>
      <c r="AS76" s="281">
        <v>81.784158794999996</v>
      </c>
      <c r="AT76" s="294">
        <f t="shared" si="4"/>
        <v>1.0117363239999975</v>
      </c>
      <c r="AU76" s="294">
        <f t="shared" si="5"/>
        <v>1.0117363239999975</v>
      </c>
      <c r="AV76" s="273" t="s">
        <v>519</v>
      </c>
    </row>
    <row r="77" spans="37:48" x14ac:dyDescent="0.25">
      <c r="AK77" s="273">
        <v>80.599999999999994</v>
      </c>
      <c r="AL77" s="274">
        <v>46860</v>
      </c>
      <c r="AM77" s="274">
        <v>60</v>
      </c>
      <c r="AN77" s="273">
        <v>2513</v>
      </c>
      <c r="AO77" s="273" t="s">
        <v>43</v>
      </c>
      <c r="AP77" s="273" t="s">
        <v>169</v>
      </c>
      <c r="AQ77" s="279">
        <v>80.794509863000002</v>
      </c>
      <c r="AR77" s="280">
        <v>79.387516679000001</v>
      </c>
      <c r="AS77" s="281">
        <v>82.201503047000003</v>
      </c>
      <c r="AT77" s="294">
        <f t="shared" si="4"/>
        <v>1.406993184000001</v>
      </c>
      <c r="AU77" s="294">
        <f t="shared" si="5"/>
        <v>1.406993184000001</v>
      </c>
      <c r="AV77" s="273" t="s">
        <v>519</v>
      </c>
    </row>
    <row r="78" spans="37:48" x14ac:dyDescent="0.25">
      <c r="AK78" s="273">
        <v>80.599999999999994</v>
      </c>
      <c r="AL78" s="274">
        <v>43465</v>
      </c>
      <c r="AM78" s="274">
        <v>59</v>
      </c>
      <c r="AN78" s="273">
        <v>2110</v>
      </c>
      <c r="AO78" s="273" t="s">
        <v>466</v>
      </c>
      <c r="AP78" s="273" t="s">
        <v>159</v>
      </c>
      <c r="AQ78" s="279">
        <v>80.805261924000007</v>
      </c>
      <c r="AR78" s="280">
        <v>79.572070687999997</v>
      </c>
      <c r="AS78" s="281">
        <v>82.038453161000007</v>
      </c>
      <c r="AT78" s="294">
        <f t="shared" si="4"/>
        <v>1.2331912369999998</v>
      </c>
      <c r="AU78" s="294">
        <f t="shared" si="5"/>
        <v>1.2331912369999998</v>
      </c>
      <c r="AV78" s="273" t="s">
        <v>519</v>
      </c>
    </row>
    <row r="79" spans="37:48" x14ac:dyDescent="0.25">
      <c r="AK79" s="273">
        <v>80.599999999999994</v>
      </c>
      <c r="AL79" s="274">
        <v>39817</v>
      </c>
      <c r="AM79" s="274">
        <v>58</v>
      </c>
      <c r="AN79" s="273">
        <v>2505</v>
      </c>
      <c r="AO79" s="273" t="s">
        <v>53</v>
      </c>
      <c r="AP79" s="273" t="s">
        <v>156</v>
      </c>
      <c r="AQ79" s="279">
        <v>80.815727639000002</v>
      </c>
      <c r="AR79" s="280">
        <v>79.730642429</v>
      </c>
      <c r="AS79" s="281">
        <v>81.900812849000005</v>
      </c>
      <c r="AT79" s="294">
        <f t="shared" si="4"/>
        <v>1.0850852100000026</v>
      </c>
      <c r="AU79" s="294">
        <f t="shared" si="5"/>
        <v>1.0850852100000026</v>
      </c>
      <c r="AV79" s="273" t="s">
        <v>519</v>
      </c>
    </row>
    <row r="80" spans="37:48" x14ac:dyDescent="0.25">
      <c r="AK80" s="273">
        <v>80.599999999999994</v>
      </c>
      <c r="AL80" s="274">
        <v>77038</v>
      </c>
      <c r="AM80" s="274">
        <v>57</v>
      </c>
      <c r="AN80" s="273">
        <v>3202</v>
      </c>
      <c r="AO80" s="273" t="s">
        <v>11</v>
      </c>
      <c r="AP80" s="273" t="s">
        <v>202</v>
      </c>
      <c r="AQ80" s="279">
        <v>80.816363632000005</v>
      </c>
      <c r="AR80" s="280">
        <v>79.691160988999997</v>
      </c>
      <c r="AS80" s="281">
        <v>81.941566273999996</v>
      </c>
      <c r="AT80" s="294">
        <f t="shared" si="4"/>
        <v>1.1252026419999908</v>
      </c>
      <c r="AU80" s="294">
        <f t="shared" si="5"/>
        <v>1.1252026419999908</v>
      </c>
      <c r="AV80" s="273" t="s">
        <v>519</v>
      </c>
    </row>
    <row r="81" spans="37:48" x14ac:dyDescent="0.25">
      <c r="AK81" s="273">
        <v>80.599999999999994</v>
      </c>
      <c r="AL81" s="274">
        <v>61424</v>
      </c>
      <c r="AM81" s="274">
        <v>56</v>
      </c>
      <c r="AN81" s="273">
        <v>3513</v>
      </c>
      <c r="AO81" s="273" t="s">
        <v>76</v>
      </c>
      <c r="AP81" s="273" t="s">
        <v>133</v>
      </c>
      <c r="AQ81" s="279">
        <v>80.821871681000005</v>
      </c>
      <c r="AR81" s="280">
        <v>79.257362592000007</v>
      </c>
      <c r="AS81" s="281">
        <v>82.386380770000002</v>
      </c>
      <c r="AT81" s="294">
        <f t="shared" si="4"/>
        <v>1.5645090889999977</v>
      </c>
      <c r="AU81" s="294">
        <f t="shared" si="5"/>
        <v>1.5645090889999977</v>
      </c>
      <c r="AV81" s="273" t="s">
        <v>519</v>
      </c>
    </row>
    <row r="82" spans="37:48" x14ac:dyDescent="0.25">
      <c r="AK82" s="273">
        <v>80.599999999999994</v>
      </c>
      <c r="AL82" s="274">
        <v>33822</v>
      </c>
      <c r="AM82" s="274">
        <v>55</v>
      </c>
      <c r="AN82" s="273">
        <v>2307</v>
      </c>
      <c r="AO82" s="273" t="s">
        <v>372</v>
      </c>
      <c r="AP82" s="273" t="s">
        <v>404</v>
      </c>
      <c r="AQ82" s="279">
        <v>80.827366208000001</v>
      </c>
      <c r="AR82" s="280">
        <v>79.829812528000005</v>
      </c>
      <c r="AS82" s="281">
        <v>81.824919886999993</v>
      </c>
      <c r="AT82" s="294">
        <f t="shared" si="4"/>
        <v>0.99755367899999214</v>
      </c>
      <c r="AU82" s="294">
        <f t="shared" si="5"/>
        <v>0.99755367899999214</v>
      </c>
      <c r="AV82" s="273" t="s">
        <v>519</v>
      </c>
    </row>
    <row r="83" spans="37:48" x14ac:dyDescent="0.25">
      <c r="AK83" s="273">
        <v>80.599999999999994</v>
      </c>
      <c r="AL83" s="274">
        <v>58385</v>
      </c>
      <c r="AM83" s="274">
        <v>54</v>
      </c>
      <c r="AN83" s="273">
        <v>2321</v>
      </c>
      <c r="AO83" s="273" t="s">
        <v>469</v>
      </c>
      <c r="AP83" s="273" t="s">
        <v>509</v>
      </c>
      <c r="AQ83" s="279">
        <v>80.885482158000002</v>
      </c>
      <c r="AR83" s="280">
        <v>79.556769040999995</v>
      </c>
      <c r="AS83" s="281">
        <v>82.214195274000005</v>
      </c>
      <c r="AT83" s="294">
        <f t="shared" si="4"/>
        <v>1.328713116000003</v>
      </c>
      <c r="AU83" s="294">
        <f t="shared" si="5"/>
        <v>1.328713116000003</v>
      </c>
      <c r="AV83" s="273" t="s">
        <v>520</v>
      </c>
    </row>
    <row r="84" spans="37:48" x14ac:dyDescent="0.25">
      <c r="AK84" s="273">
        <v>80.599999999999994</v>
      </c>
      <c r="AL84" s="274">
        <v>17461</v>
      </c>
      <c r="AM84" s="274">
        <v>53</v>
      </c>
      <c r="AN84" s="273">
        <v>2403</v>
      </c>
      <c r="AO84" s="273" t="s">
        <v>40</v>
      </c>
      <c r="AP84" s="273" t="s">
        <v>171</v>
      </c>
      <c r="AQ84" s="279">
        <v>80.890245711000006</v>
      </c>
      <c r="AR84" s="280">
        <v>79.633113875999996</v>
      </c>
      <c r="AS84" s="281">
        <v>82.147377546000001</v>
      </c>
      <c r="AT84" s="294">
        <f t="shared" si="4"/>
        <v>1.2571318349999956</v>
      </c>
      <c r="AU84" s="294">
        <f t="shared" si="5"/>
        <v>1.2571318349999956</v>
      </c>
      <c r="AV84" s="273" t="s">
        <v>520</v>
      </c>
    </row>
    <row r="85" spans="37:48" x14ac:dyDescent="0.25">
      <c r="AK85" s="273">
        <v>80.599999999999994</v>
      </c>
      <c r="AL85" s="274">
        <v>77517</v>
      </c>
      <c r="AM85" s="274">
        <v>52</v>
      </c>
      <c r="AN85" s="273">
        <v>3510</v>
      </c>
      <c r="AO85" s="273" t="s">
        <v>18</v>
      </c>
      <c r="AP85" s="273" t="s">
        <v>196</v>
      </c>
      <c r="AQ85" s="279">
        <v>80.891677052999995</v>
      </c>
      <c r="AR85" s="280">
        <v>79.993059068999997</v>
      </c>
      <c r="AS85" s="281">
        <v>81.790295036000003</v>
      </c>
      <c r="AT85" s="294">
        <f t="shared" si="4"/>
        <v>0.89861798300000828</v>
      </c>
      <c r="AU85" s="294">
        <f t="shared" si="5"/>
        <v>0.89861798300000828</v>
      </c>
      <c r="AV85" s="273" t="s">
        <v>520</v>
      </c>
    </row>
    <row r="86" spans="37:48" x14ac:dyDescent="0.25">
      <c r="AK86" s="273">
        <v>80.599999999999994</v>
      </c>
      <c r="AL86" s="274">
        <v>41222</v>
      </c>
      <c r="AM86" s="274">
        <v>51</v>
      </c>
      <c r="AN86" s="273">
        <v>2512</v>
      </c>
      <c r="AO86" s="273" t="s">
        <v>44</v>
      </c>
      <c r="AP86" s="273" t="s">
        <v>167</v>
      </c>
      <c r="AQ86" s="279">
        <v>80.897928917000002</v>
      </c>
      <c r="AR86" s="280">
        <v>79.706555382999994</v>
      </c>
      <c r="AS86" s="281">
        <v>82.089302451999998</v>
      </c>
      <c r="AT86" s="294">
        <f t="shared" si="4"/>
        <v>1.1913735349999968</v>
      </c>
      <c r="AU86" s="294">
        <f t="shared" si="5"/>
        <v>1.1913735349999968</v>
      </c>
      <c r="AV86" s="273" t="s">
        <v>520</v>
      </c>
    </row>
    <row r="87" spans="37:48" x14ac:dyDescent="0.25">
      <c r="AK87" s="273">
        <v>80.599999999999994</v>
      </c>
      <c r="AL87" s="274">
        <v>62218</v>
      </c>
      <c r="AM87" s="274">
        <v>50</v>
      </c>
      <c r="AN87" s="273">
        <v>1107</v>
      </c>
      <c r="AO87" s="273" t="s">
        <v>361</v>
      </c>
      <c r="AP87" s="273" t="s">
        <v>390</v>
      </c>
      <c r="AQ87" s="279">
        <v>80.945799699999995</v>
      </c>
      <c r="AR87" s="280">
        <v>79.921529280000001</v>
      </c>
      <c r="AS87" s="281">
        <v>81.970070118999999</v>
      </c>
      <c r="AT87" s="294">
        <f t="shared" si="4"/>
        <v>1.024270419000004</v>
      </c>
      <c r="AU87" s="294">
        <f t="shared" si="5"/>
        <v>1.024270419000004</v>
      </c>
      <c r="AV87" s="273" t="s">
        <v>520</v>
      </c>
    </row>
    <row r="88" spans="37:48" x14ac:dyDescent="0.25">
      <c r="AK88" s="273">
        <v>80.599999999999994</v>
      </c>
      <c r="AL88" s="274">
        <v>48567</v>
      </c>
      <c r="AM88" s="274">
        <v>49</v>
      </c>
      <c r="AN88" s="273">
        <v>2502</v>
      </c>
      <c r="AO88" s="273" t="s">
        <v>376</v>
      </c>
      <c r="AP88" s="273" t="s">
        <v>168</v>
      </c>
      <c r="AQ88" s="279">
        <v>80.951126053999999</v>
      </c>
      <c r="AR88" s="280">
        <v>79.726777115999994</v>
      </c>
      <c r="AS88" s="281">
        <v>82.175474991000002</v>
      </c>
      <c r="AT88" s="294">
        <f t="shared" si="4"/>
        <v>1.224348937000002</v>
      </c>
      <c r="AU88" s="294">
        <f t="shared" si="5"/>
        <v>1.224348937000002</v>
      </c>
      <c r="AV88" s="273" t="s">
        <v>520</v>
      </c>
    </row>
    <row r="89" spans="37:48" x14ac:dyDescent="0.25">
      <c r="AK89" s="273">
        <v>80.599999999999994</v>
      </c>
      <c r="AL89" s="274">
        <v>77013</v>
      </c>
      <c r="AM89" s="274">
        <v>48</v>
      </c>
      <c r="AN89" s="273">
        <v>3508</v>
      </c>
      <c r="AO89" s="273" t="s">
        <v>69</v>
      </c>
      <c r="AP89" s="273" t="s">
        <v>140</v>
      </c>
      <c r="AQ89" s="279">
        <v>80.960348293999999</v>
      </c>
      <c r="AR89" s="280">
        <v>80.116891276000004</v>
      </c>
      <c r="AS89" s="281">
        <v>81.803805312999998</v>
      </c>
      <c r="AT89" s="294">
        <f t="shared" si="4"/>
        <v>0.84345701899999881</v>
      </c>
      <c r="AU89" s="294">
        <f t="shared" si="5"/>
        <v>0.84345701899999881</v>
      </c>
      <c r="AV89" s="273" t="s">
        <v>520</v>
      </c>
    </row>
    <row r="90" spans="37:48" x14ac:dyDescent="0.25">
      <c r="AK90" s="273">
        <v>80.599999999999994</v>
      </c>
      <c r="AL90" s="274">
        <v>69666</v>
      </c>
      <c r="AM90" s="274">
        <v>47</v>
      </c>
      <c r="AN90" s="273">
        <v>1104</v>
      </c>
      <c r="AO90" s="273" t="s">
        <v>359</v>
      </c>
      <c r="AP90" s="273" t="s">
        <v>388</v>
      </c>
      <c r="AQ90" s="279">
        <v>80.961961102000004</v>
      </c>
      <c r="AR90" s="280">
        <v>79.835813235000003</v>
      </c>
      <c r="AS90" s="281">
        <v>82.088108968</v>
      </c>
      <c r="AT90" s="294">
        <f t="shared" si="4"/>
        <v>1.1261478659999966</v>
      </c>
      <c r="AU90" s="294">
        <f t="shared" si="5"/>
        <v>1.1261478659999966</v>
      </c>
      <c r="AV90" s="273" t="s">
        <v>520</v>
      </c>
    </row>
    <row r="91" spans="37:48" x14ac:dyDescent="0.25">
      <c r="AK91" s="273">
        <v>80.599999999999994</v>
      </c>
      <c r="AL91" s="274">
        <v>28444</v>
      </c>
      <c r="AM91" s="274">
        <v>46</v>
      </c>
      <c r="AN91" s="273">
        <v>2509</v>
      </c>
      <c r="AO91" s="273" t="s">
        <v>70</v>
      </c>
      <c r="AP91" s="273" t="s">
        <v>139</v>
      </c>
      <c r="AQ91" s="279">
        <v>80.969861954999999</v>
      </c>
      <c r="AR91" s="280">
        <v>80.170675785</v>
      </c>
      <c r="AS91" s="281">
        <v>81.769048124999998</v>
      </c>
      <c r="AT91" s="294">
        <f t="shared" si="4"/>
        <v>0.7991861699999987</v>
      </c>
      <c r="AU91" s="294">
        <f t="shared" si="5"/>
        <v>0.7991861699999987</v>
      </c>
      <c r="AV91" s="273" t="s">
        <v>520</v>
      </c>
    </row>
    <row r="92" spans="37:48" x14ac:dyDescent="0.25">
      <c r="AK92" s="273">
        <v>80.599999999999994</v>
      </c>
      <c r="AL92" s="274">
        <v>25139</v>
      </c>
      <c r="AM92" s="274">
        <v>45</v>
      </c>
      <c r="AN92" s="273">
        <v>2312</v>
      </c>
      <c r="AO92" s="273" t="s">
        <v>374</v>
      </c>
      <c r="AP92" s="273" t="s">
        <v>406</v>
      </c>
      <c r="AQ92" s="279">
        <v>80.974426961000006</v>
      </c>
      <c r="AR92" s="280">
        <v>79.603984476999997</v>
      </c>
      <c r="AS92" s="281">
        <v>82.344869443999997</v>
      </c>
      <c r="AT92" s="294">
        <f t="shared" si="4"/>
        <v>1.3704424829999908</v>
      </c>
      <c r="AU92" s="294">
        <f t="shared" si="5"/>
        <v>1.3704424829999908</v>
      </c>
      <c r="AV92" s="273" t="s">
        <v>520</v>
      </c>
    </row>
    <row r="93" spans="37:48" x14ac:dyDescent="0.25">
      <c r="AK93" s="273">
        <v>80.599999999999994</v>
      </c>
      <c r="AL93" s="274">
        <v>33294</v>
      </c>
      <c r="AM93" s="274">
        <v>44</v>
      </c>
      <c r="AN93" s="273">
        <v>1109</v>
      </c>
      <c r="AO93" s="273" t="s">
        <v>19</v>
      </c>
      <c r="AP93" s="273" t="s">
        <v>195</v>
      </c>
      <c r="AQ93" s="279">
        <v>80.980696910000006</v>
      </c>
      <c r="AR93" s="280">
        <v>79.347844925000004</v>
      </c>
      <c r="AS93" s="281">
        <v>82.613548894999994</v>
      </c>
      <c r="AT93" s="294">
        <f t="shared" si="4"/>
        <v>1.6328519849999878</v>
      </c>
      <c r="AU93" s="294">
        <f t="shared" si="5"/>
        <v>1.6328519849999878</v>
      </c>
      <c r="AV93" s="273" t="s">
        <v>520</v>
      </c>
    </row>
    <row r="94" spans="37:48" x14ac:dyDescent="0.25">
      <c r="AK94" s="273">
        <v>80.599999999999994</v>
      </c>
      <c r="AL94" s="274">
        <v>28440</v>
      </c>
      <c r="AM94" s="274">
        <v>43</v>
      </c>
      <c r="AN94" s="273">
        <v>2106</v>
      </c>
      <c r="AO94" s="273" t="s">
        <v>464</v>
      </c>
      <c r="AP94" s="273" t="s">
        <v>398</v>
      </c>
      <c r="AQ94" s="279">
        <v>81.037323370999999</v>
      </c>
      <c r="AR94" s="280">
        <v>79.814338530000001</v>
      </c>
      <c r="AS94" s="281">
        <v>82.260308211999998</v>
      </c>
      <c r="AT94" s="294">
        <f t="shared" si="4"/>
        <v>1.2229848409999988</v>
      </c>
      <c r="AU94" s="294">
        <f t="shared" si="5"/>
        <v>1.2229848409999988</v>
      </c>
      <c r="AV94" s="273" t="s">
        <v>520</v>
      </c>
    </row>
    <row r="95" spans="37:48" x14ac:dyDescent="0.25">
      <c r="AK95" s="273">
        <v>80.599999999999994</v>
      </c>
      <c r="AL95" s="274">
        <v>29935</v>
      </c>
      <c r="AM95" s="274">
        <v>42</v>
      </c>
      <c r="AN95" s="273">
        <v>2407</v>
      </c>
      <c r="AO95" s="273" t="s">
        <v>79</v>
      </c>
      <c r="AP95" s="273" t="s">
        <v>130</v>
      </c>
      <c r="AQ95" s="279">
        <v>81.053313810000006</v>
      </c>
      <c r="AR95" s="280">
        <v>80.128480389000003</v>
      </c>
      <c r="AS95" s="281">
        <v>81.978147230000005</v>
      </c>
      <c r="AT95" s="294">
        <f t="shared" si="4"/>
        <v>0.9248334199999988</v>
      </c>
      <c r="AU95" s="294">
        <f t="shared" si="5"/>
        <v>0.9248334199999988</v>
      </c>
      <c r="AV95" s="273" t="s">
        <v>520</v>
      </c>
    </row>
    <row r="96" spans="37:48" x14ac:dyDescent="0.25">
      <c r="AK96" s="273">
        <v>80.599999999999994</v>
      </c>
      <c r="AL96" s="274">
        <v>33494</v>
      </c>
      <c r="AM96" s="274">
        <v>41</v>
      </c>
      <c r="AN96" s="273">
        <v>2318</v>
      </c>
      <c r="AO96" s="273" t="s">
        <v>52</v>
      </c>
      <c r="AP96" s="273" t="s">
        <v>158</v>
      </c>
      <c r="AQ96" s="279">
        <v>81.080660241999993</v>
      </c>
      <c r="AR96" s="280">
        <v>79.883767159000001</v>
      </c>
      <c r="AS96" s="281">
        <v>82.277553325</v>
      </c>
      <c r="AT96" s="294">
        <f t="shared" si="4"/>
        <v>1.1968930830000062</v>
      </c>
      <c r="AU96" s="294">
        <f t="shared" si="5"/>
        <v>1.1968930830000062</v>
      </c>
      <c r="AV96" s="273" t="s">
        <v>520</v>
      </c>
    </row>
    <row r="97" spans="37:48" x14ac:dyDescent="0.25">
      <c r="AK97" s="273">
        <v>80.599999999999994</v>
      </c>
      <c r="AL97" s="274">
        <v>21138</v>
      </c>
      <c r="AM97" s="274">
        <v>40</v>
      </c>
      <c r="AN97" s="273">
        <v>3514</v>
      </c>
      <c r="AO97" s="273" t="s">
        <v>68</v>
      </c>
      <c r="AP97" s="273" t="s">
        <v>141</v>
      </c>
      <c r="AQ97" s="279">
        <v>81.088450624000004</v>
      </c>
      <c r="AR97" s="280">
        <v>79.747099988000002</v>
      </c>
      <c r="AS97" s="281">
        <v>82.429801259000001</v>
      </c>
      <c r="AT97" s="294">
        <f t="shared" si="4"/>
        <v>1.3413506349999977</v>
      </c>
      <c r="AU97" s="294">
        <f t="shared" si="5"/>
        <v>1.3413506349999977</v>
      </c>
      <c r="AV97" s="273" t="s">
        <v>520</v>
      </c>
    </row>
    <row r="98" spans="37:48" x14ac:dyDescent="0.25">
      <c r="AK98" s="273">
        <v>80.599999999999994</v>
      </c>
      <c r="AL98" s="274">
        <v>63177</v>
      </c>
      <c r="AM98" s="274">
        <v>39</v>
      </c>
      <c r="AN98" s="273">
        <v>2406</v>
      </c>
      <c r="AO98" s="273" t="s">
        <v>375</v>
      </c>
      <c r="AP98" s="273" t="s">
        <v>408</v>
      </c>
      <c r="AQ98" s="279">
        <v>81.123609678999998</v>
      </c>
      <c r="AR98" s="280">
        <v>80.223506178999997</v>
      </c>
      <c r="AS98" s="281">
        <v>82.023713178999998</v>
      </c>
      <c r="AT98" s="294">
        <f t="shared" ref="AT98:AT129" si="6">AS98-AQ98</f>
        <v>0.90010350000000017</v>
      </c>
      <c r="AU98" s="294">
        <f t="shared" ref="AU98:AU129" si="7">AT98</f>
        <v>0.90010350000000017</v>
      </c>
      <c r="AV98" s="273" t="s">
        <v>520</v>
      </c>
    </row>
    <row r="99" spans="37:48" x14ac:dyDescent="0.25">
      <c r="AK99" s="273">
        <v>80.599999999999994</v>
      </c>
      <c r="AL99" s="274">
        <v>43460</v>
      </c>
      <c r="AM99" s="274">
        <v>38</v>
      </c>
      <c r="AN99" s="273">
        <v>2511</v>
      </c>
      <c r="AO99" s="273" t="s">
        <v>23</v>
      </c>
      <c r="AP99" s="273" t="s">
        <v>190</v>
      </c>
      <c r="AQ99" s="279">
        <v>81.134468678000005</v>
      </c>
      <c r="AR99" s="280">
        <v>80.292753094999995</v>
      </c>
      <c r="AS99" s="281">
        <v>81.976184259999997</v>
      </c>
      <c r="AT99" s="294">
        <f t="shared" si="6"/>
        <v>0.84171558199999197</v>
      </c>
      <c r="AU99" s="294">
        <f t="shared" si="7"/>
        <v>0.84171558199999197</v>
      </c>
      <c r="AV99" s="273" t="s">
        <v>520</v>
      </c>
    </row>
    <row r="100" spans="37:48" x14ac:dyDescent="0.25">
      <c r="AK100" s="273">
        <v>80.599999999999994</v>
      </c>
      <c r="AL100" s="274">
        <v>27057</v>
      </c>
      <c r="AM100" s="274">
        <v>37</v>
      </c>
      <c r="AN100" s="273">
        <v>2317</v>
      </c>
      <c r="AO100" s="273" t="s">
        <v>10</v>
      </c>
      <c r="AP100" s="273" t="s">
        <v>203</v>
      </c>
      <c r="AQ100" s="279">
        <v>81.170108889999995</v>
      </c>
      <c r="AR100" s="280">
        <v>79.719226879000004</v>
      </c>
      <c r="AS100" s="281">
        <v>82.620990900999999</v>
      </c>
      <c r="AT100" s="294">
        <f t="shared" si="6"/>
        <v>1.4508820110000045</v>
      </c>
      <c r="AU100" s="294">
        <f t="shared" si="7"/>
        <v>1.4508820110000045</v>
      </c>
      <c r="AV100" s="273" t="s">
        <v>520</v>
      </c>
    </row>
    <row r="101" spans="37:48" x14ac:dyDescent="0.25">
      <c r="AK101" s="273">
        <v>80.599999999999994</v>
      </c>
      <c r="AL101" s="274">
        <v>26362</v>
      </c>
      <c r="AM101" s="274">
        <v>36</v>
      </c>
      <c r="AN101" s="273">
        <v>2514</v>
      </c>
      <c r="AO101" s="273" t="s">
        <v>47</v>
      </c>
      <c r="AP101" s="273" t="s">
        <v>164</v>
      </c>
      <c r="AQ101" s="279">
        <v>81.171776823000002</v>
      </c>
      <c r="AR101" s="280">
        <v>79.685294658999993</v>
      </c>
      <c r="AS101" s="281">
        <v>82.658258986999996</v>
      </c>
      <c r="AT101" s="294">
        <f t="shared" si="6"/>
        <v>1.4864821639999946</v>
      </c>
      <c r="AU101" s="294">
        <f t="shared" si="7"/>
        <v>1.4864821639999946</v>
      </c>
      <c r="AV101" s="273" t="s">
        <v>520</v>
      </c>
    </row>
    <row r="102" spans="37:48" x14ac:dyDescent="0.25">
      <c r="AK102" s="273">
        <v>80.599999999999994</v>
      </c>
      <c r="AL102" s="274">
        <v>21590</v>
      </c>
      <c r="AM102" s="274">
        <v>35</v>
      </c>
      <c r="AN102" s="273">
        <v>1112</v>
      </c>
      <c r="AO102" s="273" t="s">
        <v>17</v>
      </c>
      <c r="AP102" s="273" t="s">
        <v>197</v>
      </c>
      <c r="AQ102" s="279">
        <v>81.181938716999994</v>
      </c>
      <c r="AR102" s="280">
        <v>79.610391136000004</v>
      </c>
      <c r="AS102" s="281">
        <v>82.753486297999999</v>
      </c>
      <c r="AT102" s="294">
        <f t="shared" si="6"/>
        <v>1.5715475810000044</v>
      </c>
      <c r="AU102" s="294">
        <f t="shared" si="7"/>
        <v>1.5715475810000044</v>
      </c>
      <c r="AV102" s="273" t="s">
        <v>520</v>
      </c>
    </row>
    <row r="103" spans="37:48" x14ac:dyDescent="0.25">
      <c r="AK103" s="273">
        <v>80.599999999999994</v>
      </c>
      <c r="AL103" s="274">
        <v>12416</v>
      </c>
      <c r="AM103" s="274">
        <v>34</v>
      </c>
      <c r="AN103" s="273">
        <v>1118</v>
      </c>
      <c r="AO103" s="273" t="s">
        <v>364</v>
      </c>
      <c r="AP103" s="273" t="s">
        <v>393</v>
      </c>
      <c r="AQ103" s="279">
        <v>81.222871416999993</v>
      </c>
      <c r="AR103" s="280">
        <v>79.661726067000004</v>
      </c>
      <c r="AS103" s="281">
        <v>82.784016766999997</v>
      </c>
      <c r="AT103" s="294">
        <f t="shared" si="6"/>
        <v>1.5611453500000039</v>
      </c>
      <c r="AU103" s="294">
        <f t="shared" si="7"/>
        <v>1.5611453500000039</v>
      </c>
      <c r="AV103" s="273" t="s">
        <v>520</v>
      </c>
    </row>
    <row r="104" spans="37:48" x14ac:dyDescent="0.25">
      <c r="AK104" s="273">
        <v>80.599999999999994</v>
      </c>
      <c r="AL104" s="274">
        <v>23590</v>
      </c>
      <c r="AM104" s="274">
        <v>33</v>
      </c>
      <c r="AN104" s="273">
        <v>2311</v>
      </c>
      <c r="AO104" s="273" t="s">
        <v>373</v>
      </c>
      <c r="AP104" s="273" t="s">
        <v>405</v>
      </c>
      <c r="AQ104" s="279">
        <v>81.239847170000004</v>
      </c>
      <c r="AR104" s="280">
        <v>79.404162034999999</v>
      </c>
      <c r="AS104" s="281">
        <v>83.075532304999996</v>
      </c>
      <c r="AT104" s="294">
        <f t="shared" si="6"/>
        <v>1.8356851349999914</v>
      </c>
      <c r="AU104" s="294">
        <f t="shared" si="7"/>
        <v>1.8356851349999914</v>
      </c>
      <c r="AV104" s="273" t="s">
        <v>520</v>
      </c>
    </row>
    <row r="105" spans="37:48" x14ac:dyDescent="0.25">
      <c r="AK105" s="273">
        <v>80.599999999999994</v>
      </c>
      <c r="AL105" s="274">
        <v>45531</v>
      </c>
      <c r="AM105" s="274">
        <v>32</v>
      </c>
      <c r="AN105" s="273">
        <v>3602</v>
      </c>
      <c r="AO105" s="273" t="s">
        <v>48</v>
      </c>
      <c r="AP105" s="273" t="s">
        <v>163</v>
      </c>
      <c r="AQ105" s="279">
        <v>81.259261793999997</v>
      </c>
      <c r="AR105" s="280">
        <v>80.370828394</v>
      </c>
      <c r="AS105" s="281">
        <v>82.147695193000004</v>
      </c>
      <c r="AT105" s="294">
        <f t="shared" si="6"/>
        <v>0.88843339900000728</v>
      </c>
      <c r="AU105" s="294">
        <f t="shared" si="7"/>
        <v>0.88843339900000728</v>
      </c>
      <c r="AV105" s="273" t="s">
        <v>520</v>
      </c>
    </row>
    <row r="106" spans="37:48" x14ac:dyDescent="0.25">
      <c r="AK106" s="273">
        <v>80.599999999999994</v>
      </c>
      <c r="AL106" s="274">
        <v>33729</v>
      </c>
      <c r="AM106" s="274">
        <v>31</v>
      </c>
      <c r="AN106" s="273">
        <v>1116</v>
      </c>
      <c r="AO106" s="273" t="s">
        <v>362</v>
      </c>
      <c r="AP106" s="273" t="s">
        <v>391</v>
      </c>
      <c r="AQ106" s="279">
        <v>81.299688490999998</v>
      </c>
      <c r="AR106" s="280">
        <v>79.905965178000002</v>
      </c>
      <c r="AS106" s="281">
        <v>82.693411804999997</v>
      </c>
      <c r="AT106" s="294">
        <f t="shared" si="6"/>
        <v>1.3937233139999989</v>
      </c>
      <c r="AU106" s="294">
        <f t="shared" si="7"/>
        <v>1.3937233139999989</v>
      </c>
      <c r="AV106" s="273" t="s">
        <v>520</v>
      </c>
    </row>
    <row r="107" spans="37:48" x14ac:dyDescent="0.25">
      <c r="AK107" s="273">
        <v>80.599999999999994</v>
      </c>
      <c r="AL107" s="274">
        <v>30277</v>
      </c>
      <c r="AM107" s="274">
        <v>30</v>
      </c>
      <c r="AN107" s="273">
        <v>3511</v>
      </c>
      <c r="AO107" s="273" t="s">
        <v>21</v>
      </c>
      <c r="AP107" s="273" t="s">
        <v>193</v>
      </c>
      <c r="AQ107" s="279">
        <v>81.327646638999994</v>
      </c>
      <c r="AR107" s="280">
        <v>80.456169763999995</v>
      </c>
      <c r="AS107" s="281">
        <v>82.199123513999993</v>
      </c>
      <c r="AT107" s="294">
        <f t="shared" si="6"/>
        <v>0.87147687499999904</v>
      </c>
      <c r="AU107" s="294">
        <f t="shared" si="7"/>
        <v>0.87147687499999904</v>
      </c>
      <c r="AV107" s="273" t="s">
        <v>520</v>
      </c>
    </row>
    <row r="108" spans="37:48" x14ac:dyDescent="0.25">
      <c r="AK108" s="273">
        <v>80.599999999999994</v>
      </c>
      <c r="AL108" s="274">
        <v>80614</v>
      </c>
      <c r="AM108" s="274">
        <v>29</v>
      </c>
      <c r="AN108" s="273">
        <v>3303</v>
      </c>
      <c r="AO108" s="273" t="s">
        <v>29</v>
      </c>
      <c r="AP108" s="273" t="s">
        <v>184</v>
      </c>
      <c r="AQ108" s="279">
        <v>81.334396169000001</v>
      </c>
      <c r="AR108" s="280">
        <v>80.307325993999996</v>
      </c>
      <c r="AS108" s="281">
        <v>82.361466343999993</v>
      </c>
      <c r="AT108" s="294">
        <f t="shared" si="6"/>
        <v>1.0270701749999915</v>
      </c>
      <c r="AU108" s="294">
        <f t="shared" si="7"/>
        <v>1.0270701749999915</v>
      </c>
      <c r="AV108" s="273" t="s">
        <v>520</v>
      </c>
    </row>
    <row r="109" spans="37:48" x14ac:dyDescent="0.25">
      <c r="AK109" s="273">
        <v>80.599999999999994</v>
      </c>
      <c r="AL109" s="274">
        <v>82973</v>
      </c>
      <c r="AM109" s="274">
        <v>28</v>
      </c>
      <c r="AN109" s="273">
        <v>3502</v>
      </c>
      <c r="AO109" s="273" t="s">
        <v>33</v>
      </c>
      <c r="AP109" s="273" t="s">
        <v>181</v>
      </c>
      <c r="AQ109" s="279">
        <v>81.511197362000004</v>
      </c>
      <c r="AR109" s="280">
        <v>80.703185481000006</v>
      </c>
      <c r="AS109" s="281">
        <v>82.319209243000003</v>
      </c>
      <c r="AT109" s="294">
        <f t="shared" si="6"/>
        <v>0.80801188099999877</v>
      </c>
      <c r="AU109" s="294">
        <f t="shared" si="7"/>
        <v>0.80801188099999877</v>
      </c>
      <c r="AV109" s="273" t="s">
        <v>520</v>
      </c>
    </row>
    <row r="110" spans="37:48" x14ac:dyDescent="0.25">
      <c r="AK110" s="273">
        <v>80.599999999999994</v>
      </c>
      <c r="AL110" s="274">
        <v>61826</v>
      </c>
      <c r="AM110" s="274">
        <v>27</v>
      </c>
      <c r="AN110" s="273">
        <v>3519</v>
      </c>
      <c r="AO110" s="273" t="s">
        <v>39</v>
      </c>
      <c r="AP110" s="273" t="s">
        <v>174</v>
      </c>
      <c r="AQ110" s="279">
        <v>81.593010168999996</v>
      </c>
      <c r="AR110" s="280">
        <v>80.766458744000005</v>
      </c>
      <c r="AS110" s="281">
        <v>82.419561594000001</v>
      </c>
      <c r="AT110" s="294">
        <f t="shared" si="6"/>
        <v>0.82655142500000522</v>
      </c>
      <c r="AU110" s="294">
        <f t="shared" si="7"/>
        <v>0.82655142500000522</v>
      </c>
      <c r="AV110" s="273" t="s">
        <v>521</v>
      </c>
    </row>
    <row r="111" spans="37:48" x14ac:dyDescent="0.25">
      <c r="AK111" s="273">
        <v>80.599999999999994</v>
      </c>
      <c r="AL111" s="274">
        <v>63102</v>
      </c>
      <c r="AM111" s="274">
        <v>26</v>
      </c>
      <c r="AN111" s="273">
        <v>3301</v>
      </c>
      <c r="AO111" s="273" t="s">
        <v>63</v>
      </c>
      <c r="AP111" s="273" t="s">
        <v>146</v>
      </c>
      <c r="AQ111" s="279">
        <v>81.594890849999999</v>
      </c>
      <c r="AR111" s="280">
        <v>80.130865154999995</v>
      </c>
      <c r="AS111" s="281">
        <v>83.058916545000002</v>
      </c>
      <c r="AT111" s="294">
        <f t="shared" si="6"/>
        <v>1.4640256950000037</v>
      </c>
      <c r="AU111" s="294">
        <f t="shared" si="7"/>
        <v>1.4640256950000037</v>
      </c>
      <c r="AV111" s="273" t="s">
        <v>521</v>
      </c>
    </row>
    <row r="112" spans="37:48" x14ac:dyDescent="0.25">
      <c r="AK112" s="273">
        <v>80.599999999999994</v>
      </c>
      <c r="AL112" s="274">
        <v>29334</v>
      </c>
      <c r="AM112" s="274">
        <v>25</v>
      </c>
      <c r="AN112" s="273">
        <v>1108</v>
      </c>
      <c r="AO112" s="273" t="s">
        <v>87</v>
      </c>
      <c r="AP112" s="273" t="s">
        <v>122</v>
      </c>
      <c r="AQ112" s="279">
        <v>81.616787149999993</v>
      </c>
      <c r="AR112" s="280">
        <v>80.231869834999998</v>
      </c>
      <c r="AS112" s="281">
        <v>83.001704466000007</v>
      </c>
      <c r="AT112" s="294">
        <f t="shared" si="6"/>
        <v>1.3849173160000134</v>
      </c>
      <c r="AU112" s="294">
        <f t="shared" si="7"/>
        <v>1.3849173160000134</v>
      </c>
      <c r="AV112" s="273" t="s">
        <v>521</v>
      </c>
    </row>
    <row r="113" spans="37:48" x14ac:dyDescent="0.25">
      <c r="AK113" s="273">
        <v>80.599999999999994</v>
      </c>
      <c r="AL113" s="274">
        <v>57596</v>
      </c>
      <c r="AM113" s="274">
        <v>24</v>
      </c>
      <c r="AN113" s="273">
        <v>2510</v>
      </c>
      <c r="AO113" s="273" t="s">
        <v>26</v>
      </c>
      <c r="AP113" s="273" t="s">
        <v>186</v>
      </c>
      <c r="AQ113" s="279">
        <v>81.638115622000001</v>
      </c>
      <c r="AR113" s="280">
        <v>80.060347601999993</v>
      </c>
      <c r="AS113" s="281">
        <v>83.215883641000005</v>
      </c>
      <c r="AT113" s="294">
        <f t="shared" si="6"/>
        <v>1.5777680190000041</v>
      </c>
      <c r="AU113" s="294">
        <f t="shared" si="7"/>
        <v>1.5777680190000041</v>
      </c>
      <c r="AV113" s="273" t="s">
        <v>521</v>
      </c>
    </row>
    <row r="114" spans="37:48" x14ac:dyDescent="0.25">
      <c r="AK114" s="273">
        <v>80.599999999999994</v>
      </c>
      <c r="AL114" s="274">
        <v>41573</v>
      </c>
      <c r="AM114" s="274">
        <v>23</v>
      </c>
      <c r="AN114" s="273">
        <v>3204</v>
      </c>
      <c r="AO114" s="273" t="s">
        <v>378</v>
      </c>
      <c r="AP114" s="273" t="s">
        <v>410</v>
      </c>
      <c r="AQ114" s="279">
        <v>81.672069082999997</v>
      </c>
      <c r="AR114" s="280">
        <v>80.169505794000003</v>
      </c>
      <c r="AS114" s="281">
        <v>83.174632372000005</v>
      </c>
      <c r="AT114" s="294">
        <f t="shared" si="6"/>
        <v>1.5025632890000082</v>
      </c>
      <c r="AU114" s="294">
        <f t="shared" si="7"/>
        <v>1.5025632890000082</v>
      </c>
      <c r="AV114" s="273" t="s">
        <v>521</v>
      </c>
    </row>
    <row r="115" spans="37:48" x14ac:dyDescent="0.25">
      <c r="AK115" s="273">
        <v>80.599999999999994</v>
      </c>
      <c r="AL115" s="274">
        <v>17953</v>
      </c>
      <c r="AM115" s="274">
        <v>22</v>
      </c>
      <c r="AN115" s="275">
        <v>1119</v>
      </c>
      <c r="AO115" s="273" t="s">
        <v>365</v>
      </c>
      <c r="AP115" s="273" t="s">
        <v>394</v>
      </c>
      <c r="AQ115" s="295">
        <v>81.688092454</v>
      </c>
      <c r="AR115" s="283">
        <v>80.202687968999996</v>
      </c>
      <c r="AS115" s="284">
        <v>83.173496939000003</v>
      </c>
      <c r="AT115" s="294">
        <f t="shared" si="6"/>
        <v>1.4854044850000037</v>
      </c>
      <c r="AU115" s="294">
        <f t="shared" si="7"/>
        <v>1.4854044850000037</v>
      </c>
      <c r="AV115" s="273" t="s">
        <v>521</v>
      </c>
    </row>
    <row r="116" spans="37:48" x14ac:dyDescent="0.25">
      <c r="AK116" s="273">
        <v>80.599999999999994</v>
      </c>
      <c r="AL116" s="274">
        <v>28419</v>
      </c>
      <c r="AM116" s="274">
        <v>21</v>
      </c>
      <c r="AN116" s="273">
        <v>3516</v>
      </c>
      <c r="AO116" s="273" t="s">
        <v>381</v>
      </c>
      <c r="AP116" s="273" t="s">
        <v>413</v>
      </c>
      <c r="AQ116" s="279">
        <v>81.757244319999998</v>
      </c>
      <c r="AR116" s="280">
        <v>80.523768992000001</v>
      </c>
      <c r="AS116" s="281">
        <v>82.990719647000006</v>
      </c>
      <c r="AT116" s="294">
        <f t="shared" si="6"/>
        <v>1.2334753270000078</v>
      </c>
      <c r="AU116" s="294">
        <f t="shared" si="7"/>
        <v>1.2334753270000078</v>
      </c>
      <c r="AV116" s="273" t="s">
        <v>521</v>
      </c>
    </row>
    <row r="117" spans="37:48" x14ac:dyDescent="0.25">
      <c r="AK117" s="273">
        <v>80.599999999999994</v>
      </c>
      <c r="AL117" s="274">
        <v>53487</v>
      </c>
      <c r="AM117" s="274">
        <v>20</v>
      </c>
      <c r="AN117" s="273">
        <v>3515</v>
      </c>
      <c r="AO117" s="273" t="s">
        <v>36</v>
      </c>
      <c r="AP117" s="273" t="s">
        <v>177</v>
      </c>
      <c r="AQ117" s="279">
        <v>81.758479995000002</v>
      </c>
      <c r="AR117" s="280">
        <v>80.946920321999997</v>
      </c>
      <c r="AS117" s="281">
        <v>82.570039668999996</v>
      </c>
      <c r="AT117" s="294">
        <f t="shared" si="6"/>
        <v>0.8115596739999944</v>
      </c>
      <c r="AU117" s="294">
        <f t="shared" si="7"/>
        <v>0.8115596739999944</v>
      </c>
      <c r="AV117" s="273" t="s">
        <v>521</v>
      </c>
    </row>
    <row r="118" spans="37:48" x14ac:dyDescent="0.25">
      <c r="AK118" s="273">
        <v>80.599999999999994</v>
      </c>
      <c r="AL118" s="274">
        <v>26230</v>
      </c>
      <c r="AM118" s="274">
        <v>19</v>
      </c>
      <c r="AN118" s="273">
        <v>2302</v>
      </c>
      <c r="AO118" s="273" t="s">
        <v>4</v>
      </c>
      <c r="AP118" s="273" t="s">
        <v>209</v>
      </c>
      <c r="AQ118" s="279">
        <v>81.758985894000006</v>
      </c>
      <c r="AR118" s="280">
        <v>80.350894753999995</v>
      </c>
      <c r="AS118" s="281">
        <v>83.167077032999998</v>
      </c>
      <c r="AT118" s="294">
        <f t="shared" si="6"/>
        <v>1.4080911389999926</v>
      </c>
      <c r="AU118" s="294">
        <f t="shared" si="7"/>
        <v>1.4080911389999926</v>
      </c>
      <c r="AV118" s="273" t="s">
        <v>521</v>
      </c>
    </row>
    <row r="119" spans="37:48" x14ac:dyDescent="0.25">
      <c r="AK119" s="273">
        <v>80.599999999999994</v>
      </c>
      <c r="AL119" s="274">
        <v>43045</v>
      </c>
      <c r="AM119" s="274">
        <v>18</v>
      </c>
      <c r="AN119" s="273">
        <v>1111</v>
      </c>
      <c r="AO119" s="273" t="s">
        <v>89</v>
      </c>
      <c r="AP119" s="273" t="s">
        <v>120</v>
      </c>
      <c r="AQ119" s="279">
        <v>81.958945823999997</v>
      </c>
      <c r="AR119" s="280">
        <v>80.392512625999998</v>
      </c>
      <c r="AS119" s="281">
        <v>83.525379021999996</v>
      </c>
      <c r="AT119" s="294">
        <f t="shared" si="6"/>
        <v>1.5664331979999986</v>
      </c>
      <c r="AU119" s="294">
        <f t="shared" si="7"/>
        <v>1.5664331979999986</v>
      </c>
      <c r="AV119" s="273" t="s">
        <v>521</v>
      </c>
    </row>
    <row r="120" spans="37:48" x14ac:dyDescent="0.25">
      <c r="AK120" s="273">
        <v>80.599999999999994</v>
      </c>
      <c r="AL120" s="274">
        <v>15544</v>
      </c>
      <c r="AM120" s="274">
        <v>17</v>
      </c>
      <c r="AN120" s="273">
        <v>1120</v>
      </c>
      <c r="AO120" s="273" t="s">
        <v>366</v>
      </c>
      <c r="AP120" s="273" t="s">
        <v>395</v>
      </c>
      <c r="AQ120" s="279">
        <v>81.993239063000004</v>
      </c>
      <c r="AR120" s="280">
        <v>79.189680597999995</v>
      </c>
      <c r="AS120" s="281">
        <v>84.796797526999995</v>
      </c>
      <c r="AT120" s="294">
        <f t="shared" si="6"/>
        <v>2.8035584639999911</v>
      </c>
      <c r="AU120" s="294">
        <f t="shared" si="7"/>
        <v>2.8035584639999911</v>
      </c>
      <c r="AV120" s="273" t="s">
        <v>521</v>
      </c>
    </row>
    <row r="121" spans="37:48" x14ac:dyDescent="0.25">
      <c r="AK121" s="273">
        <v>80.599999999999994</v>
      </c>
      <c r="AL121" s="274">
        <v>32250</v>
      </c>
      <c r="AM121" s="274">
        <v>16</v>
      </c>
      <c r="AN121" s="273">
        <v>1102</v>
      </c>
      <c r="AO121" s="273" t="s">
        <v>20</v>
      </c>
      <c r="AP121" s="273" t="s">
        <v>194</v>
      </c>
      <c r="AQ121" s="279">
        <v>82.003835581999994</v>
      </c>
      <c r="AR121" s="280">
        <v>80.628162055000004</v>
      </c>
      <c r="AS121" s="281">
        <v>83.379509108999997</v>
      </c>
      <c r="AT121" s="294">
        <f t="shared" si="6"/>
        <v>1.3756735270000036</v>
      </c>
      <c r="AU121" s="294">
        <f t="shared" si="7"/>
        <v>1.3756735270000036</v>
      </c>
      <c r="AV121" s="273" t="s">
        <v>521</v>
      </c>
    </row>
    <row r="122" spans="37:48" x14ac:dyDescent="0.25">
      <c r="AK122" s="273">
        <v>80.599999999999994</v>
      </c>
      <c r="AL122" s="274">
        <v>25385</v>
      </c>
      <c r="AM122" s="274">
        <v>15</v>
      </c>
      <c r="AN122" s="273">
        <v>2303</v>
      </c>
      <c r="AO122" s="273" t="s">
        <v>34</v>
      </c>
      <c r="AP122" s="273" t="s">
        <v>179</v>
      </c>
      <c r="AQ122" s="279">
        <v>82.009862597999998</v>
      </c>
      <c r="AR122" s="280">
        <v>80.802934238000006</v>
      </c>
      <c r="AS122" s="281">
        <v>83.216790957000001</v>
      </c>
      <c r="AT122" s="294">
        <f t="shared" si="6"/>
        <v>1.2069283590000026</v>
      </c>
      <c r="AU122" s="294">
        <f t="shared" si="7"/>
        <v>1.2069283590000026</v>
      </c>
      <c r="AV122" s="273" t="s">
        <v>521</v>
      </c>
    </row>
    <row r="123" spans="37:48" x14ac:dyDescent="0.25">
      <c r="AK123" s="273">
        <v>80.599999999999994</v>
      </c>
      <c r="AL123" s="274">
        <v>32691</v>
      </c>
      <c r="AM123" s="274">
        <v>14</v>
      </c>
      <c r="AN123" s="273">
        <v>2405</v>
      </c>
      <c r="AO123" s="273" t="s">
        <v>95</v>
      </c>
      <c r="AP123" s="273" t="s">
        <v>113</v>
      </c>
      <c r="AQ123" s="279">
        <v>82.151984532</v>
      </c>
      <c r="AR123" s="280">
        <v>80.892292553999994</v>
      </c>
      <c r="AS123" s="281">
        <v>83.411676509000003</v>
      </c>
      <c r="AT123" s="294">
        <f t="shared" si="6"/>
        <v>1.2596919770000028</v>
      </c>
      <c r="AU123" s="294">
        <f t="shared" si="7"/>
        <v>1.2596919770000028</v>
      </c>
      <c r="AV123" s="273" t="s">
        <v>521</v>
      </c>
    </row>
    <row r="124" spans="37:48" x14ac:dyDescent="0.25">
      <c r="AK124" s="273">
        <v>80.599999999999994</v>
      </c>
      <c r="AL124" s="274">
        <v>67259</v>
      </c>
      <c r="AM124" s="274">
        <v>13</v>
      </c>
      <c r="AN124" s="273">
        <v>1113</v>
      </c>
      <c r="AO124" s="273" t="s">
        <v>55</v>
      </c>
      <c r="AP124" s="273" t="s">
        <v>154</v>
      </c>
      <c r="AQ124" s="279">
        <v>82.233326218000002</v>
      </c>
      <c r="AR124" s="280">
        <v>81.082429130999998</v>
      </c>
      <c r="AS124" s="281">
        <v>83.384223305000006</v>
      </c>
      <c r="AT124" s="294">
        <f t="shared" si="6"/>
        <v>1.1508970870000041</v>
      </c>
      <c r="AU124" s="294">
        <f t="shared" si="7"/>
        <v>1.1508970870000041</v>
      </c>
      <c r="AV124" s="273" t="s">
        <v>521</v>
      </c>
    </row>
    <row r="125" spans="37:48" x14ac:dyDescent="0.25">
      <c r="AK125" s="273">
        <v>80.599999999999994</v>
      </c>
      <c r="AL125" s="274">
        <v>28043</v>
      </c>
      <c r="AM125" s="274">
        <v>12</v>
      </c>
      <c r="AN125" s="273">
        <v>2409</v>
      </c>
      <c r="AO125" s="273" t="s">
        <v>470</v>
      </c>
      <c r="AP125" s="273" t="s">
        <v>477</v>
      </c>
      <c r="AQ125" s="279">
        <v>82.247457075</v>
      </c>
      <c r="AR125" s="280">
        <v>81.244574686000007</v>
      </c>
      <c r="AS125" s="281">
        <v>83.250339463000003</v>
      </c>
      <c r="AT125" s="294">
        <f t="shared" si="6"/>
        <v>1.0028823880000033</v>
      </c>
      <c r="AU125" s="294">
        <f t="shared" si="7"/>
        <v>1.0028823880000033</v>
      </c>
      <c r="AV125" s="273" t="s">
        <v>521</v>
      </c>
    </row>
    <row r="126" spans="37:48" x14ac:dyDescent="0.25">
      <c r="AK126" s="273">
        <v>80.599999999999994</v>
      </c>
      <c r="AL126" s="274">
        <v>62005</v>
      </c>
      <c r="AM126" s="274">
        <v>11</v>
      </c>
      <c r="AN126" s="273">
        <v>3203</v>
      </c>
      <c r="AO126" s="273" t="s">
        <v>7</v>
      </c>
      <c r="AP126" s="273" t="s">
        <v>206</v>
      </c>
      <c r="AQ126" s="279">
        <v>82.275237923000006</v>
      </c>
      <c r="AR126" s="280">
        <v>81.097515048000005</v>
      </c>
      <c r="AS126" s="281">
        <v>83.452960798000007</v>
      </c>
      <c r="AT126" s="294">
        <f t="shared" si="6"/>
        <v>1.1777228750000006</v>
      </c>
      <c r="AU126" s="294">
        <f t="shared" si="7"/>
        <v>1.1777228750000006</v>
      </c>
      <c r="AV126" s="273" t="s">
        <v>521</v>
      </c>
    </row>
    <row r="127" spans="37:48" x14ac:dyDescent="0.25">
      <c r="AK127" s="273">
        <v>80.599999999999994</v>
      </c>
      <c r="AL127" s="274">
        <v>54550</v>
      </c>
      <c r="AM127" s="274">
        <v>10</v>
      </c>
      <c r="AN127" s="273">
        <v>2515</v>
      </c>
      <c r="AO127" s="273" t="s">
        <v>377</v>
      </c>
      <c r="AP127" s="273" t="s">
        <v>409</v>
      </c>
      <c r="AQ127" s="279">
        <v>82.286340620000004</v>
      </c>
      <c r="AR127" s="280">
        <v>81.240130472999994</v>
      </c>
      <c r="AS127" s="281">
        <v>83.332550768000004</v>
      </c>
      <c r="AT127" s="294">
        <f t="shared" si="6"/>
        <v>1.0462101480000001</v>
      </c>
      <c r="AU127" s="294">
        <f t="shared" si="7"/>
        <v>1.0462101480000001</v>
      </c>
      <c r="AV127" s="273" t="s">
        <v>521</v>
      </c>
    </row>
    <row r="128" spans="37:48" x14ac:dyDescent="0.25">
      <c r="AK128" s="273">
        <v>80.599999999999994</v>
      </c>
      <c r="AL128" s="274">
        <v>28800</v>
      </c>
      <c r="AM128" s="274">
        <v>9</v>
      </c>
      <c r="AN128" s="273">
        <v>2401</v>
      </c>
      <c r="AO128" s="273" t="s">
        <v>37</v>
      </c>
      <c r="AP128" s="273" t="s">
        <v>176</v>
      </c>
      <c r="AQ128" s="279">
        <v>82.319405923000005</v>
      </c>
      <c r="AR128" s="280">
        <v>81.248741729000002</v>
      </c>
      <c r="AS128" s="281">
        <v>83.390070116000004</v>
      </c>
      <c r="AT128" s="294">
        <f t="shared" si="6"/>
        <v>1.0706641929999989</v>
      </c>
      <c r="AU128" s="294">
        <f t="shared" si="7"/>
        <v>1.0706641929999989</v>
      </c>
      <c r="AV128" s="273" t="s">
        <v>521</v>
      </c>
    </row>
    <row r="129" spans="37:48" x14ac:dyDescent="0.25">
      <c r="AK129" s="273">
        <v>80.599999999999994</v>
      </c>
      <c r="AL129" s="274">
        <v>26999</v>
      </c>
      <c r="AM129" s="274">
        <v>8</v>
      </c>
      <c r="AN129" s="273">
        <v>3101</v>
      </c>
      <c r="AO129" s="273" t="s">
        <v>66</v>
      </c>
      <c r="AP129" s="273" t="s">
        <v>144</v>
      </c>
      <c r="AQ129" s="279">
        <v>82.358720198</v>
      </c>
      <c r="AR129" s="280">
        <v>81.029022964999996</v>
      </c>
      <c r="AS129" s="281">
        <v>83.688417431000005</v>
      </c>
      <c r="AT129" s="294">
        <f t="shared" si="6"/>
        <v>1.3296972330000045</v>
      </c>
      <c r="AU129" s="294">
        <f t="shared" si="7"/>
        <v>1.3296972330000045</v>
      </c>
      <c r="AV129" s="273" t="s">
        <v>521</v>
      </c>
    </row>
    <row r="130" spans="37:48" x14ac:dyDescent="0.25">
      <c r="AK130" s="273">
        <v>80.599999999999994</v>
      </c>
      <c r="AL130" s="274">
        <v>42128</v>
      </c>
      <c r="AM130" s="274">
        <v>7</v>
      </c>
      <c r="AN130" s="273">
        <v>3601</v>
      </c>
      <c r="AO130" s="273" t="s">
        <v>28</v>
      </c>
      <c r="AP130" s="273" t="s">
        <v>185</v>
      </c>
      <c r="AQ130" s="279">
        <v>82.480139163000004</v>
      </c>
      <c r="AR130" s="280">
        <v>81.346195813999998</v>
      </c>
      <c r="AS130" s="281">
        <v>83.614082513</v>
      </c>
      <c r="AT130" s="294">
        <f t="shared" ref="AT130:AT136" si="8">AS130-AQ130</f>
        <v>1.1339433499999956</v>
      </c>
      <c r="AU130" s="294">
        <f t="shared" ref="AU130:AU136" si="9">AT130</f>
        <v>1.1339433499999956</v>
      </c>
      <c r="AV130" s="273" t="s">
        <v>521</v>
      </c>
    </row>
    <row r="131" spans="37:48" x14ac:dyDescent="0.25">
      <c r="AK131" s="273">
        <v>80.599999999999994</v>
      </c>
      <c r="AL131" s="274">
        <v>78504</v>
      </c>
      <c r="AM131" s="274">
        <v>6</v>
      </c>
      <c r="AN131" s="273">
        <v>2402</v>
      </c>
      <c r="AO131" s="273" t="s">
        <v>14</v>
      </c>
      <c r="AP131" s="273" t="s">
        <v>200</v>
      </c>
      <c r="AQ131" s="279">
        <v>82.521523783999996</v>
      </c>
      <c r="AR131" s="280">
        <v>81.668451838999999</v>
      </c>
      <c r="AS131" s="281">
        <v>83.374595729000006</v>
      </c>
      <c r="AT131" s="294">
        <f t="shared" si="8"/>
        <v>0.8530719450000106</v>
      </c>
      <c r="AU131" s="294">
        <f t="shared" si="9"/>
        <v>0.8530719450000106</v>
      </c>
      <c r="AV131" s="273" t="s">
        <v>521</v>
      </c>
    </row>
    <row r="132" spans="37:48" x14ac:dyDescent="0.25">
      <c r="AK132" s="273">
        <v>80.599999999999994</v>
      </c>
      <c r="AL132" s="274">
        <v>38347</v>
      </c>
      <c r="AM132" s="274">
        <v>5</v>
      </c>
      <c r="AN132" s="273">
        <v>2308</v>
      </c>
      <c r="AO132" s="273" t="s">
        <v>16</v>
      </c>
      <c r="AP132" s="273" t="s">
        <v>198</v>
      </c>
      <c r="AQ132" s="279">
        <v>82.522355602999994</v>
      </c>
      <c r="AR132" s="280">
        <v>81.500845756999993</v>
      </c>
      <c r="AS132" s="281">
        <v>83.543865448999995</v>
      </c>
      <c r="AT132" s="294">
        <f t="shared" si="8"/>
        <v>1.0215098460000007</v>
      </c>
      <c r="AU132" s="294">
        <f t="shared" si="9"/>
        <v>1.0215098460000007</v>
      </c>
      <c r="AV132" s="273" t="s">
        <v>521</v>
      </c>
    </row>
    <row r="133" spans="37:48" x14ac:dyDescent="0.25">
      <c r="AK133" s="273">
        <v>80.599999999999994</v>
      </c>
      <c r="AL133" s="274">
        <v>30113</v>
      </c>
      <c r="AM133" s="274">
        <v>4</v>
      </c>
      <c r="AN133" s="273">
        <v>3503</v>
      </c>
      <c r="AO133" s="273" t="s">
        <v>380</v>
      </c>
      <c r="AP133" s="273" t="s">
        <v>412</v>
      </c>
      <c r="AQ133" s="279">
        <v>82.686667718999999</v>
      </c>
      <c r="AR133" s="280">
        <v>81.438511511000002</v>
      </c>
      <c r="AS133" s="281">
        <v>83.934823926000007</v>
      </c>
      <c r="AT133" s="294">
        <f t="shared" si="8"/>
        <v>1.2481562070000081</v>
      </c>
      <c r="AU133" s="294">
        <f t="shared" si="9"/>
        <v>1.2481562070000081</v>
      </c>
      <c r="AV133" s="273" t="s">
        <v>521</v>
      </c>
    </row>
    <row r="134" spans="37:48" x14ac:dyDescent="0.25">
      <c r="AK134" s="273">
        <v>80.599999999999994</v>
      </c>
      <c r="AL134" s="274">
        <v>33762</v>
      </c>
      <c r="AM134" s="274">
        <v>3</v>
      </c>
      <c r="AN134" s="273">
        <v>1103</v>
      </c>
      <c r="AO134" s="273" t="s">
        <v>6</v>
      </c>
      <c r="AP134" s="273" t="s">
        <v>207</v>
      </c>
      <c r="AQ134" s="279">
        <v>82.756324274999997</v>
      </c>
      <c r="AR134" s="280">
        <v>81.366000198999998</v>
      </c>
      <c r="AS134" s="281">
        <v>84.146648350999996</v>
      </c>
      <c r="AT134" s="294">
        <f t="shared" si="8"/>
        <v>1.3903240759999989</v>
      </c>
      <c r="AU134" s="294">
        <f t="shared" si="9"/>
        <v>1.3903240759999989</v>
      </c>
      <c r="AV134" s="273" t="s">
        <v>521</v>
      </c>
    </row>
    <row r="135" spans="37:48" x14ac:dyDescent="0.25">
      <c r="AK135" s="273">
        <v>80.599999999999994</v>
      </c>
      <c r="AL135" s="274">
        <v>34041</v>
      </c>
      <c r="AM135" s="274">
        <v>2</v>
      </c>
      <c r="AN135" s="273">
        <v>2309</v>
      </c>
      <c r="AO135" s="273" t="s">
        <v>13</v>
      </c>
      <c r="AP135" s="273" t="s">
        <v>199</v>
      </c>
      <c r="AQ135" s="279">
        <v>82.878717050000006</v>
      </c>
      <c r="AR135" s="280">
        <v>81.831668264000001</v>
      </c>
      <c r="AS135" s="281">
        <v>83.925765835999997</v>
      </c>
      <c r="AT135" s="294">
        <f t="shared" si="8"/>
        <v>1.0470487859999906</v>
      </c>
      <c r="AU135" s="294">
        <f t="shared" si="9"/>
        <v>1.0470487859999906</v>
      </c>
      <c r="AV135" s="273" t="s">
        <v>521</v>
      </c>
    </row>
    <row r="136" spans="37:48" x14ac:dyDescent="0.25">
      <c r="AK136" s="275">
        <v>80.599999999999994</v>
      </c>
      <c r="AL136" s="285">
        <v>8174</v>
      </c>
      <c r="AM136" s="285">
        <v>1</v>
      </c>
      <c r="AN136" s="275">
        <v>1121</v>
      </c>
      <c r="AO136" s="275" t="s">
        <v>367</v>
      </c>
      <c r="AP136" s="275" t="s">
        <v>396</v>
      </c>
      <c r="AQ136" s="276">
        <v>84.811248911999996</v>
      </c>
      <c r="AR136" s="277">
        <v>82.382705508000001</v>
      </c>
      <c r="AS136" s="278">
        <v>87.239792316000006</v>
      </c>
      <c r="AT136" s="296">
        <f t="shared" si="8"/>
        <v>2.4285434040000098</v>
      </c>
      <c r="AU136" s="296">
        <f t="shared" si="9"/>
        <v>2.4285434040000098</v>
      </c>
      <c r="AV136" s="273" t="s">
        <v>521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0"/>
  <sheetViews>
    <sheetView showGridLines="0" zoomScaleNormal="100" workbookViewId="0"/>
  </sheetViews>
  <sheetFormatPr baseColWidth="10" defaultColWidth="11.42578125" defaultRowHeight="15" x14ac:dyDescent="0.25"/>
  <cols>
    <col min="1" max="1" width="9.28515625" customWidth="1"/>
    <col min="2" max="2" width="50.140625" customWidth="1"/>
    <col min="3" max="3" width="13.5703125" customWidth="1"/>
    <col min="6" max="6" width="1.7109375" customWidth="1"/>
    <col min="7" max="7" width="9.85546875" customWidth="1"/>
    <col min="8" max="8" width="51" customWidth="1"/>
    <col min="9" max="9" width="13.7109375" customWidth="1"/>
    <col min="10" max="11" width="9" customWidth="1"/>
  </cols>
  <sheetData>
    <row r="1" spans="1:11" ht="36.75" customHeight="1" x14ac:dyDescent="0.25">
      <c r="A1" s="219" t="s">
        <v>491</v>
      </c>
      <c r="H1" s="4"/>
      <c r="I1" s="4"/>
      <c r="J1" s="4"/>
      <c r="K1" s="4"/>
    </row>
    <row r="2" spans="1:11" ht="34.5" customHeight="1" x14ac:dyDescent="0.25">
      <c r="A2" s="330" t="s">
        <v>483</v>
      </c>
      <c r="B2" s="330"/>
      <c r="C2" s="330"/>
      <c r="D2" s="330"/>
      <c r="E2" s="330"/>
      <c r="F2" s="1"/>
      <c r="G2" s="330" t="s">
        <v>484</v>
      </c>
      <c r="H2" s="330"/>
      <c r="I2" s="330"/>
      <c r="J2" s="330"/>
      <c r="K2" s="330"/>
    </row>
    <row r="3" spans="1:11" ht="26.25" customHeight="1" x14ac:dyDescent="0.25">
      <c r="A3" s="66" t="s">
        <v>3</v>
      </c>
      <c r="B3" s="209" t="s">
        <v>492</v>
      </c>
      <c r="C3" s="66" t="s">
        <v>356</v>
      </c>
      <c r="D3" s="330" t="s">
        <v>357</v>
      </c>
      <c r="E3" s="330"/>
      <c r="G3" s="66" t="s">
        <v>3</v>
      </c>
      <c r="H3" s="209" t="s">
        <v>492</v>
      </c>
      <c r="I3" s="5" t="s">
        <v>356</v>
      </c>
      <c r="J3" s="330" t="s">
        <v>357</v>
      </c>
      <c r="K3" s="330"/>
    </row>
    <row r="4" spans="1:11" x14ac:dyDescent="0.25">
      <c r="A4" s="37">
        <v>1</v>
      </c>
      <c r="B4" s="37" t="s">
        <v>363</v>
      </c>
      <c r="C4" s="132">
        <v>88.986502157999993</v>
      </c>
      <c r="D4" s="133">
        <v>86.915481713000005</v>
      </c>
      <c r="E4" s="134">
        <v>91.057522602999995</v>
      </c>
      <c r="G4" s="115">
        <v>1</v>
      </c>
      <c r="H4" s="115" t="s">
        <v>367</v>
      </c>
      <c r="I4" s="112">
        <v>84.811248911999996</v>
      </c>
      <c r="J4" s="113">
        <v>82.382705508000001</v>
      </c>
      <c r="K4" s="114">
        <v>87.239792316000006</v>
      </c>
    </row>
    <row r="5" spans="1:11" x14ac:dyDescent="0.25">
      <c r="A5" s="37">
        <v>2</v>
      </c>
      <c r="B5" s="37" t="s">
        <v>19</v>
      </c>
      <c r="C5" s="135">
        <v>88.969415745999996</v>
      </c>
      <c r="D5" s="136">
        <v>86.898223264999999</v>
      </c>
      <c r="E5" s="137">
        <v>91.040608227000007</v>
      </c>
      <c r="G5" s="115">
        <v>2</v>
      </c>
      <c r="H5" s="115" t="s">
        <v>13</v>
      </c>
      <c r="I5" s="117">
        <v>82.878717050000006</v>
      </c>
      <c r="J5" s="118">
        <v>81.831668264000001</v>
      </c>
      <c r="K5" s="119">
        <v>83.925765835999997</v>
      </c>
    </row>
    <row r="6" spans="1:11" x14ac:dyDescent="0.25">
      <c r="A6" s="37">
        <v>3</v>
      </c>
      <c r="B6" s="37" t="s">
        <v>366</v>
      </c>
      <c r="C6" s="135">
        <v>88.416264362999996</v>
      </c>
      <c r="D6" s="136">
        <v>86.446771311000006</v>
      </c>
      <c r="E6" s="137">
        <v>90.385757415</v>
      </c>
      <c r="G6" s="115">
        <v>3</v>
      </c>
      <c r="H6" s="115" t="s">
        <v>6</v>
      </c>
      <c r="I6" s="117">
        <v>82.756324274999997</v>
      </c>
      <c r="J6" s="118">
        <v>81.366000198999998</v>
      </c>
      <c r="K6" s="119">
        <v>84.146648350999996</v>
      </c>
    </row>
    <row r="7" spans="1:11" x14ac:dyDescent="0.25">
      <c r="A7" s="37">
        <v>4</v>
      </c>
      <c r="B7" s="37" t="s">
        <v>20</v>
      </c>
      <c r="C7" s="135">
        <v>88.29777498</v>
      </c>
      <c r="D7" s="136">
        <v>87.102669602999995</v>
      </c>
      <c r="E7" s="137">
        <v>89.492880357000004</v>
      </c>
      <c r="G7" s="115">
        <v>4</v>
      </c>
      <c r="H7" s="115" t="s">
        <v>380</v>
      </c>
      <c r="I7" s="117">
        <v>82.686667718999999</v>
      </c>
      <c r="J7" s="118">
        <v>81.438511511000002</v>
      </c>
      <c r="K7" s="119">
        <v>83.934823926000007</v>
      </c>
    </row>
    <row r="8" spans="1:11" x14ac:dyDescent="0.25">
      <c r="A8" s="37">
        <v>5</v>
      </c>
      <c r="B8" s="37" t="s">
        <v>38</v>
      </c>
      <c r="C8" s="135">
        <v>88.150760878</v>
      </c>
      <c r="D8" s="136">
        <v>86.764453024000005</v>
      </c>
      <c r="E8" s="137">
        <v>89.537068732999998</v>
      </c>
      <c r="G8" s="115">
        <v>5</v>
      </c>
      <c r="H8" s="115" t="s">
        <v>16</v>
      </c>
      <c r="I8" s="117">
        <v>82.522355602999994</v>
      </c>
      <c r="J8" s="118">
        <v>81.500845756999993</v>
      </c>
      <c r="K8" s="119">
        <v>83.543865448999995</v>
      </c>
    </row>
    <row r="9" spans="1:11" x14ac:dyDescent="0.25">
      <c r="A9" s="37">
        <v>6</v>
      </c>
      <c r="B9" s="37" t="s">
        <v>364</v>
      </c>
      <c r="C9" s="135">
        <v>88.123966417999995</v>
      </c>
      <c r="D9" s="136">
        <v>86.372844408999995</v>
      </c>
      <c r="E9" s="137">
        <v>89.875088426999994</v>
      </c>
      <c r="G9" s="115">
        <v>6</v>
      </c>
      <c r="H9" s="115" t="s">
        <v>14</v>
      </c>
      <c r="I9" s="117">
        <v>82.521523783999996</v>
      </c>
      <c r="J9" s="118">
        <v>81.668451838999999</v>
      </c>
      <c r="K9" s="119">
        <v>83.374595729000006</v>
      </c>
    </row>
    <row r="10" spans="1:11" x14ac:dyDescent="0.25">
      <c r="A10" s="37">
        <v>7</v>
      </c>
      <c r="B10" s="37" t="s">
        <v>6</v>
      </c>
      <c r="C10" s="135">
        <v>88.011528312999999</v>
      </c>
      <c r="D10" s="136">
        <v>86.519593090000001</v>
      </c>
      <c r="E10" s="137">
        <v>89.503463537000002</v>
      </c>
      <c r="G10" s="115">
        <v>7</v>
      </c>
      <c r="H10" s="115" t="s">
        <v>28</v>
      </c>
      <c r="I10" s="117">
        <v>82.480139163000004</v>
      </c>
      <c r="J10" s="118">
        <v>81.346195813999998</v>
      </c>
      <c r="K10" s="119">
        <v>83.614082513</v>
      </c>
    </row>
    <row r="11" spans="1:11" x14ac:dyDescent="0.25">
      <c r="A11" s="37">
        <v>8</v>
      </c>
      <c r="B11" s="37" t="s">
        <v>44</v>
      </c>
      <c r="C11" s="135">
        <v>87.954089882000005</v>
      </c>
      <c r="D11" s="136">
        <v>86.834284530000005</v>
      </c>
      <c r="E11" s="137">
        <v>89.073895234000005</v>
      </c>
      <c r="G11" s="115">
        <v>8</v>
      </c>
      <c r="H11" s="115" t="s">
        <v>66</v>
      </c>
      <c r="I11" s="117">
        <v>82.358720198</v>
      </c>
      <c r="J11" s="118">
        <v>81.029022964999996</v>
      </c>
      <c r="K11" s="119">
        <v>83.688417431000005</v>
      </c>
    </row>
    <row r="12" spans="1:11" x14ac:dyDescent="0.25">
      <c r="A12" s="37">
        <v>9</v>
      </c>
      <c r="B12" s="37" t="s">
        <v>22</v>
      </c>
      <c r="C12" s="135">
        <v>87.858127557000003</v>
      </c>
      <c r="D12" s="136">
        <v>86.321901506000003</v>
      </c>
      <c r="E12" s="137">
        <v>89.394353608000003</v>
      </c>
      <c r="G12" s="115">
        <v>9</v>
      </c>
      <c r="H12" s="115" t="s">
        <v>37</v>
      </c>
      <c r="I12" s="117">
        <v>82.319405923000005</v>
      </c>
      <c r="J12" s="118">
        <v>81.248741729000002</v>
      </c>
      <c r="K12" s="119">
        <v>83.390070116000004</v>
      </c>
    </row>
    <row r="13" spans="1:11" x14ac:dyDescent="0.25">
      <c r="A13" s="37">
        <v>10</v>
      </c>
      <c r="B13" s="37" t="s">
        <v>361</v>
      </c>
      <c r="C13" s="135">
        <v>87.588752041999996</v>
      </c>
      <c r="D13" s="136">
        <v>86.883488287999995</v>
      </c>
      <c r="E13" s="137">
        <v>88.294015795999996</v>
      </c>
      <c r="G13" s="115">
        <v>10</v>
      </c>
      <c r="H13" s="115" t="s">
        <v>377</v>
      </c>
      <c r="I13" s="117">
        <v>82.286340620000004</v>
      </c>
      <c r="J13" s="118">
        <v>81.240130472999994</v>
      </c>
      <c r="K13" s="119">
        <v>83.332550768000004</v>
      </c>
    </row>
    <row r="14" spans="1:11" s="3" customFormat="1" ht="16.5" customHeight="1" x14ac:dyDescent="0.25">
      <c r="A14" s="141" t="s">
        <v>213</v>
      </c>
      <c r="B14" s="144" t="s">
        <v>213</v>
      </c>
      <c r="C14" s="142" t="s">
        <v>213</v>
      </c>
      <c r="D14" s="143" t="s">
        <v>213</v>
      </c>
      <c r="E14" s="114" t="s">
        <v>213</v>
      </c>
      <c r="G14" s="141" t="s">
        <v>213</v>
      </c>
      <c r="H14" s="144" t="s">
        <v>213</v>
      </c>
      <c r="I14" s="142" t="s">
        <v>213</v>
      </c>
      <c r="J14" s="143" t="s">
        <v>213</v>
      </c>
      <c r="K14" s="114" t="s">
        <v>213</v>
      </c>
    </row>
    <row r="15" spans="1:11" x14ac:dyDescent="0.25">
      <c r="A15" s="37">
        <v>126</v>
      </c>
      <c r="B15" s="37" t="s">
        <v>99</v>
      </c>
      <c r="C15" s="135">
        <v>84.524519174000005</v>
      </c>
      <c r="D15" s="136">
        <v>83.315893685000006</v>
      </c>
      <c r="E15" s="137">
        <v>85.733144662000001</v>
      </c>
      <c r="G15" s="145">
        <v>126</v>
      </c>
      <c r="H15" s="115" t="s">
        <v>472</v>
      </c>
      <c r="I15" s="117">
        <v>78.489579297999995</v>
      </c>
      <c r="J15" s="118">
        <v>76.832348374999995</v>
      </c>
      <c r="K15" s="119">
        <v>80.146810220999996</v>
      </c>
    </row>
    <row r="16" spans="1:11" x14ac:dyDescent="0.25">
      <c r="A16" s="37">
        <v>127</v>
      </c>
      <c r="B16" s="37" t="s">
        <v>374</v>
      </c>
      <c r="C16" s="135">
        <v>84.481426177000003</v>
      </c>
      <c r="D16" s="136">
        <v>83.234756825000005</v>
      </c>
      <c r="E16" s="137">
        <v>85.728095530000004</v>
      </c>
      <c r="G16" s="145">
        <v>127</v>
      </c>
      <c r="H16" s="115" t="s">
        <v>88</v>
      </c>
      <c r="I16" s="117">
        <v>78.480911481999996</v>
      </c>
      <c r="J16" s="118">
        <v>76.837015421000004</v>
      </c>
      <c r="K16" s="119">
        <v>80.124807541999999</v>
      </c>
    </row>
    <row r="17" spans="1:11" x14ac:dyDescent="0.25">
      <c r="A17" s="37">
        <v>128</v>
      </c>
      <c r="B17" s="37" t="s">
        <v>84</v>
      </c>
      <c r="C17" s="135">
        <v>84.319109259000001</v>
      </c>
      <c r="D17" s="136">
        <v>82.840290616000004</v>
      </c>
      <c r="E17" s="137">
        <v>85.797927903000001</v>
      </c>
      <c r="G17" s="145">
        <v>128</v>
      </c>
      <c r="H17" s="115" t="s">
        <v>100</v>
      </c>
      <c r="I17" s="117">
        <v>78.351010912999996</v>
      </c>
      <c r="J17" s="118">
        <v>76.750290383000006</v>
      </c>
      <c r="K17" s="119">
        <v>79.951731441999996</v>
      </c>
    </row>
    <row r="18" spans="1:11" x14ac:dyDescent="0.25">
      <c r="A18" s="37">
        <v>129</v>
      </c>
      <c r="B18" s="37" t="s">
        <v>93</v>
      </c>
      <c r="C18" s="135">
        <v>84.270856515999995</v>
      </c>
      <c r="D18" s="136">
        <v>82.931336606000002</v>
      </c>
      <c r="E18" s="137">
        <v>85.610376424999998</v>
      </c>
      <c r="G18" s="145">
        <v>129</v>
      </c>
      <c r="H18" s="115" t="s">
        <v>101</v>
      </c>
      <c r="I18" s="117">
        <v>78.137202058</v>
      </c>
      <c r="J18" s="118">
        <v>76.248800931000005</v>
      </c>
      <c r="K18" s="119">
        <v>80.025603184999994</v>
      </c>
    </row>
    <row r="19" spans="1:11" x14ac:dyDescent="0.25">
      <c r="A19" s="37">
        <v>130</v>
      </c>
      <c r="B19" s="37" t="s">
        <v>365</v>
      </c>
      <c r="C19" s="135">
        <v>84.257703183999993</v>
      </c>
      <c r="D19" s="136">
        <v>82.524297454000006</v>
      </c>
      <c r="E19" s="137">
        <v>85.991108914999998</v>
      </c>
      <c r="G19" s="145">
        <v>130</v>
      </c>
      <c r="H19" s="115" t="s">
        <v>379</v>
      </c>
      <c r="I19" s="117">
        <v>77.955203068000003</v>
      </c>
      <c r="J19" s="118">
        <v>76.418032021000002</v>
      </c>
      <c r="K19" s="119">
        <v>79.492374115999993</v>
      </c>
    </row>
    <row r="20" spans="1:11" x14ac:dyDescent="0.25">
      <c r="A20" s="37">
        <v>131</v>
      </c>
      <c r="B20" s="37" t="s">
        <v>369</v>
      </c>
      <c r="C20" s="135">
        <v>83.837346655000005</v>
      </c>
      <c r="D20" s="136">
        <v>81.882571295999995</v>
      </c>
      <c r="E20" s="137">
        <v>85.792122014</v>
      </c>
      <c r="G20" s="145">
        <v>131</v>
      </c>
      <c r="H20" s="115" t="s">
        <v>62</v>
      </c>
      <c r="I20" s="117">
        <v>77.692125102999995</v>
      </c>
      <c r="J20" s="118">
        <v>75.418155451000004</v>
      </c>
      <c r="K20" s="119">
        <v>79.966094756000004</v>
      </c>
    </row>
    <row r="21" spans="1:11" x14ac:dyDescent="0.25">
      <c r="A21" s="37">
        <v>132</v>
      </c>
      <c r="B21" s="37" t="s">
        <v>42</v>
      </c>
      <c r="C21" s="135">
        <v>83.205537200999999</v>
      </c>
      <c r="D21" s="136">
        <v>81.388995046000005</v>
      </c>
      <c r="E21" s="137">
        <v>85.022079356999996</v>
      </c>
      <c r="G21" s="145">
        <v>132</v>
      </c>
      <c r="H21" s="115" t="s">
        <v>99</v>
      </c>
      <c r="I21" s="117">
        <v>77.012925514000003</v>
      </c>
      <c r="J21" s="118">
        <v>75.280660464999997</v>
      </c>
      <c r="K21" s="119">
        <v>78.745190562999994</v>
      </c>
    </row>
    <row r="22" spans="1:11" x14ac:dyDescent="0.25">
      <c r="A22" s="37">
        <v>133</v>
      </c>
      <c r="B22" s="37" t="s">
        <v>100</v>
      </c>
      <c r="C22" s="135">
        <v>82.508404049000006</v>
      </c>
      <c r="D22" s="136">
        <v>80.904065817000003</v>
      </c>
      <c r="E22" s="137">
        <v>84.112742280000006</v>
      </c>
      <c r="G22" s="145">
        <v>133</v>
      </c>
      <c r="H22" s="115" t="s">
        <v>94</v>
      </c>
      <c r="I22" s="117">
        <v>76.653957964</v>
      </c>
      <c r="J22" s="118">
        <v>75.010267588000005</v>
      </c>
      <c r="K22" s="119">
        <v>78.297648340999999</v>
      </c>
    </row>
    <row r="23" spans="1:11" x14ac:dyDescent="0.25">
      <c r="A23" s="37">
        <v>134</v>
      </c>
      <c r="B23" s="37" t="s">
        <v>472</v>
      </c>
      <c r="C23" s="135">
        <v>82.418954647000007</v>
      </c>
      <c r="D23" s="136">
        <v>80.534941779999997</v>
      </c>
      <c r="E23" s="137">
        <v>84.302967514000002</v>
      </c>
      <c r="G23" s="145">
        <v>134</v>
      </c>
      <c r="H23" s="115" t="s">
        <v>98</v>
      </c>
      <c r="I23" s="117">
        <v>76.640894614999993</v>
      </c>
      <c r="J23" s="118">
        <v>75.147914943000004</v>
      </c>
      <c r="K23" s="119">
        <v>78.133874286999998</v>
      </c>
    </row>
    <row r="24" spans="1:11" x14ac:dyDescent="0.25">
      <c r="A24" s="138">
        <v>135</v>
      </c>
      <c r="B24" s="138" t="s">
        <v>101</v>
      </c>
      <c r="C24" s="14">
        <v>82.238071290999997</v>
      </c>
      <c r="D24" s="139">
        <v>79.818366443000002</v>
      </c>
      <c r="E24" s="140">
        <v>84.657776139999996</v>
      </c>
      <c r="G24" s="146">
        <v>135</v>
      </c>
      <c r="H24" s="123" t="s">
        <v>58</v>
      </c>
      <c r="I24" s="120">
        <v>76.578847988999996</v>
      </c>
      <c r="J24" s="121">
        <v>73.985022880000002</v>
      </c>
      <c r="K24" s="122">
        <v>79.172673098000004</v>
      </c>
    </row>
    <row r="25" spans="1:11" x14ac:dyDescent="0.25">
      <c r="A25" s="8"/>
      <c r="B25" s="8"/>
      <c r="C25" s="9"/>
      <c r="D25" s="149"/>
      <c r="E25" s="150"/>
      <c r="G25" s="151"/>
      <c r="H25" s="129"/>
      <c r="I25" s="126"/>
      <c r="J25" s="127"/>
      <c r="K25" s="128"/>
    </row>
    <row r="26" spans="1:11" x14ac:dyDescent="0.25">
      <c r="B26" s="225" t="s">
        <v>415</v>
      </c>
      <c r="C26" s="226">
        <f>C4-C24</f>
        <v>6.7484308669999962</v>
      </c>
      <c r="H26" s="225" t="s">
        <v>415</v>
      </c>
      <c r="I26" s="227">
        <f>I4-I24</f>
        <v>8.2324009230000001</v>
      </c>
    </row>
    <row r="27" spans="1:11" ht="7.9" customHeight="1" x14ac:dyDescent="0.25">
      <c r="B27" s="152"/>
      <c r="C27" s="154"/>
      <c r="H27" s="152"/>
      <c r="I27" s="153"/>
    </row>
    <row r="28" spans="1:11" ht="7.9" customHeight="1" x14ac:dyDescent="0.25">
      <c r="B28" s="152"/>
      <c r="C28" s="154"/>
      <c r="H28" s="152"/>
      <c r="I28" s="153"/>
    </row>
    <row r="29" spans="1:11" x14ac:dyDescent="0.25">
      <c r="B29" s="225" t="s">
        <v>417</v>
      </c>
      <c r="C29" s="227">
        <f>C5-C23</f>
        <v>6.550461098999989</v>
      </c>
      <c r="H29" s="225" t="s">
        <v>418</v>
      </c>
      <c r="I29" s="227">
        <f>I5-I23</f>
        <v>6.2378224350000124</v>
      </c>
    </row>
    <row r="30" spans="1:11" x14ac:dyDescent="0.25">
      <c r="B30" s="225" t="s">
        <v>416</v>
      </c>
      <c r="C30" s="227">
        <f>C6-C22</f>
        <v>5.9078603139999899</v>
      </c>
      <c r="D30" s="38"/>
      <c r="E30" s="38"/>
      <c r="F30" s="38"/>
      <c r="G30" s="38"/>
      <c r="H30" s="225" t="s">
        <v>419</v>
      </c>
      <c r="I30" s="227">
        <f>I6-I22</f>
        <v>6.1023663109999973</v>
      </c>
    </row>
  </sheetData>
  <mergeCells count="4">
    <mergeCell ref="A2:E2"/>
    <mergeCell ref="D3:E3"/>
    <mergeCell ref="G2:K2"/>
    <mergeCell ref="J3:K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61"/>
  <sheetViews>
    <sheetView showGridLines="0" zoomScale="80" zoomScaleNormal="80" workbookViewId="0">
      <selection activeCell="AR13" sqref="AR13"/>
    </sheetView>
  </sheetViews>
  <sheetFormatPr baseColWidth="10" defaultColWidth="11.42578125" defaultRowHeight="15" x14ac:dyDescent="0.25"/>
  <cols>
    <col min="1" max="1" width="24.7109375" style="1" customWidth="1"/>
    <col min="2" max="2" width="32.7109375" style="1" customWidth="1"/>
    <col min="3" max="3" width="14" style="25" customWidth="1"/>
    <col min="4" max="5" width="9.7109375" style="1" customWidth="1"/>
    <col min="6" max="6" width="1.28515625" style="1" customWidth="1"/>
    <col min="7" max="7" width="11.85546875" style="1" customWidth="1"/>
    <col min="8" max="8" width="9.7109375" style="1" customWidth="1"/>
    <col min="9" max="9" width="8.42578125" style="1" customWidth="1"/>
    <col min="10" max="11" width="1.42578125" style="1" customWidth="1"/>
    <col min="12" max="12" width="2.5703125" style="1" customWidth="1"/>
    <col min="13" max="13" width="13.28515625" style="25" customWidth="1"/>
    <col min="14" max="14" width="10.7109375" style="25" bestFit="1" customWidth="1"/>
    <col min="15" max="15" width="10.7109375" style="310" customWidth="1"/>
    <col min="16" max="16" width="8.85546875" style="1" customWidth="1"/>
    <col min="17" max="17" width="33.28515625" style="1" customWidth="1"/>
    <col min="18" max="18" width="10.5703125" style="1" customWidth="1"/>
    <col min="19" max="19" width="2" style="1" customWidth="1"/>
    <col min="20" max="20" width="12.85546875" style="1" customWidth="1"/>
    <col min="21" max="21" width="11.42578125" style="1" customWidth="1"/>
    <col min="22" max="22" width="9.7109375" style="1" customWidth="1"/>
    <col min="23" max="23" width="1.7109375" style="1" customWidth="1"/>
    <col min="24" max="24" width="12.85546875" style="1" customWidth="1"/>
    <col min="25" max="25" width="11.28515625" style="1" customWidth="1"/>
    <col min="26" max="27" width="11.42578125" style="1"/>
    <col min="28" max="28" width="5.28515625" style="1" customWidth="1"/>
    <col min="29" max="16384" width="11.42578125" style="1"/>
  </cols>
  <sheetData>
    <row r="1" spans="1:30" ht="36.75" customHeight="1" x14ac:dyDescent="0.25">
      <c r="A1" s="339" t="s">
        <v>487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211"/>
      <c r="Q1" s="339" t="s">
        <v>487</v>
      </c>
      <c r="R1" s="339"/>
      <c r="S1" s="339"/>
      <c r="T1" s="339"/>
      <c r="U1" s="339"/>
      <c r="V1" s="339"/>
      <c r="W1" s="339"/>
      <c r="X1" s="339"/>
      <c r="Y1" s="339"/>
      <c r="Z1" s="168"/>
    </row>
    <row r="2" spans="1:30" ht="36.75" customHeight="1" x14ac:dyDescent="0.25">
      <c r="A2" s="342" t="s">
        <v>482</v>
      </c>
      <c r="B2" s="342" t="s">
        <v>493</v>
      </c>
      <c r="C2" s="340" t="s">
        <v>483</v>
      </c>
      <c r="D2" s="340"/>
      <c r="E2" s="340"/>
      <c r="F2" s="54"/>
      <c r="G2" s="340" t="s">
        <v>484</v>
      </c>
      <c r="H2" s="340"/>
      <c r="I2" s="340"/>
      <c r="J2" s="67"/>
      <c r="K2" s="67"/>
      <c r="L2" s="190"/>
      <c r="M2" s="341" t="s">
        <v>486</v>
      </c>
      <c r="N2" s="341"/>
      <c r="O2" s="75"/>
      <c r="Q2" s="40"/>
      <c r="R2" s="39"/>
      <c r="S2" s="39"/>
      <c r="T2" s="340" t="s">
        <v>483</v>
      </c>
      <c r="U2" s="340"/>
      <c r="V2" s="340"/>
      <c r="W2" s="41"/>
      <c r="X2" s="340" t="s">
        <v>484</v>
      </c>
      <c r="Y2" s="340"/>
      <c r="Z2" s="340"/>
    </row>
    <row r="3" spans="1:30" ht="36" customHeight="1" x14ac:dyDescent="0.25">
      <c r="A3" s="343"/>
      <c r="B3" s="343"/>
      <c r="C3" s="131" t="s">
        <v>485</v>
      </c>
      <c r="D3" s="336" t="s">
        <v>357</v>
      </c>
      <c r="E3" s="336"/>
      <c r="F3" s="189"/>
      <c r="G3" s="210" t="s">
        <v>485</v>
      </c>
      <c r="H3" s="336" t="s">
        <v>357</v>
      </c>
      <c r="I3" s="336"/>
      <c r="J3" s="68"/>
      <c r="K3" s="68"/>
      <c r="L3" s="189"/>
      <c r="M3" s="68" t="s">
        <v>483</v>
      </c>
      <c r="N3" s="68" t="s">
        <v>484</v>
      </c>
      <c r="O3" s="307"/>
      <c r="Q3" s="335" t="s">
        <v>482</v>
      </c>
      <c r="R3" s="335" t="s">
        <v>496</v>
      </c>
      <c r="S3" s="245"/>
      <c r="T3" s="335" t="s">
        <v>485</v>
      </c>
      <c r="U3" s="335" t="s">
        <v>357</v>
      </c>
      <c r="V3" s="335"/>
      <c r="W3" s="246"/>
      <c r="X3" s="335" t="s">
        <v>485</v>
      </c>
      <c r="Y3" s="335" t="s">
        <v>357</v>
      </c>
      <c r="Z3" s="335"/>
    </row>
    <row r="4" spans="1:30" s="167" customFormat="1" ht="23.25" customHeight="1" x14ac:dyDescent="0.15">
      <c r="A4" s="304"/>
      <c r="B4" s="305" t="s">
        <v>448</v>
      </c>
      <c r="C4" s="297">
        <v>86.311397865999993</v>
      </c>
      <c r="D4" s="298">
        <v>86.211072582</v>
      </c>
      <c r="E4" s="299">
        <v>86.41172315</v>
      </c>
      <c r="F4" s="300"/>
      <c r="G4" s="297">
        <v>80.599999999999994</v>
      </c>
      <c r="H4" s="298">
        <v>80.5</v>
      </c>
      <c r="I4" s="299">
        <v>80.7</v>
      </c>
      <c r="J4" s="301"/>
      <c r="K4" s="301"/>
      <c r="L4" s="301"/>
      <c r="M4" s="301"/>
      <c r="N4" s="301"/>
      <c r="O4" s="301"/>
      <c r="Q4" s="336"/>
      <c r="R4" s="336"/>
      <c r="S4" s="245"/>
      <c r="T4" s="336"/>
      <c r="U4" s="336"/>
      <c r="V4" s="336"/>
      <c r="W4" s="246"/>
      <c r="X4" s="336"/>
      <c r="Y4" s="336"/>
      <c r="Z4" s="336"/>
    </row>
    <row r="5" spans="1:30" ht="18" customHeight="1" thickBot="1" x14ac:dyDescent="0.3">
      <c r="A5" s="302" t="s">
        <v>214</v>
      </c>
      <c r="B5" s="303"/>
      <c r="C5" s="229">
        <v>87.099822575999994</v>
      </c>
      <c r="D5" s="230">
        <v>86.812272089000004</v>
      </c>
      <c r="E5" s="231">
        <v>87.387373061999995</v>
      </c>
      <c r="F5" s="232"/>
      <c r="G5" s="233">
        <v>81.284123027999996</v>
      </c>
      <c r="H5" s="230">
        <v>80.981915545999996</v>
      </c>
      <c r="I5" s="231">
        <v>81.586330511</v>
      </c>
      <c r="J5" s="234"/>
      <c r="K5" s="234"/>
      <c r="L5" s="306"/>
      <c r="M5" s="229">
        <f>MAX(C5:C26)-MIN(C5:C26)</f>
        <v>5.7809649569999948</v>
      </c>
      <c r="N5" s="229">
        <f>MAX(G6:G26)-MIN(G6:G26)</f>
        <v>8.2324009230000001</v>
      </c>
      <c r="O5" s="308"/>
      <c r="Q5" s="42" t="s">
        <v>214</v>
      </c>
      <c r="R5" s="33">
        <v>21</v>
      </c>
      <c r="S5" s="174"/>
      <c r="T5" s="170">
        <f>C5</f>
        <v>87.099822575999994</v>
      </c>
      <c r="U5" s="127">
        <f t="shared" ref="U5:Z5" si="0">D5</f>
        <v>86.812272089000004</v>
      </c>
      <c r="V5" s="128">
        <f t="shared" si="0"/>
        <v>87.387373061999995</v>
      </c>
      <c r="W5" s="107">
        <f t="shared" si="0"/>
        <v>0</v>
      </c>
      <c r="X5" s="170">
        <f t="shared" si="0"/>
        <v>81.284123027999996</v>
      </c>
      <c r="Y5" s="127">
        <f t="shared" si="0"/>
        <v>80.981915545999996</v>
      </c>
      <c r="Z5" s="128">
        <f t="shared" si="0"/>
        <v>81.586330511</v>
      </c>
      <c r="AC5"/>
      <c r="AD5"/>
    </row>
    <row r="6" spans="1:30" ht="18" customHeight="1" thickBot="1" x14ac:dyDescent="0.3">
      <c r="A6" s="7"/>
      <c r="B6" s="8" t="s">
        <v>215</v>
      </c>
      <c r="C6" s="156">
        <v>85.684963590999999</v>
      </c>
      <c r="D6" s="161">
        <v>83.761165736999999</v>
      </c>
      <c r="E6" s="162">
        <v>87.608761446000003</v>
      </c>
      <c r="F6" s="99"/>
      <c r="G6" s="163">
        <v>76.578847988999996</v>
      </c>
      <c r="H6" s="127">
        <v>73.985022880000002</v>
      </c>
      <c r="I6" s="128">
        <v>79.172673098000004</v>
      </c>
      <c r="J6" s="9"/>
      <c r="K6" s="9"/>
      <c r="L6" s="9"/>
      <c r="M6" s="158"/>
      <c r="N6" s="158"/>
      <c r="O6" s="309"/>
      <c r="Q6" s="42" t="s">
        <v>432</v>
      </c>
      <c r="R6" s="34">
        <v>11</v>
      </c>
      <c r="S6" s="34"/>
      <c r="T6" s="170">
        <f>C27</f>
        <v>86.121156974000002</v>
      </c>
      <c r="U6" s="127">
        <f t="shared" ref="U6:Z6" si="1">D27</f>
        <v>85.751519565999999</v>
      </c>
      <c r="V6" s="128">
        <f t="shared" si="1"/>
        <v>86.490794382000004</v>
      </c>
      <c r="W6" s="107">
        <f t="shared" si="1"/>
        <v>0</v>
      </c>
      <c r="X6" s="170">
        <f t="shared" si="1"/>
        <v>79.752743491999993</v>
      </c>
      <c r="Y6" s="127">
        <f t="shared" si="1"/>
        <v>79.337068505000005</v>
      </c>
      <c r="Z6" s="128">
        <f t="shared" si="1"/>
        <v>80.168418478999996</v>
      </c>
      <c r="AC6"/>
      <c r="AD6"/>
    </row>
    <row r="7" spans="1:30" ht="18" customHeight="1" thickBot="1" x14ac:dyDescent="0.3">
      <c r="A7" s="7"/>
      <c r="B7" s="8" t="s">
        <v>216</v>
      </c>
      <c r="C7" s="156">
        <v>88.29777498</v>
      </c>
      <c r="D7" s="161">
        <v>87.102669602999995</v>
      </c>
      <c r="E7" s="162">
        <v>89.492880357000004</v>
      </c>
      <c r="F7" s="99"/>
      <c r="G7" s="163">
        <v>82.003835581999994</v>
      </c>
      <c r="H7" s="127">
        <v>80.628162055000004</v>
      </c>
      <c r="I7" s="128">
        <v>83.379509108999997</v>
      </c>
      <c r="J7" s="9"/>
      <c r="K7" s="9"/>
      <c r="Q7" s="42" t="s">
        <v>219</v>
      </c>
      <c r="R7" s="34">
        <v>9</v>
      </c>
      <c r="S7" s="34"/>
      <c r="T7" s="170">
        <f>C39</f>
        <v>85.736185809999995</v>
      </c>
      <c r="U7" s="127">
        <f t="shared" ref="U7:Z7" si="2">D39</f>
        <v>85.324720472999999</v>
      </c>
      <c r="V7" s="128">
        <f t="shared" si="2"/>
        <v>86.147651147000005</v>
      </c>
      <c r="W7" s="107">
        <f t="shared" si="2"/>
        <v>0</v>
      </c>
      <c r="X7" s="170">
        <f t="shared" si="2"/>
        <v>79.235613999999998</v>
      </c>
      <c r="Y7" s="127">
        <f t="shared" si="2"/>
        <v>78.789696057</v>
      </c>
      <c r="Z7" s="128">
        <f t="shared" si="2"/>
        <v>79.681531942000007</v>
      </c>
      <c r="AC7"/>
      <c r="AD7"/>
    </row>
    <row r="8" spans="1:30" ht="18" customHeight="1" thickBot="1" x14ac:dyDescent="0.3">
      <c r="A8" s="7"/>
      <c r="B8" s="8" t="s">
        <v>217</v>
      </c>
      <c r="C8" s="156">
        <v>88.011528312999999</v>
      </c>
      <c r="D8" s="161">
        <v>86.519593090000001</v>
      </c>
      <c r="E8" s="162">
        <v>89.503463537000002</v>
      </c>
      <c r="F8" s="99"/>
      <c r="G8" s="163">
        <v>82.756324274999997</v>
      </c>
      <c r="H8" s="127">
        <v>81.366000198999998</v>
      </c>
      <c r="I8" s="128">
        <v>84.146648350999996</v>
      </c>
      <c r="J8" s="9"/>
      <c r="K8" s="9"/>
      <c r="L8" s="9"/>
      <c r="M8" s="9"/>
      <c r="N8" s="9"/>
      <c r="O8" s="224"/>
      <c r="Q8" s="42" t="s">
        <v>236</v>
      </c>
      <c r="R8" s="34">
        <v>22</v>
      </c>
      <c r="S8" s="34"/>
      <c r="T8" s="170">
        <f>C49</f>
        <v>86.024590907000004</v>
      </c>
      <c r="U8" s="127">
        <f t="shared" ref="U8:Z8" si="3">D49</f>
        <v>85.758505905000007</v>
      </c>
      <c r="V8" s="128">
        <f t="shared" si="3"/>
        <v>86.290675907999997</v>
      </c>
      <c r="W8" s="107">
        <f t="shared" si="3"/>
        <v>0</v>
      </c>
      <c r="X8" s="170">
        <f t="shared" si="3"/>
        <v>80.389863018</v>
      </c>
      <c r="Y8" s="127">
        <f t="shared" si="3"/>
        <v>80.122484247000003</v>
      </c>
      <c r="Z8" s="128">
        <f t="shared" si="3"/>
        <v>80.65724179</v>
      </c>
    </row>
    <row r="9" spans="1:30" ht="18" customHeight="1" thickBot="1" x14ac:dyDescent="0.3">
      <c r="A9" s="7"/>
      <c r="B9" s="8" t="s">
        <v>420</v>
      </c>
      <c r="C9" s="158">
        <v>86.334565928999993</v>
      </c>
      <c r="D9" s="127">
        <v>84.960801075000006</v>
      </c>
      <c r="E9" s="128">
        <v>87.708330783999997</v>
      </c>
      <c r="F9" s="99"/>
      <c r="G9" s="163">
        <v>78.847117948000005</v>
      </c>
      <c r="H9" s="127">
        <v>77.591756833999995</v>
      </c>
      <c r="I9" s="128">
        <v>80.102479060999997</v>
      </c>
      <c r="J9" s="9"/>
      <c r="K9" s="9"/>
      <c r="L9" s="9"/>
      <c r="M9" s="9"/>
      <c r="N9" s="9"/>
      <c r="O9" s="224"/>
      <c r="Q9" s="42" t="s">
        <v>222</v>
      </c>
      <c r="R9" s="34">
        <v>10</v>
      </c>
      <c r="S9" s="34"/>
      <c r="T9" s="170">
        <f>C72</f>
        <v>86.455088305000004</v>
      </c>
      <c r="U9" s="127">
        <f t="shared" ref="U9:Z9" si="4">D72</f>
        <v>86.144271154999998</v>
      </c>
      <c r="V9" s="128">
        <f t="shared" si="4"/>
        <v>86.765905455999999</v>
      </c>
      <c r="W9" s="107">
        <f t="shared" si="4"/>
        <v>0</v>
      </c>
      <c r="X9" s="170">
        <f t="shared" si="4"/>
        <v>81.305701485</v>
      </c>
      <c r="Y9" s="127">
        <f t="shared" si="4"/>
        <v>80.979746305000006</v>
      </c>
      <c r="Z9" s="128">
        <f t="shared" si="4"/>
        <v>81.631656664999994</v>
      </c>
    </row>
    <row r="10" spans="1:30" ht="18" customHeight="1" thickBot="1" x14ac:dyDescent="0.3">
      <c r="A10" s="7"/>
      <c r="B10" s="8" t="s">
        <v>218</v>
      </c>
      <c r="C10" s="158">
        <v>87.487122150000005</v>
      </c>
      <c r="D10" s="127">
        <v>86.360416215000001</v>
      </c>
      <c r="E10" s="128">
        <v>88.613828084000005</v>
      </c>
      <c r="F10" s="99"/>
      <c r="G10" s="163">
        <v>81.616787149999993</v>
      </c>
      <c r="H10" s="127">
        <v>80.231869834999998</v>
      </c>
      <c r="I10" s="128">
        <v>83.001704466000007</v>
      </c>
      <c r="J10" s="9"/>
      <c r="K10" s="9"/>
      <c r="Q10" s="42" t="s">
        <v>224</v>
      </c>
      <c r="R10" s="34">
        <v>17</v>
      </c>
      <c r="S10" s="34"/>
      <c r="T10" s="170">
        <f>C83</f>
        <v>86.417336442999996</v>
      </c>
      <c r="U10" s="127">
        <f t="shared" ref="U10:Z10" si="5">D83</f>
        <v>86.151080092000001</v>
      </c>
      <c r="V10" s="128">
        <f t="shared" si="5"/>
        <v>86.683592794999996</v>
      </c>
      <c r="W10" s="107">
        <f t="shared" si="5"/>
        <v>0</v>
      </c>
      <c r="X10" s="170">
        <f t="shared" si="5"/>
        <v>80.727137698000007</v>
      </c>
      <c r="Y10" s="127">
        <f t="shared" si="5"/>
        <v>80.447664247999995</v>
      </c>
      <c r="Z10" s="128">
        <f t="shared" si="5"/>
        <v>81.006611148000005</v>
      </c>
    </row>
    <row r="11" spans="1:30" ht="18" customHeight="1" thickBot="1" x14ac:dyDescent="0.3">
      <c r="A11" s="7"/>
      <c r="B11" s="8" t="s">
        <v>220</v>
      </c>
      <c r="C11" s="158">
        <v>88.150760878</v>
      </c>
      <c r="D11" s="127">
        <v>86.764453024000005</v>
      </c>
      <c r="E11" s="128">
        <v>89.537068732999998</v>
      </c>
      <c r="F11" s="99"/>
      <c r="G11" s="163">
        <v>80.060891236000003</v>
      </c>
      <c r="H11" s="127">
        <v>77.781240393000004</v>
      </c>
      <c r="I11" s="128">
        <v>82.340542079000002</v>
      </c>
      <c r="J11" s="9"/>
      <c r="K11" s="9"/>
      <c r="L11" s="9"/>
      <c r="M11" s="102"/>
      <c r="N11" s="102"/>
      <c r="O11" s="311"/>
      <c r="Q11" s="42" t="s">
        <v>225</v>
      </c>
      <c r="R11" s="34">
        <v>5</v>
      </c>
      <c r="S11" s="34"/>
      <c r="T11" s="170">
        <f>C101</f>
        <v>86.339329316999994</v>
      </c>
      <c r="U11" s="127">
        <f t="shared" ref="U11:Z11" si="6">D101</f>
        <v>85.812891089000004</v>
      </c>
      <c r="V11" s="128">
        <f t="shared" si="6"/>
        <v>86.865767544999997</v>
      </c>
      <c r="W11" s="107">
        <f t="shared" si="6"/>
        <v>0</v>
      </c>
      <c r="X11" s="170">
        <f t="shared" si="6"/>
        <v>80.77033711</v>
      </c>
      <c r="Y11" s="127">
        <f t="shared" si="6"/>
        <v>80.223883098000002</v>
      </c>
      <c r="Z11" s="128">
        <f t="shared" si="6"/>
        <v>81.316791121999998</v>
      </c>
    </row>
    <row r="12" spans="1:30" ht="18" customHeight="1" x14ac:dyDescent="0.25">
      <c r="A12" s="7"/>
      <c r="B12" s="8" t="s">
        <v>221</v>
      </c>
      <c r="C12" s="158">
        <v>88.969415745999996</v>
      </c>
      <c r="D12" s="127">
        <v>86.898223264999999</v>
      </c>
      <c r="E12" s="128">
        <v>91.040608227000007</v>
      </c>
      <c r="F12" s="99"/>
      <c r="G12" s="163">
        <v>80.980696910000006</v>
      </c>
      <c r="H12" s="127">
        <v>79.347844925000004</v>
      </c>
      <c r="I12" s="128">
        <v>82.613548894999994</v>
      </c>
      <c r="J12" s="9"/>
      <c r="K12" s="9"/>
      <c r="L12" s="9"/>
      <c r="M12" s="102"/>
      <c r="N12" s="102"/>
      <c r="O12" s="311"/>
      <c r="Q12" s="44" t="s">
        <v>240</v>
      </c>
      <c r="R12" s="34">
        <v>4</v>
      </c>
      <c r="S12" s="34"/>
      <c r="T12" s="170">
        <f t="shared" ref="T12:Z12" si="7">C107</f>
        <v>86.101255494</v>
      </c>
      <c r="U12" s="127">
        <f t="shared" si="7"/>
        <v>85.508147972000003</v>
      </c>
      <c r="V12" s="128">
        <f t="shared" si="7"/>
        <v>86.694363015999997</v>
      </c>
      <c r="W12" s="107">
        <f t="shared" si="7"/>
        <v>0</v>
      </c>
      <c r="X12" s="170">
        <f t="shared" si="7"/>
        <v>80.472532639999997</v>
      </c>
      <c r="Y12" s="127">
        <f t="shared" si="7"/>
        <v>79.832009941999999</v>
      </c>
      <c r="Z12" s="128">
        <f t="shared" si="7"/>
        <v>81.113055338999999</v>
      </c>
    </row>
    <row r="13" spans="1:30" ht="18" customHeight="1" thickBot="1" x14ac:dyDescent="0.3">
      <c r="A13" s="7"/>
      <c r="B13" s="8" t="s">
        <v>223</v>
      </c>
      <c r="C13" s="158">
        <v>85.792420887000006</v>
      </c>
      <c r="D13" s="127">
        <v>84.568471642000006</v>
      </c>
      <c r="E13" s="128">
        <v>87.016370132999995</v>
      </c>
      <c r="F13" s="99"/>
      <c r="G13" s="163">
        <v>82.233326218000002</v>
      </c>
      <c r="H13" s="127">
        <v>81.082429130999998</v>
      </c>
      <c r="I13" s="128">
        <v>83.384223305000006</v>
      </c>
      <c r="J13" s="9"/>
      <c r="K13" s="9"/>
      <c r="L13" s="9"/>
      <c r="M13" s="102"/>
      <c r="N13" s="102"/>
      <c r="O13" s="311"/>
      <c r="Q13" s="42" t="s">
        <v>241</v>
      </c>
      <c r="R13" s="34">
        <v>7</v>
      </c>
      <c r="S13" s="34"/>
      <c r="T13" s="126">
        <f>C112</f>
        <v>86.351411093999999</v>
      </c>
      <c r="U13" s="127">
        <f t="shared" ref="U13:Z13" si="8">D112</f>
        <v>85.894796936999995</v>
      </c>
      <c r="V13" s="128">
        <f t="shared" si="8"/>
        <v>86.80802525</v>
      </c>
      <c r="W13" s="169">
        <f t="shared" si="8"/>
        <v>0</v>
      </c>
      <c r="X13" s="126">
        <f t="shared" si="8"/>
        <v>80.729682252999993</v>
      </c>
      <c r="Y13" s="127">
        <f t="shared" si="8"/>
        <v>80.198669557000002</v>
      </c>
      <c r="Z13" s="128">
        <f t="shared" si="8"/>
        <v>81.260694948999998</v>
      </c>
    </row>
    <row r="14" spans="1:30" ht="18" customHeight="1" thickBot="1" x14ac:dyDescent="0.3">
      <c r="A14" s="7"/>
      <c r="B14" s="8" t="s">
        <v>421</v>
      </c>
      <c r="C14" s="158">
        <v>86.416642507999995</v>
      </c>
      <c r="D14" s="127">
        <v>84.892666442000007</v>
      </c>
      <c r="E14" s="128">
        <v>87.940618575000002</v>
      </c>
      <c r="F14" s="99"/>
      <c r="G14" s="163">
        <v>81.299688490999998</v>
      </c>
      <c r="H14" s="127">
        <v>79.905965178000002</v>
      </c>
      <c r="I14" s="128">
        <v>82.693411804999997</v>
      </c>
      <c r="J14" s="9"/>
      <c r="K14" s="9"/>
      <c r="L14" s="9"/>
      <c r="M14" s="102"/>
      <c r="N14" s="102"/>
      <c r="O14" s="311"/>
      <c r="Q14" s="42" t="s">
        <v>226</v>
      </c>
      <c r="R14" s="34">
        <v>5</v>
      </c>
      <c r="S14" s="34"/>
      <c r="T14" s="170">
        <f>C120</f>
        <v>85.972065451999995</v>
      </c>
      <c r="U14" s="127">
        <f t="shared" ref="U14:Z14" si="9">D120</f>
        <v>85.343014199999999</v>
      </c>
      <c r="V14" s="128">
        <f t="shared" si="9"/>
        <v>86.601116704999995</v>
      </c>
      <c r="W14" s="107">
        <f t="shared" si="9"/>
        <v>0</v>
      </c>
      <c r="X14" s="170">
        <f t="shared" si="9"/>
        <v>79.942946206000002</v>
      </c>
      <c r="Y14" s="127">
        <f t="shared" si="9"/>
        <v>79.345241212000005</v>
      </c>
      <c r="Z14" s="128">
        <f t="shared" si="9"/>
        <v>80.540651198999996</v>
      </c>
    </row>
    <row r="15" spans="1:30" ht="18" customHeight="1" thickBot="1" x14ac:dyDescent="0.3">
      <c r="A15" s="7"/>
      <c r="B15" s="8" t="s">
        <v>422</v>
      </c>
      <c r="C15" s="158">
        <v>88.986502157999993</v>
      </c>
      <c r="D15" s="127">
        <v>86.915481713000005</v>
      </c>
      <c r="E15" s="128">
        <v>91.057522602999995</v>
      </c>
      <c r="F15" s="99"/>
      <c r="G15" s="163">
        <v>79.104755062999999</v>
      </c>
      <c r="H15" s="127">
        <v>76.420387886</v>
      </c>
      <c r="I15" s="128">
        <v>81.789122238999994</v>
      </c>
      <c r="J15" s="9"/>
      <c r="K15" s="9"/>
      <c r="L15" s="9"/>
      <c r="M15" s="102"/>
      <c r="N15" s="102"/>
      <c r="O15" s="311"/>
      <c r="Q15" s="42" t="s">
        <v>227</v>
      </c>
      <c r="R15" s="34">
        <v>20</v>
      </c>
      <c r="S15" s="34"/>
      <c r="T15" s="170">
        <f>C126</f>
        <v>86.258217658000007</v>
      </c>
      <c r="U15" s="127">
        <f t="shared" ref="U15:Z15" si="10">D126</f>
        <v>86.018343891000001</v>
      </c>
      <c r="V15" s="128">
        <f t="shared" si="10"/>
        <v>86.498091423999995</v>
      </c>
      <c r="W15" s="107">
        <f t="shared" si="10"/>
        <v>0</v>
      </c>
      <c r="X15" s="170">
        <f t="shared" si="10"/>
        <v>80.704779408999997</v>
      </c>
      <c r="Y15" s="127">
        <f t="shared" si="10"/>
        <v>80.448098615999996</v>
      </c>
      <c r="Z15" s="128">
        <f t="shared" si="10"/>
        <v>80.961460200999994</v>
      </c>
    </row>
    <row r="16" spans="1:30" ht="18" customHeight="1" thickBot="1" x14ac:dyDescent="0.3">
      <c r="A16" s="7"/>
      <c r="B16" s="8" t="s">
        <v>423</v>
      </c>
      <c r="C16" s="158">
        <v>88.123966417999995</v>
      </c>
      <c r="D16" s="127">
        <v>86.372844408999995</v>
      </c>
      <c r="E16" s="128">
        <v>89.875088426999994</v>
      </c>
      <c r="F16" s="99"/>
      <c r="G16" s="163">
        <v>81.222871416999993</v>
      </c>
      <c r="H16" s="127">
        <v>79.661726067000004</v>
      </c>
      <c r="I16" s="128">
        <v>82.784016766999997</v>
      </c>
      <c r="J16" s="9"/>
      <c r="K16" s="9"/>
      <c r="L16" s="9"/>
      <c r="M16" s="102"/>
      <c r="N16" s="102"/>
      <c r="O16" s="311"/>
      <c r="Q16" s="42" t="s">
        <v>229</v>
      </c>
      <c r="R16" s="34">
        <v>3</v>
      </c>
      <c r="S16" s="34"/>
      <c r="T16" s="170">
        <f>C147</f>
        <v>86.61</v>
      </c>
      <c r="U16" s="127">
        <f t="shared" ref="U16:Z16" si="11">D147</f>
        <v>86.06</v>
      </c>
      <c r="V16" s="128">
        <f t="shared" si="11"/>
        <v>87.16</v>
      </c>
      <c r="W16" s="107">
        <f t="shared" si="11"/>
        <v>0</v>
      </c>
      <c r="X16" s="170">
        <f t="shared" si="11"/>
        <v>80.03</v>
      </c>
      <c r="Y16" s="127">
        <f t="shared" si="11"/>
        <v>79.42</v>
      </c>
      <c r="Z16" s="128">
        <f t="shared" si="11"/>
        <v>80.63</v>
      </c>
    </row>
    <row r="17" spans="1:32" ht="18" customHeight="1" x14ac:dyDescent="0.25">
      <c r="A17" s="7"/>
      <c r="B17" s="8" t="s">
        <v>424</v>
      </c>
      <c r="C17" s="158">
        <v>84.257703183999993</v>
      </c>
      <c r="D17" s="127">
        <v>82.524297454000006</v>
      </c>
      <c r="E17" s="128">
        <v>85.991108914999998</v>
      </c>
      <c r="F17" s="99"/>
      <c r="G17" s="163">
        <v>81.688092454</v>
      </c>
      <c r="H17" s="127">
        <v>80.202687968999996</v>
      </c>
      <c r="I17" s="128">
        <v>83.173496939000003</v>
      </c>
      <c r="J17" s="9"/>
      <c r="K17" s="9"/>
      <c r="L17" s="9"/>
      <c r="M17" s="102"/>
      <c r="N17" s="102"/>
      <c r="O17" s="311"/>
      <c r="Q17" s="171" t="s">
        <v>245</v>
      </c>
      <c r="R17" s="172">
        <v>1</v>
      </c>
      <c r="S17" s="242"/>
      <c r="T17" s="173">
        <f>C151</f>
        <v>85.574771107000004</v>
      </c>
      <c r="U17" s="121">
        <f t="shared" ref="U17:Z17" si="12">D151</f>
        <v>84.031488277999998</v>
      </c>
      <c r="V17" s="122">
        <f t="shared" si="12"/>
        <v>87.118053935999995</v>
      </c>
      <c r="W17" s="107">
        <f t="shared" si="12"/>
        <v>0</v>
      </c>
      <c r="X17" s="173">
        <f t="shared" si="12"/>
        <v>80.185495912999997</v>
      </c>
      <c r="Y17" s="121">
        <f t="shared" si="12"/>
        <v>78.641580344999994</v>
      </c>
      <c r="Z17" s="122">
        <f t="shared" si="12"/>
        <v>81.729411481</v>
      </c>
    </row>
    <row r="18" spans="1:32" ht="18" customHeight="1" x14ac:dyDescent="0.25">
      <c r="A18" s="7"/>
      <c r="B18" s="8" t="s">
        <v>425</v>
      </c>
      <c r="C18" s="158">
        <v>87.588752041999996</v>
      </c>
      <c r="D18" s="127">
        <v>86.883488287999995</v>
      </c>
      <c r="E18" s="128">
        <v>88.294015795999996</v>
      </c>
      <c r="F18" s="99"/>
      <c r="G18" s="163">
        <v>80.945799699999995</v>
      </c>
      <c r="H18" s="127">
        <v>79.921529280000001</v>
      </c>
      <c r="I18" s="128">
        <v>81.970070118999999</v>
      </c>
      <c r="J18" s="9"/>
      <c r="K18" s="9"/>
      <c r="L18" s="9"/>
      <c r="M18" s="102"/>
      <c r="N18" s="102"/>
      <c r="O18" s="311"/>
      <c r="Q18" t="s">
        <v>446</v>
      </c>
      <c r="R18" s="242"/>
      <c r="S18" s="242"/>
      <c r="T18" s="170"/>
      <c r="U18" s="127"/>
    </row>
    <row r="19" spans="1:32" ht="15" customHeight="1" x14ac:dyDescent="0.25">
      <c r="A19" s="7"/>
      <c r="B19" s="8" t="s">
        <v>228</v>
      </c>
      <c r="C19" s="158">
        <v>86.90727665</v>
      </c>
      <c r="D19" s="127">
        <v>85.549891729999999</v>
      </c>
      <c r="E19" s="128">
        <v>88.264661568999998</v>
      </c>
      <c r="F19" s="99"/>
      <c r="G19" s="163">
        <v>79.952629469000001</v>
      </c>
      <c r="H19" s="127">
        <v>78.500872463999997</v>
      </c>
      <c r="I19" s="128">
        <v>81.404386474999995</v>
      </c>
      <c r="J19" s="9"/>
      <c r="K19" s="9"/>
      <c r="L19" s="9"/>
      <c r="M19" s="102"/>
      <c r="N19" s="102"/>
      <c r="O19" s="311"/>
      <c r="Q19" s="241"/>
      <c r="R19" s="242"/>
      <c r="S19" s="242"/>
      <c r="T19" s="170"/>
      <c r="U19" s="127"/>
    </row>
    <row r="20" spans="1:32" ht="15" customHeight="1" x14ac:dyDescent="0.25">
      <c r="A20" s="7"/>
      <c r="B20" s="8" t="s">
        <v>230</v>
      </c>
      <c r="C20" s="158">
        <v>85.708904244999999</v>
      </c>
      <c r="D20" s="127">
        <v>83.798323971000002</v>
      </c>
      <c r="E20" s="128">
        <v>87.619484518999997</v>
      </c>
      <c r="F20" s="99"/>
      <c r="G20" s="163">
        <v>81.958945823999997</v>
      </c>
      <c r="H20" s="127">
        <v>80.392512625999998</v>
      </c>
      <c r="I20" s="128">
        <v>83.525379021999996</v>
      </c>
      <c r="J20" s="9"/>
      <c r="K20" s="9"/>
      <c r="L20" s="9"/>
      <c r="M20" s="102"/>
      <c r="N20" s="102"/>
      <c r="O20" s="311"/>
    </row>
    <row r="21" spans="1:32" ht="15" customHeight="1" thickBot="1" x14ac:dyDescent="0.3">
      <c r="A21" s="7"/>
      <c r="B21" s="8" t="s">
        <v>426</v>
      </c>
      <c r="C21" s="158">
        <v>86.354134830999996</v>
      </c>
      <c r="D21" s="127">
        <v>85.336818547999997</v>
      </c>
      <c r="E21" s="128">
        <v>87.371451113999996</v>
      </c>
      <c r="F21" s="99"/>
      <c r="G21" s="163">
        <v>80.961961102000004</v>
      </c>
      <c r="H21" s="127">
        <v>79.835813235000003</v>
      </c>
      <c r="I21" s="128">
        <v>82.088108968</v>
      </c>
      <c r="J21" s="9"/>
      <c r="K21" s="9"/>
      <c r="L21" s="9"/>
      <c r="M21" s="102"/>
      <c r="N21" s="102"/>
      <c r="O21" s="311"/>
      <c r="Q21" s="338" t="s">
        <v>495</v>
      </c>
      <c r="R21" s="338"/>
      <c r="S21" s="338"/>
      <c r="T21" s="338"/>
      <c r="U21" s="338"/>
      <c r="V21" s="338"/>
      <c r="AC21" s="13"/>
      <c r="AD21" s="13"/>
      <c r="AE21" s="13"/>
      <c r="AF21" s="12"/>
    </row>
    <row r="22" spans="1:32" ht="15" customHeight="1" x14ac:dyDescent="0.25">
      <c r="A22" s="7"/>
      <c r="B22" s="8" t="s">
        <v>231</v>
      </c>
      <c r="C22" s="158">
        <v>85.470403051999995</v>
      </c>
      <c r="D22" s="127">
        <v>83.573390244999999</v>
      </c>
      <c r="E22" s="128">
        <v>87.367415859999994</v>
      </c>
      <c r="F22" s="99"/>
      <c r="G22" s="163">
        <v>81.181938716999994</v>
      </c>
      <c r="H22" s="127">
        <v>79.610391136000004</v>
      </c>
      <c r="I22" s="128">
        <v>82.753486297999999</v>
      </c>
      <c r="J22" s="9"/>
      <c r="K22" s="9"/>
      <c r="L22" s="9"/>
      <c r="M22" s="102"/>
      <c r="N22" s="102"/>
      <c r="O22" s="311"/>
      <c r="Q22" s="338"/>
      <c r="R22" s="338"/>
      <c r="S22" s="338"/>
      <c r="T22" s="338"/>
      <c r="U22" s="338"/>
      <c r="V22" s="338"/>
      <c r="W22" s="244"/>
      <c r="X22" s="244"/>
    </row>
    <row r="23" spans="1:32" ht="15" customHeight="1" x14ac:dyDescent="0.25">
      <c r="A23" s="7"/>
      <c r="B23" s="8" t="s">
        <v>427</v>
      </c>
      <c r="C23" s="158">
        <v>88.416264362999996</v>
      </c>
      <c r="D23" s="127">
        <v>86.446771311000006</v>
      </c>
      <c r="E23" s="128">
        <v>90.385757415</v>
      </c>
      <c r="F23" s="99"/>
      <c r="G23" s="163">
        <v>81.993239063000004</v>
      </c>
      <c r="H23" s="127">
        <v>79.189680597999995</v>
      </c>
      <c r="I23" s="128">
        <v>84.796797526999995</v>
      </c>
      <c r="J23" s="9"/>
      <c r="K23" s="9"/>
      <c r="L23" s="9"/>
      <c r="M23" s="102"/>
      <c r="N23" s="102"/>
      <c r="O23" s="311"/>
      <c r="Q23" s="335" t="s">
        <v>482</v>
      </c>
      <c r="R23" s="335" t="s">
        <v>496</v>
      </c>
      <c r="S23" s="247"/>
      <c r="T23" s="337" t="s">
        <v>415</v>
      </c>
      <c r="U23" s="337"/>
    </row>
    <row r="24" spans="1:32" x14ac:dyDescent="0.25">
      <c r="A24" s="7"/>
      <c r="B24" s="8" t="s">
        <v>428</v>
      </c>
      <c r="C24" s="158">
        <v>87.020163928000002</v>
      </c>
      <c r="D24" s="127">
        <v>84.416830646999998</v>
      </c>
      <c r="E24" s="128">
        <v>89.623497208000003</v>
      </c>
      <c r="F24" s="99"/>
      <c r="G24" s="163">
        <v>84.811248911999996</v>
      </c>
      <c r="H24" s="127">
        <v>82.382705508000001</v>
      </c>
      <c r="I24" s="128">
        <v>87.239792316000006</v>
      </c>
      <c r="J24" s="9"/>
      <c r="K24" s="9"/>
      <c r="L24" s="9"/>
      <c r="M24" s="102"/>
      <c r="N24" s="102"/>
      <c r="O24" s="311"/>
      <c r="Q24" s="336"/>
      <c r="R24" s="336"/>
      <c r="S24" s="318"/>
      <c r="T24" s="210" t="s">
        <v>483</v>
      </c>
      <c r="U24" s="210" t="s">
        <v>484</v>
      </c>
    </row>
    <row r="25" spans="1:32" ht="17.25" customHeight="1" x14ac:dyDescent="0.25">
      <c r="A25" s="7"/>
      <c r="B25" s="8" t="s">
        <v>232</v>
      </c>
      <c r="C25" s="158">
        <v>83.205537200999999</v>
      </c>
      <c r="D25" s="127">
        <v>81.388995046000005</v>
      </c>
      <c r="E25" s="128">
        <v>85.022079356999996</v>
      </c>
      <c r="F25" s="100"/>
      <c r="G25" s="163">
        <v>79.859772781000004</v>
      </c>
      <c r="H25" s="127">
        <v>78.183858615000005</v>
      </c>
      <c r="I25" s="128">
        <v>81.535686945999998</v>
      </c>
      <c r="J25" s="9"/>
      <c r="K25" s="9"/>
      <c r="L25" s="9"/>
      <c r="M25" s="102"/>
      <c r="N25" s="102"/>
      <c r="O25" s="311"/>
      <c r="Q25" s="43" t="s">
        <v>214</v>
      </c>
      <c r="R25" s="317">
        <v>21</v>
      </c>
      <c r="S25" s="243"/>
      <c r="T25" s="158">
        <f>M5</f>
        <v>5.7809649569999948</v>
      </c>
      <c r="U25" s="158">
        <f>N5</f>
        <v>8.2324009230000001</v>
      </c>
    </row>
    <row r="26" spans="1:32" ht="15.75" thickBot="1" x14ac:dyDescent="0.3">
      <c r="A26" s="7"/>
      <c r="B26" s="8" t="s">
        <v>233</v>
      </c>
      <c r="C26" s="158">
        <v>87.858127557000003</v>
      </c>
      <c r="D26" s="127">
        <v>86.321901506000003</v>
      </c>
      <c r="E26" s="128">
        <v>89.394353608000003</v>
      </c>
      <c r="F26" s="101"/>
      <c r="G26" s="163">
        <v>80.014032180000001</v>
      </c>
      <c r="H26" s="127">
        <v>78.190323483</v>
      </c>
      <c r="I26" s="128">
        <v>81.837740877000002</v>
      </c>
      <c r="J26" s="9"/>
      <c r="K26" s="9"/>
      <c r="L26" s="9"/>
      <c r="M26" s="102"/>
      <c r="N26" s="102"/>
      <c r="O26" s="311"/>
      <c r="Q26" s="42" t="s">
        <v>432</v>
      </c>
      <c r="R26" s="175">
        <v>11</v>
      </c>
      <c r="S26" s="108"/>
      <c r="T26" s="158">
        <f>M27</f>
        <v>2.8741467149999949</v>
      </c>
      <c r="U26" s="158">
        <f>N27</f>
        <v>2.5564118890000032</v>
      </c>
    </row>
    <row r="27" spans="1:32" ht="18.75" customHeight="1" x14ac:dyDescent="0.25">
      <c r="A27" s="331" t="s">
        <v>432</v>
      </c>
      <c r="B27" s="331"/>
      <c r="C27" s="229">
        <v>86.121156974000002</v>
      </c>
      <c r="D27" s="230">
        <v>85.751519565999999</v>
      </c>
      <c r="E27" s="231">
        <v>86.490794382000004</v>
      </c>
      <c r="F27" s="235"/>
      <c r="G27" s="233">
        <v>79.752743491999993</v>
      </c>
      <c r="H27" s="230">
        <v>79.337068505000005</v>
      </c>
      <c r="I27" s="231">
        <v>80.168418478999996</v>
      </c>
      <c r="J27" s="236"/>
      <c r="K27" s="236"/>
      <c r="L27" s="236"/>
      <c r="M27" s="229">
        <f>MAX(C28:C38)-MIN(C28:C38)</f>
        <v>2.8741467149999949</v>
      </c>
      <c r="N27" s="229">
        <f>MAX(G28:G38)-MIN(G28:G38)</f>
        <v>2.5564118890000032</v>
      </c>
      <c r="O27" s="308"/>
      <c r="Q27" s="44" t="s">
        <v>219</v>
      </c>
      <c r="R27" s="175">
        <v>9</v>
      </c>
      <c r="S27" s="108"/>
      <c r="T27" s="158">
        <f>M39</f>
        <v>3.2509076609999994</v>
      </c>
      <c r="U27" s="158">
        <f>N39</f>
        <v>3.785389011999996</v>
      </c>
    </row>
    <row r="28" spans="1:32" ht="15" customHeight="1" thickBot="1" x14ac:dyDescent="0.3">
      <c r="A28" s="15"/>
      <c r="B28" s="19" t="s">
        <v>234</v>
      </c>
      <c r="C28" s="158">
        <v>84.319109259000001</v>
      </c>
      <c r="D28" s="127">
        <v>82.840290616000004</v>
      </c>
      <c r="E28" s="128">
        <v>85.797927903000001</v>
      </c>
      <c r="F28" s="129"/>
      <c r="G28" s="163">
        <v>78.752746302999995</v>
      </c>
      <c r="H28" s="127">
        <v>77.390509456000004</v>
      </c>
      <c r="I28" s="128">
        <v>80.114983151000004</v>
      </c>
      <c r="J28" s="126"/>
      <c r="K28" s="126"/>
      <c r="L28" s="126"/>
      <c r="M28" s="158"/>
      <c r="N28" s="158"/>
      <c r="O28" s="309"/>
      <c r="Q28" s="44" t="s">
        <v>236</v>
      </c>
      <c r="R28" s="175">
        <v>22</v>
      </c>
      <c r="S28" s="108"/>
      <c r="T28" s="158">
        <f>M49</f>
        <v>5.2364855750000032</v>
      </c>
      <c r="U28" s="158">
        <f>N49</f>
        <v>6.2378224350000124</v>
      </c>
    </row>
    <row r="29" spans="1:32" ht="15" customHeight="1" thickBot="1" x14ac:dyDescent="0.3">
      <c r="A29" s="16"/>
      <c r="B29" s="20" t="s">
        <v>235</v>
      </c>
      <c r="C29" s="158">
        <v>85.861020393000004</v>
      </c>
      <c r="D29" s="127">
        <v>84.573029168000005</v>
      </c>
      <c r="E29" s="128">
        <v>87.149011616999999</v>
      </c>
      <c r="F29" s="129"/>
      <c r="G29" s="163">
        <v>79.118621567000005</v>
      </c>
      <c r="H29" s="127">
        <v>77.643630490000007</v>
      </c>
      <c r="I29" s="128">
        <v>80.593612644000004</v>
      </c>
      <c r="J29" s="126"/>
      <c r="K29" s="126"/>
      <c r="L29" s="129"/>
      <c r="M29" s="164"/>
      <c r="N29" s="164"/>
      <c r="O29" s="312"/>
      <c r="Q29" s="44" t="s">
        <v>222</v>
      </c>
      <c r="R29" s="175">
        <v>10</v>
      </c>
      <c r="S29" s="108"/>
      <c r="T29" s="158">
        <f>M72</f>
        <v>2.2986949459999977</v>
      </c>
      <c r="U29" s="158">
        <f>N72</f>
        <v>3.5347856220000011</v>
      </c>
    </row>
    <row r="30" spans="1:32" ht="15" customHeight="1" thickBot="1" x14ac:dyDescent="0.3">
      <c r="A30" s="16"/>
      <c r="B30" s="20" t="s">
        <v>237</v>
      </c>
      <c r="C30" s="158">
        <v>87.070113382000002</v>
      </c>
      <c r="D30" s="127">
        <v>85.899868327999997</v>
      </c>
      <c r="E30" s="128">
        <v>88.240358436999998</v>
      </c>
      <c r="F30" s="129"/>
      <c r="G30" s="163">
        <v>79.658866969000002</v>
      </c>
      <c r="H30" s="127">
        <v>78.223029193000002</v>
      </c>
      <c r="I30" s="128">
        <v>81.094704745000001</v>
      </c>
      <c r="J30" s="126"/>
      <c r="K30" s="126"/>
      <c r="L30" s="126"/>
      <c r="M30" s="126"/>
      <c r="N30" s="126"/>
      <c r="O30" s="178"/>
      <c r="Q30" s="44" t="s">
        <v>224</v>
      </c>
      <c r="R30" s="175">
        <v>17</v>
      </c>
      <c r="S30" s="108"/>
      <c r="T30" s="158">
        <f>M83</f>
        <v>3.1965547690000022</v>
      </c>
      <c r="U30" s="158">
        <f>N83</f>
        <v>4.5942155170000092</v>
      </c>
    </row>
    <row r="31" spans="1:32" ht="15" customHeight="1" thickBot="1" x14ac:dyDescent="0.3">
      <c r="A31" s="16"/>
      <c r="B31" s="20" t="s">
        <v>238</v>
      </c>
      <c r="C31" s="158">
        <v>86.137025967</v>
      </c>
      <c r="D31" s="127">
        <v>84.613637543999999</v>
      </c>
      <c r="E31" s="128">
        <v>87.660414391000003</v>
      </c>
      <c r="F31" s="129"/>
      <c r="G31" s="163">
        <v>79.474124070000002</v>
      </c>
      <c r="H31" s="127">
        <v>78.281170584999998</v>
      </c>
      <c r="I31" s="128">
        <v>80.667077555999995</v>
      </c>
      <c r="J31" s="126"/>
      <c r="K31" s="126"/>
      <c r="L31" s="126"/>
      <c r="M31" s="126"/>
      <c r="N31" s="126"/>
      <c r="O31" s="178"/>
      <c r="Q31" s="44" t="s">
        <v>225</v>
      </c>
      <c r="R31" s="175">
        <v>5</v>
      </c>
      <c r="S31" s="108"/>
      <c r="T31" s="158">
        <f>M101</f>
        <v>0.81741259700000057</v>
      </c>
      <c r="U31" s="158">
        <f>N101</f>
        <v>2.4928529759999947</v>
      </c>
    </row>
    <row r="32" spans="1:32" ht="15" customHeight="1" thickBot="1" x14ac:dyDescent="0.3">
      <c r="A32" s="16"/>
      <c r="B32" s="20" t="s">
        <v>239</v>
      </c>
      <c r="C32" s="158">
        <v>86.324279418000003</v>
      </c>
      <c r="D32" s="127">
        <v>85.102997404000007</v>
      </c>
      <c r="E32" s="128">
        <v>87.545561432</v>
      </c>
      <c r="F32" s="129"/>
      <c r="G32" s="163">
        <v>80.277653783000005</v>
      </c>
      <c r="H32" s="127">
        <v>78.703080843999999</v>
      </c>
      <c r="I32" s="128">
        <v>81.852226721999997</v>
      </c>
      <c r="J32" s="126"/>
      <c r="K32" s="126"/>
      <c r="L32" s="126"/>
      <c r="M32" s="158"/>
      <c r="N32" s="158"/>
      <c r="O32" s="309"/>
      <c r="Q32" s="44" t="s">
        <v>240</v>
      </c>
      <c r="R32" s="175">
        <v>4</v>
      </c>
      <c r="S32" s="108"/>
      <c r="T32" s="158">
        <f>M107</f>
        <v>1.3227871659999977</v>
      </c>
      <c r="U32" s="158">
        <f>N107</f>
        <v>3.4408385290000041</v>
      </c>
    </row>
    <row r="33" spans="1:21" ht="15" customHeight="1" thickBot="1" x14ac:dyDescent="0.3">
      <c r="A33" s="16"/>
      <c r="B33" s="20" t="s">
        <v>429</v>
      </c>
      <c r="C33" s="158">
        <v>85.987655270999994</v>
      </c>
      <c r="D33" s="127">
        <v>84.685524897999997</v>
      </c>
      <c r="E33" s="128">
        <v>87.289785643000002</v>
      </c>
      <c r="F33" s="129"/>
      <c r="G33" s="163">
        <v>81.037323370999999</v>
      </c>
      <c r="H33" s="127">
        <v>79.814338530000001</v>
      </c>
      <c r="I33" s="128">
        <v>82.260308211999998</v>
      </c>
      <c r="J33" s="126"/>
      <c r="K33" s="126"/>
      <c r="L33" s="126"/>
      <c r="M33" s="158"/>
      <c r="N33" s="158"/>
      <c r="O33" s="309"/>
      <c r="Q33" s="44" t="s">
        <v>241</v>
      </c>
      <c r="R33" s="175">
        <v>7</v>
      </c>
      <c r="S33" s="108"/>
      <c r="T33" s="158">
        <f>M112</f>
        <v>1.570265121999995</v>
      </c>
      <c r="U33" s="158">
        <f>N112</f>
        <v>1.5376160999999939</v>
      </c>
    </row>
    <row r="34" spans="1:21" ht="15" customHeight="1" thickBot="1" x14ac:dyDescent="0.3">
      <c r="A34" s="16"/>
      <c r="B34" s="20" t="s">
        <v>430</v>
      </c>
      <c r="C34" s="158">
        <v>86.226049406000001</v>
      </c>
      <c r="D34" s="127">
        <v>85.209423977</v>
      </c>
      <c r="E34" s="128">
        <v>87.242674835000003</v>
      </c>
      <c r="F34" s="129"/>
      <c r="G34" s="163">
        <v>78.908321483999998</v>
      </c>
      <c r="H34" s="127">
        <v>77.568508723999997</v>
      </c>
      <c r="I34" s="128">
        <v>80.248134243999999</v>
      </c>
      <c r="J34" s="126"/>
      <c r="K34" s="126"/>
      <c r="L34" s="126"/>
      <c r="M34" s="158"/>
      <c r="N34" s="158"/>
      <c r="O34" s="309"/>
      <c r="Q34" s="44" t="s">
        <v>226</v>
      </c>
      <c r="R34" s="175">
        <v>5</v>
      </c>
      <c r="S34" s="108"/>
      <c r="T34" s="158">
        <f>M120</f>
        <v>1.7028535269999878</v>
      </c>
      <c r="U34" s="158">
        <f>N120</f>
        <v>1.0441964409999969</v>
      </c>
    </row>
    <row r="35" spans="1:21" ht="15" customHeight="1" thickBot="1" x14ac:dyDescent="0.3">
      <c r="A35" s="16"/>
      <c r="B35" s="20" t="s">
        <v>242</v>
      </c>
      <c r="C35" s="158">
        <v>85.866820761</v>
      </c>
      <c r="D35" s="127">
        <v>85.009356546000006</v>
      </c>
      <c r="E35" s="128">
        <v>86.724284975000003</v>
      </c>
      <c r="F35" s="129"/>
      <c r="G35" s="163">
        <v>79.836620523999997</v>
      </c>
      <c r="H35" s="127">
        <v>78.78153648</v>
      </c>
      <c r="I35" s="128">
        <v>80.891704567999994</v>
      </c>
      <c r="J35" s="126"/>
      <c r="K35" s="126"/>
      <c r="L35" s="126"/>
      <c r="M35" s="158"/>
      <c r="N35" s="158"/>
      <c r="O35" s="309"/>
      <c r="Q35" s="44" t="s">
        <v>227</v>
      </c>
      <c r="R35" s="175">
        <v>20</v>
      </c>
      <c r="S35" s="108"/>
      <c r="T35" s="158">
        <f>M126</f>
        <v>2.7263149119999923</v>
      </c>
      <c r="U35" s="158">
        <f>N126</f>
        <v>5.6737422049999964</v>
      </c>
    </row>
    <row r="36" spans="1:21" ht="15" customHeight="1" thickBot="1" x14ac:dyDescent="0.3">
      <c r="A36" s="16"/>
      <c r="B36" s="20" t="s">
        <v>431</v>
      </c>
      <c r="C36" s="158">
        <v>86.367464537999993</v>
      </c>
      <c r="D36" s="127">
        <v>84.799999482000004</v>
      </c>
      <c r="E36" s="128">
        <v>87.934929595</v>
      </c>
      <c r="F36" s="129"/>
      <c r="G36" s="163">
        <v>79.944935877999995</v>
      </c>
      <c r="H36" s="127">
        <v>78.206124626000005</v>
      </c>
      <c r="I36" s="128">
        <v>81.68374713</v>
      </c>
      <c r="J36" s="126"/>
      <c r="K36" s="126"/>
      <c r="L36" s="126"/>
      <c r="M36" s="158"/>
      <c r="N36" s="158"/>
      <c r="O36" s="309"/>
      <c r="Q36" s="44" t="s">
        <v>229</v>
      </c>
      <c r="R36" s="175">
        <v>3</v>
      </c>
      <c r="S36" s="108"/>
      <c r="T36" s="158">
        <f>M147</f>
        <v>0.66110323499999879</v>
      </c>
      <c r="U36" s="158">
        <f>N147</f>
        <v>2.9322730470000096</v>
      </c>
    </row>
    <row r="37" spans="1:21" ht="15" customHeight="1" thickBot="1" x14ac:dyDescent="0.3">
      <c r="A37" s="16"/>
      <c r="B37" s="20" t="s">
        <v>243</v>
      </c>
      <c r="C37" s="158">
        <v>86.912459569000006</v>
      </c>
      <c r="D37" s="127">
        <v>85.830940502000004</v>
      </c>
      <c r="E37" s="128">
        <v>87.993978635000005</v>
      </c>
      <c r="F37" s="129"/>
      <c r="G37" s="163">
        <v>80.805261924000007</v>
      </c>
      <c r="H37" s="127">
        <v>79.572070687999997</v>
      </c>
      <c r="I37" s="128">
        <v>82.038453161000007</v>
      </c>
      <c r="J37" s="126"/>
      <c r="K37" s="126"/>
      <c r="L37" s="126"/>
      <c r="M37" s="158"/>
      <c r="N37" s="158"/>
      <c r="O37" s="309"/>
      <c r="Q37" s="45" t="s">
        <v>245</v>
      </c>
      <c r="R37" s="176">
        <v>1</v>
      </c>
      <c r="S37" s="109"/>
      <c r="T37" s="159">
        <f>M151</f>
        <v>0</v>
      </c>
      <c r="U37" s="159">
        <f>N151</f>
        <v>0</v>
      </c>
    </row>
    <row r="38" spans="1:21" x14ac:dyDescent="0.25">
      <c r="A38" s="17"/>
      <c r="B38" s="21" t="s">
        <v>244</v>
      </c>
      <c r="C38" s="158">
        <v>87.193255973999996</v>
      </c>
      <c r="D38" s="127">
        <v>85.996495663999994</v>
      </c>
      <c r="E38" s="128">
        <v>88.390016282999994</v>
      </c>
      <c r="F38" s="165"/>
      <c r="G38" s="163">
        <v>78.480911481999996</v>
      </c>
      <c r="H38" s="127">
        <v>76.837015421000004</v>
      </c>
      <c r="I38" s="128">
        <v>80.124807541999999</v>
      </c>
      <c r="J38" s="126"/>
      <c r="K38" s="126"/>
      <c r="L38" s="126"/>
      <c r="M38" s="164"/>
      <c r="N38" s="164"/>
      <c r="O38" s="312"/>
      <c r="Q38" s="10" t="s">
        <v>494</v>
      </c>
    </row>
    <row r="39" spans="1:21" ht="18.75" customHeight="1" x14ac:dyDescent="0.25">
      <c r="A39" s="331" t="s">
        <v>246</v>
      </c>
      <c r="B39" s="331"/>
      <c r="C39" s="229">
        <v>85.736185809999995</v>
      </c>
      <c r="D39" s="230">
        <v>85.324720472999999</v>
      </c>
      <c r="E39" s="231">
        <v>86.147651147000005</v>
      </c>
      <c r="F39" s="235"/>
      <c r="G39" s="233">
        <v>79.235613999999998</v>
      </c>
      <c r="H39" s="230">
        <v>78.789696057</v>
      </c>
      <c r="I39" s="231">
        <v>79.681531942000007</v>
      </c>
      <c r="J39" s="234"/>
      <c r="K39" s="234"/>
      <c r="L39" s="234"/>
      <c r="M39" s="229">
        <f>MAX(C40:C48)-MIN(C40:C48)</f>
        <v>3.2509076609999994</v>
      </c>
      <c r="N39" s="229">
        <f>MAX(G40:G48)-MIN(G40:G48)</f>
        <v>3.785389011999996</v>
      </c>
      <c r="O39" s="308"/>
    </row>
    <row r="40" spans="1:21" ht="15.75" customHeight="1" thickBot="1" x14ac:dyDescent="0.3">
      <c r="A40" s="15"/>
      <c r="B40" s="19" t="s">
        <v>247</v>
      </c>
      <c r="C40" s="158">
        <v>85.358105684999998</v>
      </c>
      <c r="D40" s="127">
        <v>83.983444114999998</v>
      </c>
      <c r="E40" s="128">
        <v>86.732767253999995</v>
      </c>
      <c r="F40" s="129"/>
      <c r="G40" s="163">
        <v>76.653957964</v>
      </c>
      <c r="H40" s="127">
        <v>75.010267588000005</v>
      </c>
      <c r="I40" s="128">
        <v>78.297648340999999</v>
      </c>
      <c r="J40"/>
      <c r="K40"/>
      <c r="L40"/>
      <c r="M40" s="102"/>
      <c r="N40" s="102"/>
      <c r="O40" s="311"/>
      <c r="P40" s="11"/>
    </row>
    <row r="41" spans="1:21" ht="15.75" thickBot="1" x14ac:dyDescent="0.3">
      <c r="A41" s="16"/>
      <c r="B41" s="20" t="s">
        <v>248</v>
      </c>
      <c r="C41" s="158">
        <v>86.244921876000006</v>
      </c>
      <c r="D41" s="127">
        <v>85.330546302000002</v>
      </c>
      <c r="E41" s="128">
        <v>87.159297449999997</v>
      </c>
      <c r="F41" s="129"/>
      <c r="G41" s="163">
        <v>79.290346669000002</v>
      </c>
      <c r="H41" s="127">
        <v>78.173893562000003</v>
      </c>
      <c r="I41" s="128">
        <v>80.406799776</v>
      </c>
      <c r="J41"/>
      <c r="K41"/>
      <c r="L41"/>
      <c r="M41" s="102"/>
      <c r="N41" s="102"/>
      <c r="O41" s="311"/>
      <c r="P41" s="11"/>
    </row>
    <row r="42" spans="1:21" ht="15.75" customHeight="1" thickBot="1" x14ac:dyDescent="0.3">
      <c r="A42" s="16"/>
      <c r="B42" s="20" t="s">
        <v>249</v>
      </c>
      <c r="C42" s="158">
        <v>85.413737885000003</v>
      </c>
      <c r="D42" s="127">
        <v>83.862730248999995</v>
      </c>
      <c r="E42" s="128">
        <v>86.964745520999998</v>
      </c>
      <c r="F42" s="129"/>
      <c r="G42" s="163">
        <v>78.630249168999995</v>
      </c>
      <c r="H42" s="127">
        <v>76.842600026</v>
      </c>
      <c r="I42" s="128">
        <v>80.417898311000002</v>
      </c>
      <c r="J42"/>
      <c r="K42"/>
      <c r="L42"/>
      <c r="M42"/>
      <c r="N42"/>
      <c r="O42" s="70"/>
      <c r="P42" s="11"/>
    </row>
    <row r="43" spans="1:21" ht="15.75" thickBot="1" x14ac:dyDescent="0.3">
      <c r="A43" s="16"/>
      <c r="B43" s="20" t="s">
        <v>250</v>
      </c>
      <c r="C43" s="158">
        <v>85.653754624000001</v>
      </c>
      <c r="D43" s="127">
        <v>84.468416013999999</v>
      </c>
      <c r="E43" s="128">
        <v>86.839093233</v>
      </c>
      <c r="F43" s="129"/>
      <c r="G43" s="163">
        <v>79.184952498000001</v>
      </c>
      <c r="H43" s="127">
        <v>77.963367005999999</v>
      </c>
      <c r="I43" s="128">
        <v>80.406537990000004</v>
      </c>
      <c r="J43"/>
      <c r="K43"/>
      <c r="L43"/>
      <c r="M43"/>
      <c r="N43"/>
      <c r="O43" s="70"/>
      <c r="P43" s="11"/>
    </row>
    <row r="44" spans="1:21" ht="18" customHeight="1" thickBot="1" x14ac:dyDescent="0.3">
      <c r="A44" s="16"/>
      <c r="B44" s="20" t="s">
        <v>473</v>
      </c>
      <c r="C44" s="158">
        <v>83.837346655000005</v>
      </c>
      <c r="D44" s="127">
        <v>81.882571295999995</v>
      </c>
      <c r="E44" s="128">
        <v>85.792122014</v>
      </c>
      <c r="F44" s="129"/>
      <c r="G44" s="163">
        <v>78.939102117999994</v>
      </c>
      <c r="H44" s="127">
        <v>77.181133392000007</v>
      </c>
      <c r="I44" s="128">
        <v>80.697070843999995</v>
      </c>
      <c r="J44"/>
      <c r="K44"/>
      <c r="L44"/>
      <c r="M44" s="102"/>
      <c r="N44" s="102"/>
      <c r="O44" s="311"/>
      <c r="P44" s="11"/>
    </row>
    <row r="45" spans="1:21" ht="15.75" thickBot="1" x14ac:dyDescent="0.3">
      <c r="A45" s="16"/>
      <c r="B45" s="20" t="s">
        <v>251</v>
      </c>
      <c r="C45" s="158">
        <v>86.205538497000006</v>
      </c>
      <c r="D45" s="127">
        <v>85.399298943000005</v>
      </c>
      <c r="E45" s="128">
        <v>87.011778050999993</v>
      </c>
      <c r="F45" s="129"/>
      <c r="G45" s="163">
        <v>79.911608688000001</v>
      </c>
      <c r="H45" s="127">
        <v>78.673866231999995</v>
      </c>
      <c r="I45" s="128">
        <v>81.149351143999993</v>
      </c>
      <c r="J45"/>
      <c r="K45"/>
      <c r="L45"/>
      <c r="M45" s="102"/>
      <c r="N45" s="102"/>
      <c r="O45" s="311"/>
      <c r="P45" s="11"/>
    </row>
    <row r="46" spans="1:21" ht="15.75" thickBot="1" x14ac:dyDescent="0.3">
      <c r="A46" s="16"/>
      <c r="B46" s="20" t="s">
        <v>252</v>
      </c>
      <c r="C46" s="158">
        <v>85.227757419</v>
      </c>
      <c r="D46" s="127">
        <v>83.512353763999997</v>
      </c>
      <c r="E46" s="128">
        <v>86.943161072999999</v>
      </c>
      <c r="F46" s="129"/>
      <c r="G46" s="163">
        <v>79.982260232000002</v>
      </c>
      <c r="H46" s="127">
        <v>78.292407979999993</v>
      </c>
      <c r="I46" s="128">
        <v>81.672112485</v>
      </c>
      <c r="J46"/>
      <c r="K46"/>
      <c r="L46"/>
      <c r="M46" s="102"/>
      <c r="N46" s="102"/>
      <c r="O46" s="311"/>
      <c r="P46" s="11"/>
    </row>
    <row r="47" spans="1:21" ht="15.75" thickBot="1" x14ac:dyDescent="0.3">
      <c r="A47" s="16"/>
      <c r="B47" s="20" t="s">
        <v>253</v>
      </c>
      <c r="C47" s="158">
        <v>85.108085591999995</v>
      </c>
      <c r="D47" s="127">
        <v>83.666556919000001</v>
      </c>
      <c r="E47" s="128">
        <v>86.549614266000006</v>
      </c>
      <c r="F47" s="129"/>
      <c r="G47" s="163">
        <v>78.509766529000004</v>
      </c>
      <c r="H47" s="127">
        <v>77.248763887999999</v>
      </c>
      <c r="I47" s="128">
        <v>79.770769169999994</v>
      </c>
      <c r="M47" s="102"/>
      <c r="N47" s="102"/>
      <c r="O47" s="311"/>
      <c r="P47" s="11"/>
    </row>
    <row r="48" spans="1:21" x14ac:dyDescent="0.25">
      <c r="A48" s="17"/>
      <c r="B48" s="21" t="s">
        <v>254</v>
      </c>
      <c r="C48" s="159">
        <v>87.088254316000004</v>
      </c>
      <c r="D48" s="121">
        <v>86.089805463999994</v>
      </c>
      <c r="E48" s="122">
        <v>88.086703166999996</v>
      </c>
      <c r="F48" s="123"/>
      <c r="G48" s="166">
        <v>80.439346975999996</v>
      </c>
      <c r="H48" s="121">
        <v>79.279853918000001</v>
      </c>
      <c r="I48" s="122">
        <v>81.598840033000002</v>
      </c>
      <c r="J48" s="14"/>
      <c r="K48" s="14"/>
      <c r="L48" s="14"/>
      <c r="M48" s="104"/>
      <c r="N48" s="104"/>
      <c r="O48" s="313"/>
      <c r="P48" s="11"/>
    </row>
    <row r="49" spans="1:15" ht="21.75" customHeight="1" x14ac:dyDescent="0.25">
      <c r="A49" s="237" t="s">
        <v>255</v>
      </c>
      <c r="B49" s="228"/>
      <c r="C49" s="229">
        <v>86.024590907000004</v>
      </c>
      <c r="D49" s="230">
        <v>85.758505905000007</v>
      </c>
      <c r="E49" s="231">
        <v>86.290675907999997</v>
      </c>
      <c r="F49" s="235"/>
      <c r="G49" s="233">
        <v>80.389863018</v>
      </c>
      <c r="H49" s="230">
        <v>80.122484247000003</v>
      </c>
      <c r="I49" s="231">
        <v>80.65724179</v>
      </c>
      <c r="J49" s="234"/>
      <c r="K49" s="234"/>
      <c r="L49" s="234"/>
      <c r="M49" s="229">
        <f>MAX(C50:C71)-MIN(C50:C71)</f>
        <v>5.2364855750000032</v>
      </c>
      <c r="N49" s="229">
        <f>MAX(G50:G71)-MIN(G50:G71)</f>
        <v>6.2378224350000124</v>
      </c>
      <c r="O49" s="308"/>
    </row>
    <row r="50" spans="1:15" ht="15.75" thickBot="1" x14ac:dyDescent="0.3">
      <c r="A50" s="15"/>
      <c r="B50" s="19" t="s">
        <v>433</v>
      </c>
      <c r="C50" s="158">
        <v>85.673449930000004</v>
      </c>
      <c r="D50" s="127">
        <v>84.623620107999997</v>
      </c>
      <c r="E50" s="128">
        <v>86.723279751999996</v>
      </c>
      <c r="F50" s="129"/>
      <c r="G50" s="163">
        <v>80.271970030000006</v>
      </c>
      <c r="H50" s="127">
        <v>79.221980457000001</v>
      </c>
      <c r="I50" s="128">
        <v>81.321959602999996</v>
      </c>
      <c r="J50"/>
      <c r="K50"/>
      <c r="L50"/>
      <c r="M50" s="102"/>
      <c r="N50" s="102"/>
      <c r="O50" s="311"/>
    </row>
    <row r="51" spans="1:15" ht="15.75" thickBot="1" x14ac:dyDescent="0.3">
      <c r="A51" s="16"/>
      <c r="B51" s="20" t="s">
        <v>256</v>
      </c>
      <c r="C51" s="158">
        <v>87.366788080000006</v>
      </c>
      <c r="D51" s="127">
        <v>85.879331479000001</v>
      </c>
      <c r="E51" s="128">
        <v>88.854244680999997</v>
      </c>
      <c r="F51" s="129"/>
      <c r="G51" s="163">
        <v>81.758985894000006</v>
      </c>
      <c r="H51" s="127">
        <v>80.350894753999995</v>
      </c>
      <c r="I51" s="128">
        <v>83.167077032999998</v>
      </c>
      <c r="J51" s="9"/>
      <c r="K51" s="9"/>
      <c r="L51" s="9"/>
      <c r="M51" s="105"/>
      <c r="N51" s="105"/>
      <c r="O51" s="314"/>
    </row>
    <row r="52" spans="1:15" ht="15.75" thickBot="1" x14ac:dyDescent="0.3">
      <c r="A52" s="16"/>
      <c r="B52" s="20" t="s">
        <v>257</v>
      </c>
      <c r="C52" s="158">
        <v>86.452919156999997</v>
      </c>
      <c r="D52" s="127">
        <v>85.098628484000002</v>
      </c>
      <c r="E52" s="128">
        <v>87.807209830000005</v>
      </c>
      <c r="F52" s="129"/>
      <c r="G52" s="163">
        <v>79.110293424000005</v>
      </c>
      <c r="H52" s="127">
        <v>77.337587567</v>
      </c>
      <c r="I52" s="128">
        <v>80.882999280999996</v>
      </c>
      <c r="J52" s="9"/>
      <c r="K52" s="9"/>
      <c r="L52" s="9"/>
      <c r="M52" s="105"/>
      <c r="N52" s="105"/>
      <c r="O52" s="314"/>
    </row>
    <row r="53" spans="1:15" ht="15.75" thickBot="1" x14ac:dyDescent="0.3">
      <c r="A53" s="16"/>
      <c r="B53" s="20" t="s">
        <v>434</v>
      </c>
      <c r="C53" s="158">
        <v>86.244987571999999</v>
      </c>
      <c r="D53" s="127">
        <v>85.508807527000002</v>
      </c>
      <c r="E53" s="128">
        <v>86.981167616999997</v>
      </c>
      <c r="F53" s="129"/>
      <c r="G53" s="163">
        <v>80.402162855</v>
      </c>
      <c r="H53" s="127">
        <v>79.579095516999999</v>
      </c>
      <c r="I53" s="128">
        <v>81.225230193000002</v>
      </c>
      <c r="J53" s="9"/>
      <c r="K53" s="9"/>
      <c r="L53" s="9"/>
      <c r="M53" s="105"/>
      <c r="N53" s="105"/>
      <c r="O53" s="314"/>
    </row>
    <row r="54" spans="1:15" ht="15.75" thickBot="1" x14ac:dyDescent="0.3">
      <c r="A54" s="16"/>
      <c r="B54" s="20" t="s">
        <v>455</v>
      </c>
      <c r="C54" s="158">
        <v>82.418954647000007</v>
      </c>
      <c r="D54" s="127">
        <v>80.534941779999997</v>
      </c>
      <c r="E54" s="128">
        <v>84.302967514000002</v>
      </c>
      <c r="F54" s="129"/>
      <c r="G54" s="163">
        <v>78.489579297999995</v>
      </c>
      <c r="H54" s="127">
        <v>76.832348374999995</v>
      </c>
      <c r="I54" s="128">
        <v>80.146810220999996</v>
      </c>
      <c r="J54" s="9"/>
      <c r="K54" s="9"/>
      <c r="L54" s="9"/>
      <c r="M54" s="105"/>
      <c r="N54" s="105"/>
      <c r="O54" s="314"/>
    </row>
    <row r="55" spans="1:15" ht="15.75" thickBot="1" x14ac:dyDescent="0.3">
      <c r="A55" s="16"/>
      <c r="B55" s="20" t="s">
        <v>435</v>
      </c>
      <c r="C55" s="158">
        <v>87.048321539</v>
      </c>
      <c r="D55" s="127">
        <v>86.130398536000001</v>
      </c>
      <c r="E55" s="128">
        <v>87.966244541999998</v>
      </c>
      <c r="F55" s="129"/>
      <c r="G55" s="163">
        <v>80.827366208000001</v>
      </c>
      <c r="H55" s="127">
        <v>79.829812528000005</v>
      </c>
      <c r="I55" s="128">
        <v>81.824919886999993</v>
      </c>
      <c r="J55" s="9"/>
      <c r="K55" s="9"/>
      <c r="L55" s="9"/>
      <c r="M55" s="105"/>
      <c r="N55" s="105"/>
      <c r="O55" s="314"/>
    </row>
    <row r="56" spans="1:15" ht="15.75" thickBot="1" x14ac:dyDescent="0.3">
      <c r="A56" s="16"/>
      <c r="B56" s="20" t="s">
        <v>474</v>
      </c>
      <c r="C56" s="158">
        <v>87.474556866</v>
      </c>
      <c r="D56" s="127">
        <v>86.544868421999993</v>
      </c>
      <c r="E56" s="128">
        <v>88.404245310999997</v>
      </c>
      <c r="F56" s="129"/>
      <c r="G56" s="163">
        <v>80.050189872000004</v>
      </c>
      <c r="H56" s="127">
        <v>78.683133093999999</v>
      </c>
      <c r="I56" s="128">
        <v>81.417246649000006</v>
      </c>
      <c r="J56" s="9"/>
      <c r="K56" s="9"/>
      <c r="L56" s="9"/>
      <c r="M56" s="105"/>
      <c r="N56" s="105"/>
      <c r="O56" s="314"/>
    </row>
    <row r="57" spans="1:15" ht="15.75" thickBot="1" x14ac:dyDescent="0.3">
      <c r="A57" s="16"/>
      <c r="B57" s="20" t="s">
        <v>258</v>
      </c>
      <c r="C57" s="158">
        <v>87.315362299</v>
      </c>
      <c r="D57" s="127">
        <v>86.418299838999999</v>
      </c>
      <c r="E57" s="128">
        <v>88.212424757999997</v>
      </c>
      <c r="F57" s="129"/>
      <c r="G57" s="163">
        <v>82.522355602999994</v>
      </c>
      <c r="H57" s="127">
        <v>81.500845756999993</v>
      </c>
      <c r="I57" s="128">
        <v>83.543865448999995</v>
      </c>
      <c r="J57" s="9"/>
      <c r="K57" s="9"/>
      <c r="L57" s="9"/>
      <c r="M57" s="105"/>
      <c r="N57" s="105"/>
      <c r="O57" s="314"/>
    </row>
    <row r="58" spans="1:15" ht="15.75" thickBot="1" x14ac:dyDescent="0.3">
      <c r="A58" s="16"/>
      <c r="B58" s="20" t="s">
        <v>259</v>
      </c>
      <c r="C58" s="158">
        <v>86.983100030000003</v>
      </c>
      <c r="D58" s="127">
        <v>85.734516812999999</v>
      </c>
      <c r="E58" s="128">
        <v>88.231683247999996</v>
      </c>
      <c r="F58" s="129"/>
      <c r="G58" s="163">
        <v>82.878717050000006</v>
      </c>
      <c r="H58" s="127">
        <v>81.831668264000001</v>
      </c>
      <c r="I58" s="128">
        <v>83.925765835999997</v>
      </c>
      <c r="J58" s="9"/>
      <c r="K58" s="9"/>
      <c r="L58" s="9"/>
      <c r="M58" s="105"/>
      <c r="N58" s="105"/>
      <c r="O58" s="314"/>
    </row>
    <row r="59" spans="1:15" ht="15.75" thickBot="1" x14ac:dyDescent="0.3">
      <c r="A59" s="16"/>
      <c r="B59" s="20" t="s">
        <v>260</v>
      </c>
      <c r="C59" s="158">
        <v>87.185902669000001</v>
      </c>
      <c r="D59" s="127">
        <v>85.557934524000004</v>
      </c>
      <c r="E59" s="128">
        <v>88.813870813999998</v>
      </c>
      <c r="F59" s="129"/>
      <c r="G59" s="163">
        <v>81.170108889999995</v>
      </c>
      <c r="H59" s="127">
        <v>79.719226879000004</v>
      </c>
      <c r="I59" s="128">
        <v>82.620990900999999</v>
      </c>
      <c r="J59" s="9"/>
      <c r="K59" s="9"/>
      <c r="L59" s="9"/>
      <c r="M59" s="105"/>
      <c r="N59" s="105"/>
      <c r="O59" s="314"/>
    </row>
    <row r="60" spans="1:15" ht="15.75" thickBot="1" x14ac:dyDescent="0.3">
      <c r="A60" s="16"/>
      <c r="B60" s="20" t="s">
        <v>261</v>
      </c>
      <c r="C60" s="158">
        <v>82.238071290999997</v>
      </c>
      <c r="D60" s="127">
        <v>79.818366443000002</v>
      </c>
      <c r="E60" s="128">
        <v>84.657776139999996</v>
      </c>
      <c r="F60" s="129"/>
      <c r="G60" s="163">
        <v>78.137202058</v>
      </c>
      <c r="H60" s="127">
        <v>76.248800931000005</v>
      </c>
      <c r="I60" s="128">
        <v>80.025603184999994</v>
      </c>
      <c r="J60" s="9"/>
      <c r="K60" s="9"/>
      <c r="L60" s="9"/>
      <c r="M60" s="105"/>
      <c r="N60" s="105"/>
      <c r="O60" s="314"/>
    </row>
    <row r="61" spans="1:15" ht="15.75" thickBot="1" x14ac:dyDescent="0.3">
      <c r="A61" s="16"/>
      <c r="B61" s="20" t="s">
        <v>436</v>
      </c>
      <c r="C61" s="158">
        <v>86.089958535999997</v>
      </c>
      <c r="D61" s="127">
        <v>84.690276557000004</v>
      </c>
      <c r="E61" s="128">
        <v>87.489640515000005</v>
      </c>
      <c r="F61" s="129"/>
      <c r="G61" s="163">
        <v>81.239847170000004</v>
      </c>
      <c r="H61" s="127">
        <v>79.404162034999999</v>
      </c>
      <c r="I61" s="128">
        <v>83.075532304999996</v>
      </c>
      <c r="J61" s="9"/>
      <c r="K61" s="9"/>
      <c r="L61" s="9"/>
      <c r="M61" s="105"/>
      <c r="N61" s="105"/>
      <c r="O61" s="314"/>
    </row>
    <row r="62" spans="1:15" ht="15.75" thickBot="1" x14ac:dyDescent="0.3">
      <c r="A62" s="16"/>
      <c r="B62" s="20" t="s">
        <v>437</v>
      </c>
      <c r="C62" s="158">
        <v>84.481426177000003</v>
      </c>
      <c r="D62" s="127">
        <v>83.234756825000005</v>
      </c>
      <c r="E62" s="128">
        <v>85.728095530000004</v>
      </c>
      <c r="F62" s="129"/>
      <c r="G62" s="163">
        <v>80.974426961000006</v>
      </c>
      <c r="H62" s="127">
        <v>79.603984476999997</v>
      </c>
      <c r="I62" s="128">
        <v>82.344869443999997</v>
      </c>
      <c r="J62" s="9"/>
      <c r="K62" s="9"/>
      <c r="L62" s="9"/>
      <c r="M62" s="105"/>
      <c r="N62" s="105"/>
      <c r="O62" s="314"/>
    </row>
    <row r="63" spans="1:15" ht="15.75" thickBot="1" x14ac:dyDescent="0.3">
      <c r="A63" s="16"/>
      <c r="B63" s="20" t="s">
        <v>262</v>
      </c>
      <c r="C63" s="158">
        <v>82.508404049000006</v>
      </c>
      <c r="D63" s="127">
        <v>80.904065817000003</v>
      </c>
      <c r="E63" s="128">
        <v>84.112742280000006</v>
      </c>
      <c r="F63" s="129"/>
      <c r="G63" s="163">
        <v>78.351010912999996</v>
      </c>
      <c r="H63" s="127">
        <v>76.750290383000006</v>
      </c>
      <c r="I63" s="128">
        <v>79.951731441999996</v>
      </c>
      <c r="J63" s="9"/>
      <c r="K63" s="9"/>
      <c r="L63" s="9"/>
      <c r="M63" s="105"/>
      <c r="N63" s="105"/>
      <c r="O63" s="314"/>
    </row>
    <row r="64" spans="1:15" ht="15.75" thickBot="1" x14ac:dyDescent="0.3">
      <c r="A64" s="16"/>
      <c r="B64" s="20" t="s">
        <v>263</v>
      </c>
      <c r="C64" s="158">
        <v>85.819919260000006</v>
      </c>
      <c r="D64" s="127">
        <v>84.380883478000001</v>
      </c>
      <c r="E64" s="128">
        <v>87.258955040999993</v>
      </c>
      <c r="F64" s="129"/>
      <c r="G64" s="163">
        <v>76.640894614999993</v>
      </c>
      <c r="H64" s="127">
        <v>75.147914943000004</v>
      </c>
      <c r="I64" s="128">
        <v>78.133874286999998</v>
      </c>
      <c r="J64" s="9"/>
      <c r="K64" s="9"/>
      <c r="L64" s="9"/>
      <c r="M64" s="105"/>
      <c r="N64" s="105"/>
      <c r="O64" s="314"/>
    </row>
    <row r="65" spans="1:15" ht="15.75" thickBot="1" x14ac:dyDescent="0.3">
      <c r="A65" s="16"/>
      <c r="B65" s="20" t="s">
        <v>264</v>
      </c>
      <c r="C65" s="158">
        <v>85.787087536000001</v>
      </c>
      <c r="D65" s="127">
        <v>84.710715175999994</v>
      </c>
      <c r="E65" s="128">
        <v>86.863459895000005</v>
      </c>
      <c r="F65" s="129"/>
      <c r="G65" s="163">
        <v>78.871429871000004</v>
      </c>
      <c r="H65" s="127">
        <v>77.884776205999998</v>
      </c>
      <c r="I65" s="128">
        <v>79.858083535000006</v>
      </c>
      <c r="J65" s="9"/>
      <c r="K65" s="9"/>
      <c r="L65" s="9"/>
      <c r="M65" s="105"/>
      <c r="N65" s="105"/>
      <c r="O65" s="314"/>
    </row>
    <row r="66" spans="1:15" ht="15.75" thickBot="1" x14ac:dyDescent="0.3">
      <c r="A66" s="16"/>
      <c r="B66" s="20" t="s">
        <v>475</v>
      </c>
      <c r="C66" s="158">
        <v>85.528125043000003</v>
      </c>
      <c r="D66" s="127">
        <v>83.755085891999997</v>
      </c>
      <c r="E66" s="128">
        <v>87.301164193999995</v>
      </c>
      <c r="F66" s="129"/>
      <c r="G66" s="163">
        <v>80.544328682</v>
      </c>
      <c r="H66" s="127">
        <v>79.136116279000007</v>
      </c>
      <c r="I66" s="128">
        <v>81.952541084999993</v>
      </c>
      <c r="J66" s="9"/>
      <c r="K66" s="9"/>
      <c r="L66" s="9"/>
      <c r="M66" s="105"/>
      <c r="N66" s="105"/>
      <c r="O66" s="314"/>
    </row>
    <row r="67" spans="1:15" ht="15.75" thickBot="1" x14ac:dyDescent="0.3">
      <c r="A67" s="16"/>
      <c r="B67" s="20" t="s">
        <v>438</v>
      </c>
      <c r="C67" s="158">
        <v>87.237656525000006</v>
      </c>
      <c r="D67" s="127">
        <v>86.391681383000005</v>
      </c>
      <c r="E67" s="128">
        <v>88.083631666000002</v>
      </c>
      <c r="F67" s="129"/>
      <c r="G67" s="163">
        <v>80.772422470999999</v>
      </c>
      <c r="H67" s="127">
        <v>79.760686147000001</v>
      </c>
      <c r="I67" s="128">
        <v>81.784158794999996</v>
      </c>
      <c r="J67" s="9"/>
      <c r="K67" s="9"/>
      <c r="L67" s="9"/>
      <c r="M67" s="105"/>
      <c r="N67" s="105"/>
      <c r="O67" s="314"/>
    </row>
    <row r="68" spans="1:15" ht="15.75" thickBot="1" x14ac:dyDescent="0.3">
      <c r="A68" s="16"/>
      <c r="B68" s="20" t="s">
        <v>265</v>
      </c>
      <c r="C68" s="158">
        <v>85.582436350999998</v>
      </c>
      <c r="D68" s="127">
        <v>83.934230626000002</v>
      </c>
      <c r="E68" s="128">
        <v>87.230642076999999</v>
      </c>
      <c r="F68" s="129"/>
      <c r="G68" s="163">
        <v>81.080660241999993</v>
      </c>
      <c r="H68" s="127">
        <v>79.883767159000001</v>
      </c>
      <c r="I68" s="128">
        <v>82.277553325</v>
      </c>
      <c r="J68" s="9"/>
      <c r="K68" s="9"/>
      <c r="L68" s="9"/>
      <c r="M68" s="105"/>
      <c r="N68" s="105"/>
      <c r="O68" s="314"/>
    </row>
    <row r="69" spans="1:15" ht="15.75" thickBot="1" x14ac:dyDescent="0.3">
      <c r="A69" s="16"/>
      <c r="B69" s="20" t="s">
        <v>266</v>
      </c>
      <c r="C69" s="158">
        <v>84.270856515999995</v>
      </c>
      <c r="D69" s="127">
        <v>82.931336606000002</v>
      </c>
      <c r="E69" s="128">
        <v>85.610376424999998</v>
      </c>
      <c r="F69" s="129"/>
      <c r="G69" s="163">
        <v>78.880466300999998</v>
      </c>
      <c r="H69" s="127">
        <v>77.614196093999993</v>
      </c>
      <c r="I69" s="128">
        <v>80.146736508000004</v>
      </c>
      <c r="J69" s="9"/>
      <c r="K69" s="9"/>
      <c r="L69" s="9"/>
      <c r="M69" s="105"/>
      <c r="N69" s="105"/>
      <c r="O69" s="314"/>
    </row>
    <row r="70" spans="1:15" ht="15.75" thickBot="1" x14ac:dyDescent="0.3">
      <c r="A70" s="16"/>
      <c r="B70" s="20" t="s">
        <v>476</v>
      </c>
      <c r="C70" s="158">
        <v>85.491885431</v>
      </c>
      <c r="D70" s="127">
        <v>84.148614430999999</v>
      </c>
      <c r="E70" s="128">
        <v>86.835156432000005</v>
      </c>
      <c r="F70" s="129"/>
      <c r="G70" s="163">
        <v>80.885482158000002</v>
      </c>
      <c r="H70" s="127">
        <v>79.556769040999995</v>
      </c>
      <c r="I70" s="128">
        <v>82.214195274000005</v>
      </c>
      <c r="J70" s="9"/>
      <c r="K70" s="9"/>
      <c r="L70" s="9"/>
      <c r="M70" s="105"/>
      <c r="N70" s="105"/>
      <c r="O70" s="314"/>
    </row>
    <row r="71" spans="1:15" x14ac:dyDescent="0.25">
      <c r="A71" s="17"/>
      <c r="B71" s="21" t="s">
        <v>267</v>
      </c>
      <c r="C71" s="158">
        <v>85.677799097000005</v>
      </c>
      <c r="D71" s="127">
        <v>84.002843487000007</v>
      </c>
      <c r="E71" s="128">
        <v>87.352754707000003</v>
      </c>
      <c r="F71" s="165"/>
      <c r="G71" s="163">
        <v>82.009862597999998</v>
      </c>
      <c r="H71" s="127">
        <v>80.802934238000006</v>
      </c>
      <c r="I71" s="128">
        <v>83.216790957000001</v>
      </c>
      <c r="J71" s="9"/>
      <c r="K71" s="9"/>
      <c r="L71" s="9"/>
      <c r="M71" s="105"/>
      <c r="N71" s="105"/>
      <c r="O71" s="314"/>
    </row>
    <row r="72" spans="1:15" ht="21.75" customHeight="1" x14ac:dyDescent="0.25">
      <c r="A72" s="238" t="s">
        <v>222</v>
      </c>
      <c r="B72" s="228"/>
      <c r="C72" s="229">
        <v>86.455088305000004</v>
      </c>
      <c r="D72" s="230">
        <v>86.144271154999998</v>
      </c>
      <c r="E72" s="231">
        <v>86.765905455999999</v>
      </c>
      <c r="F72" s="235"/>
      <c r="G72" s="233">
        <v>81.305701485</v>
      </c>
      <c r="H72" s="230">
        <v>80.979746305000006</v>
      </c>
      <c r="I72" s="231">
        <v>81.631656664999994</v>
      </c>
      <c r="J72" s="234"/>
      <c r="K72" s="234"/>
      <c r="L72" s="234"/>
      <c r="M72" s="229">
        <f>MAX(C73:C82)-MIN(C73:C82)</f>
        <v>2.2986949459999977</v>
      </c>
      <c r="N72" s="229">
        <f>MAX(G73:G82)-MIN(G73:G82)</f>
        <v>3.5347856220000011</v>
      </c>
      <c r="O72" s="308"/>
    </row>
    <row r="73" spans="1:15" ht="15.75" customHeight="1" thickBot="1" x14ac:dyDescent="0.3">
      <c r="A73" s="15"/>
      <c r="B73" s="19" t="s">
        <v>268</v>
      </c>
      <c r="C73" s="158">
        <v>86.570978311999994</v>
      </c>
      <c r="D73" s="127">
        <v>85.430602368999999</v>
      </c>
      <c r="E73" s="128">
        <v>87.711354255000003</v>
      </c>
      <c r="F73" s="129"/>
      <c r="G73" s="163">
        <v>82.319405923000005</v>
      </c>
      <c r="H73" s="127">
        <v>81.248741729000002</v>
      </c>
      <c r="I73" s="128">
        <v>83.390070116000004</v>
      </c>
      <c r="J73"/>
      <c r="K73"/>
      <c r="L73"/>
      <c r="M73" s="102"/>
      <c r="N73" s="105"/>
      <c r="O73" s="314"/>
    </row>
    <row r="74" spans="1:15" ht="15.75" thickBot="1" x14ac:dyDescent="0.3">
      <c r="A74" s="16"/>
      <c r="B74" s="20" t="s">
        <v>269</v>
      </c>
      <c r="C74" s="158">
        <v>86.918170684000003</v>
      </c>
      <c r="D74" s="127">
        <v>86.171997915999995</v>
      </c>
      <c r="E74" s="128">
        <v>87.664343453000001</v>
      </c>
      <c r="F74" s="129"/>
      <c r="G74" s="163">
        <v>82.521523783999996</v>
      </c>
      <c r="H74" s="127">
        <v>81.668451838999999</v>
      </c>
      <c r="I74" s="128">
        <v>83.374595729000006</v>
      </c>
      <c r="J74"/>
      <c r="K74"/>
      <c r="L74"/>
      <c r="M74" s="102"/>
      <c r="N74" s="105"/>
      <c r="O74" s="314"/>
    </row>
    <row r="75" spans="1:15" ht="15.75" thickBot="1" x14ac:dyDescent="0.3">
      <c r="A75" s="16"/>
      <c r="B75" s="20" t="s">
        <v>270</v>
      </c>
      <c r="C75" s="158">
        <v>86.511264284000006</v>
      </c>
      <c r="D75" s="127">
        <v>85.273983174999998</v>
      </c>
      <c r="E75" s="128">
        <v>87.748545393000001</v>
      </c>
      <c r="F75" s="129"/>
      <c r="G75" s="163">
        <v>80.890245711000006</v>
      </c>
      <c r="H75" s="127">
        <v>79.633113875999996</v>
      </c>
      <c r="I75" s="128">
        <v>82.147377546000001</v>
      </c>
      <c r="J75"/>
      <c r="K75"/>
      <c r="L75"/>
      <c r="M75" s="102"/>
      <c r="N75" s="105"/>
      <c r="O75" s="314"/>
    </row>
    <row r="76" spans="1:15" ht="15.75" thickBot="1" x14ac:dyDescent="0.3">
      <c r="A76" s="16"/>
      <c r="B76" s="20" t="s">
        <v>271</v>
      </c>
      <c r="C76" s="158">
        <v>85.074656060999999</v>
      </c>
      <c r="D76" s="127">
        <v>83.836393418</v>
      </c>
      <c r="E76" s="128">
        <v>86.312918703999998</v>
      </c>
      <c r="F76" s="129"/>
      <c r="G76" s="163">
        <v>78.986738161999995</v>
      </c>
      <c r="H76" s="127">
        <v>77.644726499000001</v>
      </c>
      <c r="I76" s="128">
        <v>80.328749825000003</v>
      </c>
      <c r="J76"/>
      <c r="K76"/>
      <c r="L76"/>
      <c r="M76" s="102"/>
      <c r="N76" s="105"/>
      <c r="O76" s="314"/>
    </row>
    <row r="77" spans="1:15" ht="15.75" thickBot="1" x14ac:dyDescent="0.3">
      <c r="A77" s="16"/>
      <c r="B77" s="20" t="s">
        <v>272</v>
      </c>
      <c r="C77" s="158">
        <v>87.373351006999997</v>
      </c>
      <c r="D77" s="127">
        <v>85.985523310999994</v>
      </c>
      <c r="E77" s="128">
        <v>88.761178702999999</v>
      </c>
      <c r="F77" s="129"/>
      <c r="G77" s="163">
        <v>82.151984532</v>
      </c>
      <c r="H77" s="127">
        <v>80.892292553999994</v>
      </c>
      <c r="I77" s="128">
        <v>83.411676509000003</v>
      </c>
      <c r="J77"/>
      <c r="K77"/>
      <c r="L77"/>
      <c r="M77" s="102"/>
      <c r="N77" s="105"/>
      <c r="O77" s="314"/>
    </row>
    <row r="78" spans="1:15" ht="15.75" thickBot="1" x14ac:dyDescent="0.3">
      <c r="A78" s="16"/>
      <c r="B78" s="20" t="s">
        <v>439</v>
      </c>
      <c r="C78" s="158">
        <v>86.651004331999999</v>
      </c>
      <c r="D78" s="127">
        <v>85.876448534999994</v>
      </c>
      <c r="E78" s="128">
        <v>87.425560129999994</v>
      </c>
      <c r="F78" s="129"/>
      <c r="G78" s="163">
        <v>81.123609678999998</v>
      </c>
      <c r="H78" s="127">
        <v>80.223506178999997</v>
      </c>
      <c r="I78" s="128">
        <v>82.023713178999998</v>
      </c>
      <c r="J78"/>
      <c r="K78"/>
      <c r="L78"/>
      <c r="M78" s="102"/>
      <c r="N78" s="105"/>
      <c r="O78" s="314"/>
    </row>
    <row r="79" spans="1:15" ht="15.75" thickBot="1" x14ac:dyDescent="0.3">
      <c r="A79" s="16"/>
      <c r="B79" s="20" t="s">
        <v>273</v>
      </c>
      <c r="C79" s="158">
        <v>85.618193242999993</v>
      </c>
      <c r="D79" s="127">
        <v>84.624750305000006</v>
      </c>
      <c r="E79" s="128">
        <v>86.611636181999998</v>
      </c>
      <c r="F79" s="129"/>
      <c r="G79" s="163">
        <v>81.053313810000006</v>
      </c>
      <c r="H79" s="127">
        <v>80.128480389000003</v>
      </c>
      <c r="I79" s="128">
        <v>81.978147230000005</v>
      </c>
      <c r="J79"/>
      <c r="K79"/>
      <c r="L79"/>
      <c r="M79" s="102"/>
      <c r="N79" s="105"/>
      <c r="O79" s="314"/>
    </row>
    <row r="80" spans="1:15" ht="15.75" thickBot="1" x14ac:dyDescent="0.3">
      <c r="A80" s="16"/>
      <c r="B80" s="20" t="s">
        <v>274</v>
      </c>
      <c r="C80" s="158">
        <v>86.621328890000001</v>
      </c>
      <c r="D80" s="127">
        <v>85.772877238999996</v>
      </c>
      <c r="E80" s="128">
        <v>87.469780541000006</v>
      </c>
      <c r="F80" s="129"/>
      <c r="G80" s="163">
        <v>80.101905435999996</v>
      </c>
      <c r="H80" s="127">
        <v>79.149694785999998</v>
      </c>
      <c r="I80" s="128">
        <v>81.054116085999993</v>
      </c>
      <c r="J80"/>
      <c r="K80"/>
      <c r="L80"/>
      <c r="M80" s="102"/>
      <c r="N80" s="105"/>
      <c r="O80" s="314"/>
    </row>
    <row r="81" spans="1:15" ht="15.75" thickBot="1" x14ac:dyDescent="0.3">
      <c r="A81" s="16"/>
      <c r="B81" s="20" t="s">
        <v>477</v>
      </c>
      <c r="C81" s="158">
        <v>85.916761292999993</v>
      </c>
      <c r="D81" s="127">
        <v>84.983079822999997</v>
      </c>
      <c r="E81" s="128">
        <v>86.850442763000004</v>
      </c>
      <c r="F81" s="129"/>
      <c r="G81" s="163">
        <v>82.247457075</v>
      </c>
      <c r="H81" s="127">
        <v>81.244574686000007</v>
      </c>
      <c r="I81" s="128">
        <v>83.250339463000003</v>
      </c>
      <c r="J81"/>
      <c r="K81"/>
      <c r="L81"/>
      <c r="M81" s="102"/>
      <c r="N81" s="105"/>
      <c r="O81" s="314"/>
    </row>
    <row r="82" spans="1:15" x14ac:dyDescent="0.25">
      <c r="A82" s="17"/>
      <c r="B82" s="21" t="s">
        <v>275</v>
      </c>
      <c r="C82" s="158">
        <v>86.346084602000005</v>
      </c>
      <c r="D82" s="127">
        <v>85.180963449999993</v>
      </c>
      <c r="E82" s="128">
        <v>87.511205755000006</v>
      </c>
      <c r="F82" s="123"/>
      <c r="G82" s="163">
        <v>80.245211087000001</v>
      </c>
      <c r="H82" s="127">
        <v>79.089586647999994</v>
      </c>
      <c r="I82" s="128">
        <v>81.400835525999995</v>
      </c>
      <c r="J82"/>
      <c r="K82"/>
      <c r="L82"/>
      <c r="M82" s="102"/>
      <c r="N82" s="105"/>
      <c r="O82" s="314"/>
    </row>
    <row r="83" spans="1:15" ht="19.5" customHeight="1" x14ac:dyDescent="0.25">
      <c r="A83" s="331" t="s">
        <v>276</v>
      </c>
      <c r="B83" s="331"/>
      <c r="C83" s="229">
        <v>86.417336442999996</v>
      </c>
      <c r="D83" s="230">
        <v>86.151080092000001</v>
      </c>
      <c r="E83" s="231">
        <v>86.683592794999996</v>
      </c>
      <c r="F83" s="235"/>
      <c r="G83" s="233">
        <v>80.727137698000007</v>
      </c>
      <c r="H83" s="230">
        <v>80.447664247999995</v>
      </c>
      <c r="I83" s="231">
        <v>81.006611148000005</v>
      </c>
      <c r="J83" s="234"/>
      <c r="K83" s="234"/>
      <c r="L83" s="234"/>
      <c r="M83" s="229">
        <f>MAX(C84:C100)-MIN(C84:C100)</f>
        <v>3.1965547690000022</v>
      </c>
      <c r="N83" s="229">
        <f>MAX(G84:G100)-MIN(G84:G100)</f>
        <v>4.5942155170000092</v>
      </c>
      <c r="O83" s="308"/>
    </row>
    <row r="84" spans="1:15" ht="15.75" thickBot="1" x14ac:dyDescent="0.3">
      <c r="A84" s="15"/>
      <c r="B84" s="19" t="s">
        <v>277</v>
      </c>
      <c r="C84" s="158">
        <v>86.142887471999998</v>
      </c>
      <c r="D84" s="127">
        <v>85.226809290000006</v>
      </c>
      <c r="E84" s="128">
        <v>87.058965653000001</v>
      </c>
      <c r="F84" s="129"/>
      <c r="G84" s="163">
        <v>80.466389476000003</v>
      </c>
      <c r="H84" s="127">
        <v>79.54139241</v>
      </c>
      <c r="I84" s="128">
        <v>81.391386541000003</v>
      </c>
      <c r="J84"/>
      <c r="K84"/>
      <c r="L84"/>
      <c r="M84" s="105"/>
      <c r="N84" s="105"/>
      <c r="O84" s="314"/>
    </row>
    <row r="85" spans="1:15" ht="15.75" thickBot="1" x14ac:dyDescent="0.3">
      <c r="A85" s="16"/>
      <c r="B85" s="20" t="s">
        <v>478</v>
      </c>
      <c r="C85" s="158">
        <v>86.302658657999999</v>
      </c>
      <c r="D85" s="127">
        <v>85.159022136000004</v>
      </c>
      <c r="E85" s="128">
        <v>87.446295179000003</v>
      </c>
      <c r="F85" s="129"/>
      <c r="G85" s="163">
        <v>80.951126053999999</v>
      </c>
      <c r="H85" s="127">
        <v>79.726777115999994</v>
      </c>
      <c r="I85" s="128">
        <v>82.175474991000002</v>
      </c>
      <c r="J85"/>
      <c r="K85"/>
      <c r="L85"/>
      <c r="M85" s="105"/>
      <c r="N85" s="105"/>
      <c r="O85" s="314"/>
    </row>
    <row r="86" spans="1:15" ht="15.75" thickBot="1" x14ac:dyDescent="0.3">
      <c r="A86" s="16"/>
      <c r="B86" s="20" t="s">
        <v>278</v>
      </c>
      <c r="C86" s="158">
        <v>85.624186863999995</v>
      </c>
      <c r="D86" s="127">
        <v>84.55728929</v>
      </c>
      <c r="E86" s="128">
        <v>86.691084438000004</v>
      </c>
      <c r="F86" s="129"/>
      <c r="G86" s="163">
        <v>80.260353648999995</v>
      </c>
      <c r="H86" s="127">
        <v>79.055572885000004</v>
      </c>
      <c r="I86" s="128">
        <v>81.465134413000001</v>
      </c>
      <c r="J86"/>
      <c r="K86"/>
      <c r="L86"/>
      <c r="M86" s="105"/>
      <c r="N86" s="105"/>
      <c r="O86" s="314"/>
    </row>
    <row r="87" spans="1:15" ht="15.75" thickBot="1" x14ac:dyDescent="0.3">
      <c r="A87" s="16"/>
      <c r="B87" s="20" t="s">
        <v>279</v>
      </c>
      <c r="C87" s="158">
        <v>85.131832854999999</v>
      </c>
      <c r="D87" s="127">
        <v>83.751131947000005</v>
      </c>
      <c r="E87" s="128">
        <v>86.512533762999993</v>
      </c>
      <c r="F87" s="129"/>
      <c r="G87" s="163">
        <v>80.126206647000004</v>
      </c>
      <c r="H87" s="127">
        <v>78.756633594999997</v>
      </c>
      <c r="I87" s="128">
        <v>81.495779698999996</v>
      </c>
      <c r="J87"/>
      <c r="K87"/>
      <c r="L87"/>
      <c r="M87" s="105"/>
      <c r="N87" s="105"/>
      <c r="O87" s="314"/>
    </row>
    <row r="88" spans="1:15" ht="15.75" thickBot="1" x14ac:dyDescent="0.3">
      <c r="A88" s="16"/>
      <c r="B88" s="20" t="s">
        <v>280</v>
      </c>
      <c r="C88" s="158">
        <v>86.296902118999995</v>
      </c>
      <c r="D88" s="127">
        <v>85.019023957000002</v>
      </c>
      <c r="E88" s="128">
        <v>87.574780281000002</v>
      </c>
      <c r="F88" s="129"/>
      <c r="G88" s="163">
        <v>80.815727639000002</v>
      </c>
      <c r="H88" s="127">
        <v>79.730642429</v>
      </c>
      <c r="I88" s="128">
        <v>81.900812849000005</v>
      </c>
      <c r="J88"/>
      <c r="K88"/>
      <c r="L88"/>
      <c r="M88" s="105"/>
      <c r="N88" s="105"/>
      <c r="O88" s="314"/>
    </row>
    <row r="89" spans="1:15" ht="15.75" thickBot="1" x14ac:dyDescent="0.3">
      <c r="A89" s="16"/>
      <c r="B89" s="20" t="s">
        <v>281</v>
      </c>
      <c r="C89" s="158">
        <v>86.491280617000001</v>
      </c>
      <c r="D89" s="127">
        <v>85.342910356999994</v>
      </c>
      <c r="E89" s="128">
        <v>87.639650876000005</v>
      </c>
      <c r="F89" s="129"/>
      <c r="G89" s="163">
        <v>80.511606743000002</v>
      </c>
      <c r="H89" s="127">
        <v>79.563504051999999</v>
      </c>
      <c r="I89" s="128">
        <v>81.459709434000004</v>
      </c>
      <c r="J89"/>
      <c r="K89"/>
      <c r="L89"/>
      <c r="M89" s="105"/>
      <c r="N89" s="105"/>
      <c r="O89" s="314"/>
    </row>
    <row r="90" spans="1:15" ht="15.75" thickBot="1" x14ac:dyDescent="0.3">
      <c r="A90" s="16"/>
      <c r="B90" s="20" t="s">
        <v>282</v>
      </c>
      <c r="C90" s="158">
        <v>86.447873324</v>
      </c>
      <c r="D90" s="127">
        <v>85.301791160999997</v>
      </c>
      <c r="E90" s="128">
        <v>87.593955485999999</v>
      </c>
      <c r="F90" s="129"/>
      <c r="G90" s="163">
        <v>80.733275044999999</v>
      </c>
      <c r="H90" s="127">
        <v>79.505365024</v>
      </c>
      <c r="I90" s="128">
        <v>81.961185064999995</v>
      </c>
      <c r="J90"/>
      <c r="K90"/>
      <c r="L90"/>
      <c r="M90" s="105"/>
      <c r="N90" s="105"/>
      <c r="O90" s="314"/>
    </row>
    <row r="91" spans="1:15" ht="15.75" thickBot="1" x14ac:dyDescent="0.3">
      <c r="A91" s="16"/>
      <c r="B91" s="20" t="s">
        <v>283</v>
      </c>
      <c r="C91" s="158">
        <v>85.920961070000004</v>
      </c>
      <c r="D91" s="127">
        <v>85.008775756000006</v>
      </c>
      <c r="E91" s="128">
        <v>86.833146385000006</v>
      </c>
      <c r="F91" s="129"/>
      <c r="G91" s="163">
        <v>79.141828246000003</v>
      </c>
      <c r="H91" s="127">
        <v>77.911101493999993</v>
      </c>
      <c r="I91" s="128">
        <v>80.372554999000002</v>
      </c>
      <c r="J91"/>
      <c r="K91"/>
      <c r="L91"/>
      <c r="M91" s="105"/>
      <c r="N91" s="105"/>
      <c r="O91" s="314"/>
    </row>
    <row r="92" spans="1:15" ht="15.75" thickBot="1" x14ac:dyDescent="0.3">
      <c r="A92" s="16"/>
      <c r="B92" s="20" t="s">
        <v>284</v>
      </c>
      <c r="C92" s="158">
        <v>86.507837570000007</v>
      </c>
      <c r="D92" s="127">
        <v>85.734882592999995</v>
      </c>
      <c r="E92" s="128">
        <v>87.280792547000004</v>
      </c>
      <c r="F92" s="129"/>
      <c r="G92" s="163">
        <v>80.969861954999999</v>
      </c>
      <c r="H92" s="127">
        <v>80.170675785</v>
      </c>
      <c r="I92" s="128">
        <v>81.769048124999998</v>
      </c>
      <c r="J92"/>
      <c r="K92"/>
      <c r="L92"/>
      <c r="M92" s="105"/>
      <c r="N92" s="105"/>
      <c r="O92" s="314"/>
    </row>
    <row r="93" spans="1:15" ht="15.75" thickBot="1" x14ac:dyDescent="0.3">
      <c r="A93" s="16"/>
      <c r="B93" s="20" t="s">
        <v>285</v>
      </c>
      <c r="C93" s="158">
        <v>87.011314948999996</v>
      </c>
      <c r="D93" s="127">
        <v>85.491745924</v>
      </c>
      <c r="E93" s="128">
        <v>88.530883973000002</v>
      </c>
      <c r="F93" s="129"/>
      <c r="G93" s="163">
        <v>81.638115622000001</v>
      </c>
      <c r="H93" s="127">
        <v>80.060347601999993</v>
      </c>
      <c r="I93" s="128">
        <v>83.215883641000005</v>
      </c>
      <c r="J93"/>
      <c r="K93"/>
      <c r="L93"/>
      <c r="M93" s="105"/>
      <c r="N93" s="105"/>
      <c r="O93" s="314"/>
    </row>
    <row r="94" spans="1:15" ht="15.75" thickBot="1" x14ac:dyDescent="0.3">
      <c r="A94" s="16"/>
      <c r="B94" s="20" t="s">
        <v>286</v>
      </c>
      <c r="C94" s="158">
        <v>87.118105147999998</v>
      </c>
      <c r="D94" s="127">
        <v>86.395189095999996</v>
      </c>
      <c r="E94" s="128">
        <v>87.8410212</v>
      </c>
      <c r="F94" s="129"/>
      <c r="G94" s="163">
        <v>81.134468678000005</v>
      </c>
      <c r="H94" s="127">
        <v>80.292753094999995</v>
      </c>
      <c r="I94" s="128">
        <v>81.976184259999997</v>
      </c>
      <c r="J94"/>
      <c r="K94"/>
      <c r="L94"/>
      <c r="M94" s="105"/>
      <c r="N94" s="105"/>
      <c r="O94" s="314"/>
    </row>
    <row r="95" spans="1:15" ht="15.75" thickBot="1" x14ac:dyDescent="0.3">
      <c r="A95" s="16"/>
      <c r="B95" s="20" t="s">
        <v>287</v>
      </c>
      <c r="C95" s="158">
        <v>87.954089882000005</v>
      </c>
      <c r="D95" s="127">
        <v>86.834284530000005</v>
      </c>
      <c r="E95" s="128">
        <v>89.073895234000005</v>
      </c>
      <c r="F95" s="129"/>
      <c r="G95" s="163">
        <v>80.897928917000002</v>
      </c>
      <c r="H95" s="127">
        <v>79.706555382999994</v>
      </c>
      <c r="I95" s="128">
        <v>82.089302451999998</v>
      </c>
      <c r="J95"/>
      <c r="K95"/>
      <c r="L95"/>
      <c r="M95" s="105"/>
      <c r="N95" s="105"/>
      <c r="O95" s="314"/>
    </row>
    <row r="96" spans="1:15" ht="15.75" thickBot="1" x14ac:dyDescent="0.3">
      <c r="A96" s="16"/>
      <c r="B96" s="20" t="s">
        <v>288</v>
      </c>
      <c r="C96" s="158">
        <v>87.288955513999994</v>
      </c>
      <c r="D96" s="127">
        <v>86.13647177</v>
      </c>
      <c r="E96" s="128">
        <v>88.441439259000006</v>
      </c>
      <c r="F96" s="129"/>
      <c r="G96" s="163">
        <v>80.794509863000002</v>
      </c>
      <c r="H96" s="127">
        <v>79.387516679000001</v>
      </c>
      <c r="I96" s="128">
        <v>82.201503047000003</v>
      </c>
      <c r="J96"/>
      <c r="K96"/>
      <c r="L96"/>
      <c r="M96" s="105"/>
      <c r="N96" s="105"/>
      <c r="O96" s="314"/>
    </row>
    <row r="97" spans="1:15" ht="15.75" thickBot="1" x14ac:dyDescent="0.3">
      <c r="A97" s="16"/>
      <c r="B97" s="20" t="s">
        <v>289</v>
      </c>
      <c r="C97" s="158">
        <v>85.847606346000006</v>
      </c>
      <c r="D97" s="127">
        <v>84.507592627999998</v>
      </c>
      <c r="E97" s="128">
        <v>87.187620064000001</v>
      </c>
      <c r="F97" s="129"/>
      <c r="G97" s="163">
        <v>81.171776823000002</v>
      </c>
      <c r="H97" s="127">
        <v>79.685294658999993</v>
      </c>
      <c r="I97" s="128">
        <v>82.658258986999996</v>
      </c>
      <c r="J97"/>
      <c r="K97"/>
      <c r="L97"/>
      <c r="M97" s="105"/>
      <c r="N97" s="105"/>
      <c r="O97" s="314"/>
    </row>
    <row r="98" spans="1:15" ht="15.75" thickBot="1" x14ac:dyDescent="0.3">
      <c r="A98" s="16"/>
      <c r="B98" s="20" t="s">
        <v>440</v>
      </c>
      <c r="C98" s="158">
        <v>86.271340244000001</v>
      </c>
      <c r="D98" s="127">
        <v>85.281580903999995</v>
      </c>
      <c r="E98" s="128">
        <v>87.261099583999993</v>
      </c>
      <c r="F98" s="129"/>
      <c r="G98" s="163">
        <v>82.286340620000004</v>
      </c>
      <c r="H98" s="127">
        <v>81.240130472999994</v>
      </c>
      <c r="I98" s="128">
        <v>83.332550768000004</v>
      </c>
      <c r="J98"/>
      <c r="K98"/>
      <c r="L98"/>
      <c r="M98" s="105"/>
      <c r="N98" s="105"/>
      <c r="O98" s="314"/>
    </row>
    <row r="99" spans="1:15" ht="15.75" thickBot="1" x14ac:dyDescent="0.3">
      <c r="A99" s="16"/>
      <c r="B99" s="20" t="s">
        <v>290</v>
      </c>
      <c r="C99" s="158">
        <v>84.757535113000003</v>
      </c>
      <c r="D99" s="127">
        <v>82.830524851999996</v>
      </c>
      <c r="E99" s="128">
        <v>86.684545373999995</v>
      </c>
      <c r="F99" s="129"/>
      <c r="G99" s="163">
        <v>77.692125102999995</v>
      </c>
      <c r="H99" s="127">
        <v>75.418155451000004</v>
      </c>
      <c r="I99" s="128">
        <v>79.966094756000004</v>
      </c>
      <c r="J99"/>
      <c r="K99"/>
      <c r="L99"/>
      <c r="M99" s="105"/>
      <c r="N99" s="105"/>
      <c r="O99" s="314"/>
    </row>
    <row r="100" spans="1:15" x14ac:dyDescent="0.25">
      <c r="A100" s="17"/>
      <c r="B100" s="21" t="s">
        <v>291</v>
      </c>
      <c r="C100" s="158">
        <v>86.078556887000005</v>
      </c>
      <c r="D100" s="127">
        <v>84.251068696999994</v>
      </c>
      <c r="E100" s="128">
        <v>87.906045077000002</v>
      </c>
      <c r="F100" s="123"/>
      <c r="G100" s="163">
        <v>80.464257412999999</v>
      </c>
      <c r="H100" s="127">
        <v>79.063276629000001</v>
      </c>
      <c r="I100" s="128">
        <v>81.865238196999996</v>
      </c>
      <c r="J100"/>
      <c r="K100"/>
      <c r="L100"/>
      <c r="M100" s="105"/>
      <c r="N100" s="105"/>
      <c r="O100" s="314"/>
    </row>
    <row r="101" spans="1:15" ht="18.75" customHeight="1" x14ac:dyDescent="0.25">
      <c r="A101" s="238" t="s">
        <v>225</v>
      </c>
      <c r="B101" s="228"/>
      <c r="C101" s="229">
        <v>86.339329316999994</v>
      </c>
      <c r="D101" s="230">
        <v>85.812891089000004</v>
      </c>
      <c r="E101" s="231">
        <v>86.865767544999997</v>
      </c>
      <c r="F101" s="235"/>
      <c r="G101" s="233">
        <v>80.77033711</v>
      </c>
      <c r="H101" s="230">
        <v>80.223883098000002</v>
      </c>
      <c r="I101" s="231">
        <v>81.316791121999998</v>
      </c>
      <c r="J101" s="234"/>
      <c r="K101" s="234"/>
      <c r="L101" s="234"/>
      <c r="M101" s="229">
        <f>MAX(C102:C106)-MIN(C102:C106)</f>
        <v>0.81741259700000057</v>
      </c>
      <c r="N101" s="229">
        <f>MAX(G102:G106)-MIN(G102:G106)</f>
        <v>2.4928529759999947</v>
      </c>
      <c r="O101" s="308"/>
    </row>
    <row r="102" spans="1:15" ht="15.75" thickBot="1" x14ac:dyDescent="0.3">
      <c r="A102" s="332"/>
      <c r="B102" s="19" t="s">
        <v>292</v>
      </c>
      <c r="C102" s="158">
        <v>86.128673323000001</v>
      </c>
      <c r="D102" s="127">
        <v>84.516874547</v>
      </c>
      <c r="E102" s="128">
        <v>87.740472097999998</v>
      </c>
      <c r="F102" s="129"/>
      <c r="G102" s="163">
        <v>82.358720198</v>
      </c>
      <c r="H102" s="127">
        <v>81.029022964999996</v>
      </c>
      <c r="I102" s="128">
        <v>83.688417431000005</v>
      </c>
      <c r="J102"/>
      <c r="K102"/>
      <c r="L102"/>
      <c r="M102" s="105"/>
      <c r="N102" s="105"/>
      <c r="O102" s="314"/>
    </row>
    <row r="103" spans="1:15" ht="15.75" thickBot="1" x14ac:dyDescent="0.3">
      <c r="A103" s="333"/>
      <c r="B103" s="20" t="s">
        <v>293</v>
      </c>
      <c r="C103" s="158">
        <v>86.815519287000001</v>
      </c>
      <c r="D103" s="127">
        <v>85.674331328999997</v>
      </c>
      <c r="E103" s="128">
        <v>87.956707245000004</v>
      </c>
      <c r="F103" s="129"/>
      <c r="G103" s="163">
        <v>80.641739200000004</v>
      </c>
      <c r="H103" s="127">
        <v>79.583811147999995</v>
      </c>
      <c r="I103" s="128">
        <v>81.699667253000001</v>
      </c>
      <c r="J103"/>
      <c r="K103"/>
      <c r="L103"/>
      <c r="M103" s="105"/>
      <c r="N103" s="105"/>
      <c r="O103" s="314"/>
    </row>
    <row r="104" spans="1:15" ht="15.75" thickBot="1" x14ac:dyDescent="0.3">
      <c r="A104" s="333"/>
      <c r="B104" s="20" t="s">
        <v>294</v>
      </c>
      <c r="C104" s="158">
        <v>86.337066406999995</v>
      </c>
      <c r="D104" s="127">
        <v>85.246120787999999</v>
      </c>
      <c r="E104" s="128">
        <v>87.428012025000001</v>
      </c>
      <c r="F104" s="129"/>
      <c r="G104" s="163">
        <v>80.692177099999995</v>
      </c>
      <c r="H104" s="127">
        <v>79.424679245999997</v>
      </c>
      <c r="I104" s="128">
        <v>81.959674954999997</v>
      </c>
      <c r="J104"/>
      <c r="K104"/>
      <c r="L104"/>
      <c r="M104" s="105"/>
      <c r="N104" s="105"/>
      <c r="O104" s="314"/>
    </row>
    <row r="105" spans="1:15" ht="15.75" thickBot="1" x14ac:dyDescent="0.3">
      <c r="A105" s="333"/>
      <c r="B105" s="20" t="s">
        <v>295</v>
      </c>
      <c r="C105" s="158">
        <v>85.99810669</v>
      </c>
      <c r="D105" s="127">
        <v>85.013620025999998</v>
      </c>
      <c r="E105" s="128">
        <v>86.982593352999999</v>
      </c>
      <c r="F105" s="129"/>
      <c r="G105" s="163">
        <v>80.684865842999997</v>
      </c>
      <c r="H105" s="127">
        <v>79.533052101999999</v>
      </c>
      <c r="I105" s="128">
        <v>81.836679583999995</v>
      </c>
      <c r="J105"/>
      <c r="K105"/>
      <c r="L105"/>
      <c r="M105" s="105"/>
      <c r="N105" s="105"/>
      <c r="O105" s="314"/>
    </row>
    <row r="106" spans="1:15" x14ac:dyDescent="0.25">
      <c r="A106" s="334"/>
      <c r="B106" s="21" t="s">
        <v>296</v>
      </c>
      <c r="C106" s="158">
        <v>86.297440221000002</v>
      </c>
      <c r="D106" s="127">
        <v>84.978388334000002</v>
      </c>
      <c r="E106" s="128">
        <v>87.616492106999999</v>
      </c>
      <c r="F106" s="123"/>
      <c r="G106" s="163">
        <v>79.865867222000006</v>
      </c>
      <c r="H106" s="127">
        <v>78.479625827999996</v>
      </c>
      <c r="I106" s="128">
        <v>81.252108614999997</v>
      </c>
      <c r="J106"/>
      <c r="K106"/>
      <c r="L106"/>
      <c r="M106" s="105"/>
      <c r="N106" s="105"/>
      <c r="O106" s="314"/>
    </row>
    <row r="107" spans="1:15" ht="18" customHeight="1" x14ac:dyDescent="0.25">
      <c r="A107" s="238" t="s">
        <v>240</v>
      </c>
      <c r="B107" s="228"/>
      <c r="C107" s="229">
        <v>86.101255494</v>
      </c>
      <c r="D107" s="230">
        <v>85.508147972000003</v>
      </c>
      <c r="E107" s="231">
        <v>86.694363015999997</v>
      </c>
      <c r="F107" s="235"/>
      <c r="G107" s="233">
        <v>80.472532639999997</v>
      </c>
      <c r="H107" s="230">
        <v>79.832009941999999</v>
      </c>
      <c r="I107" s="231">
        <v>81.113055338999999</v>
      </c>
      <c r="J107" s="234"/>
      <c r="K107" s="234"/>
      <c r="L107" s="234"/>
      <c r="M107" s="229">
        <f>MAX(C108:C111)-MIN(C108:C112)</f>
        <v>1.3227871659999977</v>
      </c>
      <c r="N107" s="229">
        <f>MAX(G108:G111)-MIN(G108:G112)</f>
        <v>3.4408385290000041</v>
      </c>
      <c r="O107" s="308"/>
    </row>
    <row r="108" spans="1:15" ht="15.75" thickBot="1" x14ac:dyDescent="0.3">
      <c r="A108" s="7"/>
      <c r="B108" s="19" t="s">
        <v>297</v>
      </c>
      <c r="C108" s="158">
        <v>86.200224331000001</v>
      </c>
      <c r="D108" s="127">
        <v>85.352060362000003</v>
      </c>
      <c r="E108" s="128">
        <v>87.048388299999999</v>
      </c>
      <c r="F108" s="129"/>
      <c r="G108" s="163">
        <v>78.834399394000002</v>
      </c>
      <c r="H108" s="127">
        <v>77.615020823999998</v>
      </c>
      <c r="I108" s="128">
        <v>80.053777964999995</v>
      </c>
      <c r="J108" s="9"/>
      <c r="K108" s="9"/>
      <c r="L108" s="9"/>
      <c r="M108" s="102"/>
      <c r="N108" s="102"/>
      <c r="O108" s="311"/>
    </row>
    <row r="109" spans="1:15" ht="15.75" thickBot="1" x14ac:dyDescent="0.3">
      <c r="A109" s="7"/>
      <c r="B109" s="20" t="s">
        <v>298</v>
      </c>
      <c r="C109" s="158">
        <v>85.402290293999997</v>
      </c>
      <c r="D109" s="127">
        <v>84.054502662000004</v>
      </c>
      <c r="E109" s="128">
        <v>86.750077924999999</v>
      </c>
      <c r="F109" s="129"/>
      <c r="G109" s="163">
        <v>80.816363632000005</v>
      </c>
      <c r="H109" s="127">
        <v>79.691160988999997</v>
      </c>
      <c r="I109" s="128">
        <v>81.941566273999996</v>
      </c>
      <c r="J109" s="9"/>
      <c r="K109" s="9"/>
      <c r="L109" s="9"/>
      <c r="M109" s="102"/>
      <c r="N109" s="102"/>
      <c r="O109" s="311"/>
    </row>
    <row r="110" spans="1:15" ht="15.75" thickBot="1" x14ac:dyDescent="0.3">
      <c r="A110" s="7"/>
      <c r="B110" s="20" t="s">
        <v>299</v>
      </c>
      <c r="C110" s="158">
        <v>86.725077459999994</v>
      </c>
      <c r="D110" s="127">
        <v>85.506432369999999</v>
      </c>
      <c r="E110" s="128">
        <v>87.943722549</v>
      </c>
      <c r="F110" s="129"/>
      <c r="G110" s="163">
        <v>82.275237923000006</v>
      </c>
      <c r="H110" s="127">
        <v>81.097515048000005</v>
      </c>
      <c r="I110" s="128">
        <v>83.452960798000007</v>
      </c>
      <c r="J110" s="9"/>
      <c r="K110" s="9"/>
      <c r="L110" s="9"/>
      <c r="M110" s="102"/>
      <c r="N110" s="102"/>
      <c r="O110" s="311"/>
    </row>
    <row r="111" spans="1:15" x14ac:dyDescent="0.25">
      <c r="A111" s="7"/>
      <c r="B111" s="21" t="s">
        <v>441</v>
      </c>
      <c r="C111" s="158">
        <v>86.708638597000004</v>
      </c>
      <c r="D111" s="127">
        <v>85.306315497</v>
      </c>
      <c r="E111" s="128">
        <v>88.110961696999993</v>
      </c>
      <c r="F111" s="123"/>
      <c r="G111" s="163">
        <v>81.672069082999997</v>
      </c>
      <c r="H111" s="127">
        <v>80.169505794000003</v>
      </c>
      <c r="I111" s="128">
        <v>83.174632372000005</v>
      </c>
      <c r="J111" s="9"/>
      <c r="K111" s="9"/>
      <c r="L111" s="9"/>
      <c r="M111" s="103"/>
      <c r="N111" s="103"/>
      <c r="O111" s="313"/>
    </row>
    <row r="112" spans="1:15" ht="21" customHeight="1" x14ac:dyDescent="0.25">
      <c r="A112" s="239" t="s">
        <v>241</v>
      </c>
      <c r="B112" s="239"/>
      <c r="C112" s="229">
        <v>86.351411093999999</v>
      </c>
      <c r="D112" s="230">
        <v>85.894796936999995</v>
      </c>
      <c r="E112" s="231">
        <v>86.80802525</v>
      </c>
      <c r="F112" s="235"/>
      <c r="G112" s="233">
        <v>80.729682252999993</v>
      </c>
      <c r="H112" s="230">
        <v>80.198669557000002</v>
      </c>
      <c r="I112" s="231">
        <v>81.260694948999998</v>
      </c>
      <c r="J112" s="234"/>
      <c r="K112" s="234"/>
      <c r="L112" s="234"/>
      <c r="M112" s="229">
        <f>MAX(C113:C119)-MIN(C113:C119)</f>
        <v>1.570265121999995</v>
      </c>
      <c r="N112" s="229">
        <f>MAX(G113:G119)-MIN(G113:G119)</f>
        <v>1.5376160999999939</v>
      </c>
      <c r="O112" s="308"/>
    </row>
    <row r="113" spans="1:15" ht="15.75" thickBot="1" x14ac:dyDescent="0.3">
      <c r="A113" s="15"/>
      <c r="B113" s="19" t="s">
        <v>300</v>
      </c>
      <c r="C113" s="158">
        <v>85.297513553000002</v>
      </c>
      <c r="D113" s="127">
        <v>83.879092153000002</v>
      </c>
      <c r="E113" s="128">
        <v>86.715934954000005</v>
      </c>
      <c r="F113" s="129"/>
      <c r="G113" s="163">
        <v>81.594890849999999</v>
      </c>
      <c r="H113" s="127">
        <v>80.130865154999995</v>
      </c>
      <c r="I113" s="128">
        <v>83.058916545000002</v>
      </c>
      <c r="J113"/>
      <c r="K113"/>
      <c r="L113"/>
      <c r="M113" s="105"/>
      <c r="N113" s="105"/>
      <c r="O113" s="314"/>
    </row>
    <row r="114" spans="1:15" ht="15.75" thickBot="1" x14ac:dyDescent="0.3">
      <c r="A114" s="16"/>
      <c r="B114" s="20" t="s">
        <v>301</v>
      </c>
      <c r="C114" s="158">
        <v>86.830731420999996</v>
      </c>
      <c r="D114" s="127">
        <v>85.785499358999999</v>
      </c>
      <c r="E114" s="128">
        <v>87.875963482000003</v>
      </c>
      <c r="F114" s="129"/>
      <c r="G114" s="163">
        <v>80.631729128000003</v>
      </c>
      <c r="H114" s="127">
        <v>79.267340465000004</v>
      </c>
      <c r="I114" s="128">
        <v>81.996117792000007</v>
      </c>
      <c r="J114"/>
      <c r="K114"/>
      <c r="L114"/>
      <c r="M114" s="105"/>
      <c r="N114" s="105"/>
      <c r="O114" s="314"/>
    </row>
    <row r="115" spans="1:15" ht="15.75" thickBot="1" x14ac:dyDescent="0.3">
      <c r="A115" s="16"/>
      <c r="B115" s="20" t="s">
        <v>302</v>
      </c>
      <c r="C115" s="158">
        <v>86.495582069999998</v>
      </c>
      <c r="D115" s="127">
        <v>85.515303121000002</v>
      </c>
      <c r="E115" s="128">
        <v>87.475861019000007</v>
      </c>
      <c r="F115" s="129"/>
      <c r="G115" s="163">
        <v>81.334396169000001</v>
      </c>
      <c r="H115" s="127">
        <v>80.307325993999996</v>
      </c>
      <c r="I115" s="128">
        <v>82.361466343999993</v>
      </c>
      <c r="J115"/>
      <c r="K115"/>
      <c r="L115"/>
      <c r="M115" s="105"/>
      <c r="N115" s="105"/>
      <c r="O115" s="314"/>
    </row>
    <row r="116" spans="1:15" ht="15.75" thickBot="1" x14ac:dyDescent="0.3">
      <c r="A116" s="16"/>
      <c r="B116" s="20" t="s">
        <v>303</v>
      </c>
      <c r="C116" s="158">
        <v>86.315038568000006</v>
      </c>
      <c r="D116" s="127">
        <v>84.866493624</v>
      </c>
      <c r="E116" s="128">
        <v>87.763583511999997</v>
      </c>
      <c r="F116" s="129"/>
      <c r="G116" s="163">
        <v>80.057274750000005</v>
      </c>
      <c r="H116" s="127">
        <v>78.300187491000003</v>
      </c>
      <c r="I116" s="128">
        <v>81.814362009999996</v>
      </c>
      <c r="J116"/>
      <c r="K116"/>
      <c r="L116"/>
      <c r="M116" s="105"/>
      <c r="N116" s="105"/>
      <c r="O116" s="314"/>
    </row>
    <row r="117" spans="1:15" ht="15.75" thickBot="1" x14ac:dyDescent="0.3">
      <c r="A117" s="16"/>
      <c r="B117" s="20" t="s">
        <v>304</v>
      </c>
      <c r="C117" s="158">
        <v>86.369045896000003</v>
      </c>
      <c r="D117" s="127">
        <v>84.652076108000003</v>
      </c>
      <c r="E117" s="128">
        <v>88.086015682999999</v>
      </c>
      <c r="F117" s="129"/>
      <c r="G117" s="163">
        <v>80.318676977999999</v>
      </c>
      <c r="H117" s="127">
        <v>78.171218928000002</v>
      </c>
      <c r="I117" s="128">
        <v>82.466135027999997</v>
      </c>
      <c r="J117"/>
      <c r="K117"/>
      <c r="L117"/>
      <c r="M117" s="105"/>
      <c r="N117" s="105"/>
      <c r="O117" s="314"/>
    </row>
    <row r="118" spans="1:15" ht="15.75" thickBot="1" x14ac:dyDescent="0.3">
      <c r="A118" s="16"/>
      <c r="B118" s="20" t="s">
        <v>305</v>
      </c>
      <c r="C118" s="158">
        <v>86.867778674999997</v>
      </c>
      <c r="D118" s="127">
        <v>85.572669414999993</v>
      </c>
      <c r="E118" s="128">
        <v>88.162887936000004</v>
      </c>
      <c r="F118" s="129"/>
      <c r="G118" s="163">
        <v>80.260092252000007</v>
      </c>
      <c r="H118" s="127">
        <v>78.804867974999993</v>
      </c>
      <c r="I118" s="128">
        <v>81.715316528000002</v>
      </c>
      <c r="J118"/>
      <c r="K118"/>
      <c r="L118"/>
      <c r="M118" s="105"/>
      <c r="N118" s="105"/>
      <c r="O118" s="314"/>
    </row>
    <row r="119" spans="1:15" x14ac:dyDescent="0.25">
      <c r="A119" s="17"/>
      <c r="B119" s="21" t="s">
        <v>306</v>
      </c>
      <c r="C119" s="158">
        <v>86.148222563000004</v>
      </c>
      <c r="D119" s="127">
        <v>85.125261323000004</v>
      </c>
      <c r="E119" s="128">
        <v>87.171183803000005</v>
      </c>
      <c r="F119" s="123"/>
      <c r="G119" s="163">
        <v>80.304544777999993</v>
      </c>
      <c r="H119" s="127">
        <v>78.977343020999996</v>
      </c>
      <c r="I119" s="128">
        <v>81.631746535000005</v>
      </c>
      <c r="J119"/>
      <c r="K119"/>
      <c r="L119"/>
      <c r="M119" s="105"/>
      <c r="N119" s="105"/>
      <c r="O119" s="314"/>
    </row>
    <row r="120" spans="1:15" ht="21" customHeight="1" x14ac:dyDescent="0.25">
      <c r="A120" s="238" t="s">
        <v>226</v>
      </c>
      <c r="B120" s="228"/>
      <c r="C120" s="229">
        <v>85.972065451999995</v>
      </c>
      <c r="D120" s="230">
        <v>85.343014199999999</v>
      </c>
      <c r="E120" s="231">
        <v>86.601116704999995</v>
      </c>
      <c r="F120" s="235"/>
      <c r="G120" s="233">
        <v>79.942946206000002</v>
      </c>
      <c r="H120" s="230">
        <v>79.345241212000005</v>
      </c>
      <c r="I120" s="231">
        <v>80.540651198999996</v>
      </c>
      <c r="J120" s="234"/>
      <c r="K120" s="234"/>
      <c r="L120" s="234"/>
      <c r="M120" s="229">
        <f>MAX(C121:C125)-MIN(C121:C125)</f>
        <v>1.7028535269999878</v>
      </c>
      <c r="N120" s="229">
        <f>MAX(G121:G125)-MIN(G121:G125)</f>
        <v>1.0441964409999969</v>
      </c>
      <c r="O120" s="308"/>
    </row>
    <row r="121" spans="1:15" ht="15.75" thickBot="1" x14ac:dyDescent="0.3">
      <c r="A121" s="15"/>
      <c r="B121" s="19" t="s">
        <v>307</v>
      </c>
      <c r="C121" s="158">
        <v>85.744408738000004</v>
      </c>
      <c r="D121" s="127">
        <v>83.475587656000002</v>
      </c>
      <c r="E121" s="128">
        <v>88.013229820000006</v>
      </c>
      <c r="F121" s="129"/>
      <c r="G121" s="163">
        <v>80.397453849000001</v>
      </c>
      <c r="H121" s="127">
        <v>78.764403646000005</v>
      </c>
      <c r="I121" s="128">
        <v>82.030504051999998</v>
      </c>
      <c r="J121"/>
      <c r="K121"/>
      <c r="L121"/>
      <c r="M121" s="105"/>
      <c r="N121" s="105"/>
      <c r="O121" s="314"/>
    </row>
    <row r="122" spans="1:15" ht="15.75" thickBot="1" x14ac:dyDescent="0.3">
      <c r="A122" s="16"/>
      <c r="B122" s="20" t="s">
        <v>308</v>
      </c>
      <c r="C122" s="158">
        <v>86.096414569999993</v>
      </c>
      <c r="D122" s="127">
        <v>84.773921203</v>
      </c>
      <c r="E122" s="128">
        <v>87.418907937</v>
      </c>
      <c r="F122" s="129"/>
      <c r="G122" s="163">
        <v>79.68589557</v>
      </c>
      <c r="H122" s="127">
        <v>78.277600558000003</v>
      </c>
      <c r="I122" s="128">
        <v>81.094190581999996</v>
      </c>
      <c r="J122"/>
      <c r="K122"/>
      <c r="L122"/>
      <c r="M122" s="105"/>
      <c r="N122" s="105"/>
      <c r="O122" s="314"/>
    </row>
    <row r="123" spans="1:15" ht="15.75" thickBot="1" x14ac:dyDescent="0.3">
      <c r="A123" s="16"/>
      <c r="B123" s="20" t="s">
        <v>309</v>
      </c>
      <c r="C123" s="158">
        <v>85.790132783999994</v>
      </c>
      <c r="D123" s="127">
        <v>83.905225037999998</v>
      </c>
      <c r="E123" s="128">
        <v>87.675040530000004</v>
      </c>
      <c r="F123" s="129"/>
      <c r="G123" s="163">
        <v>79.429109612000005</v>
      </c>
      <c r="H123" s="127">
        <v>77.529141584000001</v>
      </c>
      <c r="I123" s="128">
        <v>81.329077639000005</v>
      </c>
      <c r="J123"/>
      <c r="K123"/>
      <c r="L123"/>
      <c r="M123" s="105"/>
      <c r="N123" s="105"/>
      <c r="O123" s="314"/>
    </row>
    <row r="124" spans="1:15" ht="15.75" thickBot="1" x14ac:dyDescent="0.3">
      <c r="A124" s="16"/>
      <c r="B124" s="20" t="s">
        <v>310</v>
      </c>
      <c r="C124" s="158">
        <v>86.704556792999995</v>
      </c>
      <c r="D124" s="127">
        <v>85.736648019</v>
      </c>
      <c r="E124" s="128">
        <v>87.672465568000007</v>
      </c>
      <c r="F124" s="129"/>
      <c r="G124" s="163">
        <v>79.653534988999994</v>
      </c>
      <c r="H124" s="127">
        <v>78.543103661000004</v>
      </c>
      <c r="I124" s="128">
        <v>80.763966318000001</v>
      </c>
      <c r="J124"/>
      <c r="K124"/>
      <c r="L124"/>
      <c r="M124" s="105"/>
      <c r="N124" s="105"/>
      <c r="O124" s="314"/>
    </row>
    <row r="125" spans="1:15" x14ac:dyDescent="0.25">
      <c r="A125" s="17"/>
      <c r="B125" s="21" t="s">
        <v>311</v>
      </c>
      <c r="C125" s="158">
        <v>85.001703266000007</v>
      </c>
      <c r="D125" s="127">
        <v>83.654197511999996</v>
      </c>
      <c r="E125" s="128">
        <v>86.349209019</v>
      </c>
      <c r="F125" s="123"/>
      <c r="G125" s="163">
        <v>80.473306053000002</v>
      </c>
      <c r="H125" s="127">
        <v>79.405203032000003</v>
      </c>
      <c r="I125" s="128">
        <v>81.541409075000004</v>
      </c>
      <c r="J125"/>
      <c r="K125"/>
      <c r="L125"/>
      <c r="M125" s="105"/>
      <c r="N125" s="105"/>
      <c r="O125" s="314"/>
    </row>
    <row r="126" spans="1:15" ht="21" customHeight="1" x14ac:dyDescent="0.25">
      <c r="A126" s="238" t="s">
        <v>227</v>
      </c>
      <c r="B126" s="228"/>
      <c r="C126" s="229">
        <v>86.258217658000007</v>
      </c>
      <c r="D126" s="230">
        <v>86.018343891000001</v>
      </c>
      <c r="E126" s="231">
        <v>86.498091423999995</v>
      </c>
      <c r="F126" s="235"/>
      <c r="G126" s="233">
        <v>80.704779408999997</v>
      </c>
      <c r="H126" s="230">
        <v>80.448098615999996</v>
      </c>
      <c r="I126" s="231">
        <v>80.961460200999994</v>
      </c>
      <c r="J126" s="234"/>
      <c r="K126" s="234"/>
      <c r="L126" s="234"/>
      <c r="M126" s="229">
        <f>MAX(C127:C146)-MIN(C127:C146)</f>
        <v>2.7263149119999923</v>
      </c>
      <c r="N126" s="229">
        <f>MAX(G127:G146)-MIN(G127:G146)</f>
        <v>5.6737422049999964</v>
      </c>
      <c r="O126" s="308"/>
    </row>
    <row r="127" spans="1:15" ht="15.75" customHeight="1" thickBot="1" x14ac:dyDescent="0.3">
      <c r="A127" s="15"/>
      <c r="B127" s="19" t="s">
        <v>442</v>
      </c>
      <c r="C127" s="158">
        <v>85.349594422999999</v>
      </c>
      <c r="D127" s="127">
        <v>84.069780307000002</v>
      </c>
      <c r="E127" s="128">
        <v>86.629408538000007</v>
      </c>
      <c r="F127" s="129"/>
      <c r="G127" s="163">
        <v>77.955203068000003</v>
      </c>
      <c r="H127" s="127">
        <v>76.418032021000002</v>
      </c>
      <c r="I127" s="128">
        <v>79.492374115999993</v>
      </c>
      <c r="J127"/>
      <c r="K127"/>
      <c r="L127"/>
      <c r="M127" s="105"/>
      <c r="N127" s="105"/>
      <c r="O127" s="314"/>
    </row>
    <row r="128" spans="1:15" ht="15.75" thickBot="1" x14ac:dyDescent="0.3">
      <c r="A128" s="16"/>
      <c r="B128" s="20" t="s">
        <v>312</v>
      </c>
      <c r="C128" s="158">
        <v>86.355031367999999</v>
      </c>
      <c r="D128" s="127">
        <v>85.619763559999996</v>
      </c>
      <c r="E128" s="128">
        <v>87.090299176000002</v>
      </c>
      <c r="F128" s="129"/>
      <c r="G128" s="163">
        <v>81.511197362000004</v>
      </c>
      <c r="H128" s="127">
        <v>80.703185481000006</v>
      </c>
      <c r="I128" s="128">
        <v>82.319209243000003</v>
      </c>
      <c r="J128"/>
      <c r="K128"/>
      <c r="L128"/>
      <c r="M128" s="105"/>
      <c r="N128" s="105"/>
      <c r="O128" s="314"/>
    </row>
    <row r="129" spans="1:15" ht="15.75" thickBot="1" x14ac:dyDescent="0.3">
      <c r="A129" s="16"/>
      <c r="B129" s="20" t="s">
        <v>443</v>
      </c>
      <c r="C129" s="158">
        <v>86.400603239999995</v>
      </c>
      <c r="D129" s="127">
        <v>85.062550293000001</v>
      </c>
      <c r="E129" s="128">
        <v>87.738656186</v>
      </c>
      <c r="F129" s="129"/>
      <c r="G129" s="163">
        <v>82.686667718999999</v>
      </c>
      <c r="H129" s="127">
        <v>81.438511511000002</v>
      </c>
      <c r="I129" s="128">
        <v>83.934823926000007</v>
      </c>
      <c r="J129"/>
      <c r="K129"/>
      <c r="L129"/>
      <c r="M129" s="105"/>
      <c r="N129" s="105"/>
      <c r="O129" s="314"/>
    </row>
    <row r="130" spans="1:15" ht="15.75" thickBot="1" x14ac:dyDescent="0.3">
      <c r="A130" s="16"/>
      <c r="B130" s="20" t="s">
        <v>313</v>
      </c>
      <c r="C130" s="158">
        <v>85.327307124000001</v>
      </c>
      <c r="D130" s="127">
        <v>83.991021402000001</v>
      </c>
      <c r="E130" s="128">
        <v>86.663592844999997</v>
      </c>
      <c r="F130" s="129"/>
      <c r="G130" s="163">
        <v>79.530758528999996</v>
      </c>
      <c r="H130" s="127">
        <v>78.056691694999998</v>
      </c>
      <c r="I130" s="128">
        <v>81.004825362000005</v>
      </c>
      <c r="J130"/>
      <c r="K130"/>
      <c r="L130"/>
      <c r="M130" s="105"/>
      <c r="N130" s="106"/>
      <c r="O130" s="315"/>
    </row>
    <row r="131" spans="1:15" ht="15.75" thickBot="1" x14ac:dyDescent="0.3">
      <c r="A131" s="16"/>
      <c r="B131" s="20" t="s">
        <v>314</v>
      </c>
      <c r="C131" s="158">
        <v>86.249902822999999</v>
      </c>
      <c r="D131" s="127">
        <v>84.592753938000001</v>
      </c>
      <c r="E131" s="128">
        <v>87.907051709000001</v>
      </c>
      <c r="F131" s="129"/>
      <c r="G131" s="163">
        <v>79.839297090000002</v>
      </c>
      <c r="H131" s="127">
        <v>77.486040781</v>
      </c>
      <c r="I131" s="128">
        <v>82.192553398000001</v>
      </c>
      <c r="J131"/>
      <c r="K131"/>
      <c r="L131"/>
      <c r="M131" s="105"/>
      <c r="N131" s="106"/>
      <c r="O131" s="315"/>
    </row>
    <row r="132" spans="1:15" ht="15.75" thickBot="1" x14ac:dyDescent="0.3">
      <c r="A132" s="16"/>
      <c r="B132" s="20" t="s">
        <v>315</v>
      </c>
      <c r="C132" s="158">
        <v>85.610744224000001</v>
      </c>
      <c r="D132" s="127">
        <v>84.440487262000005</v>
      </c>
      <c r="E132" s="128">
        <v>86.781001185999997</v>
      </c>
      <c r="F132" s="129"/>
      <c r="G132" s="163">
        <v>80.550294359000006</v>
      </c>
      <c r="H132" s="127">
        <v>79.283362952999994</v>
      </c>
      <c r="I132" s="128">
        <v>81.817225765000003</v>
      </c>
      <c r="J132"/>
      <c r="K132"/>
      <c r="L132"/>
      <c r="M132" s="105"/>
      <c r="N132" s="106"/>
      <c r="O132" s="315"/>
    </row>
    <row r="133" spans="1:15" ht="15.75" thickBot="1" x14ac:dyDescent="0.3">
      <c r="A133" s="16"/>
      <c r="B133" s="20" t="s">
        <v>316</v>
      </c>
      <c r="C133" s="158">
        <v>86.142089001000002</v>
      </c>
      <c r="D133" s="127">
        <v>85.22277536</v>
      </c>
      <c r="E133" s="128">
        <v>87.061402641000001</v>
      </c>
      <c r="F133" s="129"/>
      <c r="G133" s="163">
        <v>80.243137445000002</v>
      </c>
      <c r="H133" s="127">
        <v>79.203412220999994</v>
      </c>
      <c r="I133" s="128">
        <v>81.28286267</v>
      </c>
      <c r="J133"/>
      <c r="K133"/>
      <c r="L133"/>
      <c r="M133" s="105"/>
      <c r="N133" s="105"/>
      <c r="O133" s="314"/>
    </row>
    <row r="134" spans="1:15" ht="16.5" customHeight="1" thickBot="1" x14ac:dyDescent="0.3">
      <c r="A134" s="16"/>
      <c r="B134" s="20" t="s">
        <v>317</v>
      </c>
      <c r="C134" s="158">
        <v>85.94987381</v>
      </c>
      <c r="D134" s="127">
        <v>85.137000326999996</v>
      </c>
      <c r="E134" s="128">
        <v>86.762747293000004</v>
      </c>
      <c r="F134" s="129"/>
      <c r="G134" s="163">
        <v>80.960348293999999</v>
      </c>
      <c r="H134" s="127">
        <v>80.116891276000004</v>
      </c>
      <c r="I134" s="128">
        <v>81.803805312999998</v>
      </c>
      <c r="J134"/>
      <c r="K134"/>
      <c r="L134"/>
      <c r="M134" s="105"/>
      <c r="N134" s="105"/>
      <c r="O134" s="314"/>
    </row>
    <row r="135" spans="1:15" ht="15.75" thickBot="1" x14ac:dyDescent="0.3">
      <c r="A135" s="16"/>
      <c r="B135" s="20" t="s">
        <v>318</v>
      </c>
      <c r="C135" s="158">
        <v>84.524519174000005</v>
      </c>
      <c r="D135" s="127">
        <v>83.315893685000006</v>
      </c>
      <c r="E135" s="128">
        <v>85.733144662000001</v>
      </c>
      <c r="F135" s="129"/>
      <c r="G135" s="163">
        <v>77.012925514000003</v>
      </c>
      <c r="H135" s="127">
        <v>75.280660464999997</v>
      </c>
      <c r="I135" s="128">
        <v>78.745190562999994</v>
      </c>
      <c r="J135"/>
      <c r="K135"/>
      <c r="L135"/>
      <c r="M135" s="105"/>
      <c r="N135" s="105"/>
      <c r="O135" s="314"/>
    </row>
    <row r="136" spans="1:15" ht="15.75" thickBot="1" x14ac:dyDescent="0.3">
      <c r="A136" s="16"/>
      <c r="B136" s="20" t="s">
        <v>319</v>
      </c>
      <c r="C136" s="158">
        <v>86.769931581999998</v>
      </c>
      <c r="D136" s="127">
        <v>85.862104185999996</v>
      </c>
      <c r="E136" s="128">
        <v>87.677758978</v>
      </c>
      <c r="F136" s="129"/>
      <c r="G136" s="163">
        <v>80.891677052999995</v>
      </c>
      <c r="H136" s="127">
        <v>79.993059068999997</v>
      </c>
      <c r="I136" s="128">
        <v>81.790295036000003</v>
      </c>
      <c r="J136"/>
      <c r="K136"/>
      <c r="L136"/>
      <c r="M136" s="105"/>
      <c r="N136" s="105"/>
      <c r="O136" s="314"/>
    </row>
    <row r="137" spans="1:15" ht="15.75" thickBot="1" x14ac:dyDescent="0.3">
      <c r="A137" s="16"/>
      <c r="B137" s="20" t="s">
        <v>320</v>
      </c>
      <c r="C137" s="158">
        <v>87.198698824000004</v>
      </c>
      <c r="D137" s="127">
        <v>86.307026163000003</v>
      </c>
      <c r="E137" s="128">
        <v>88.090371485000006</v>
      </c>
      <c r="F137" s="129"/>
      <c r="G137" s="163">
        <v>81.327646638999994</v>
      </c>
      <c r="H137" s="127">
        <v>80.456169763999995</v>
      </c>
      <c r="I137" s="128">
        <v>82.199123513999993</v>
      </c>
      <c r="J137"/>
      <c r="K137"/>
      <c r="L137"/>
      <c r="M137" s="105"/>
      <c r="N137" s="105"/>
      <c r="O137" s="314"/>
    </row>
    <row r="138" spans="1:15" ht="15.75" thickBot="1" x14ac:dyDescent="0.3">
      <c r="A138" s="16"/>
      <c r="B138" s="20" t="s">
        <v>321</v>
      </c>
      <c r="C138" s="158">
        <v>85.994170381000004</v>
      </c>
      <c r="D138" s="127">
        <v>84.610085549000004</v>
      </c>
      <c r="E138" s="128">
        <v>87.378255211999999</v>
      </c>
      <c r="F138" s="129"/>
      <c r="G138" s="163">
        <v>78.855757901000004</v>
      </c>
      <c r="H138" s="127">
        <v>77.154011725000004</v>
      </c>
      <c r="I138" s="128">
        <v>80.557504076000001</v>
      </c>
      <c r="J138"/>
      <c r="K138"/>
      <c r="L138"/>
      <c r="M138" s="105"/>
      <c r="N138" s="105"/>
      <c r="O138" s="314"/>
    </row>
    <row r="139" spans="1:15" ht="15.75" thickBot="1" x14ac:dyDescent="0.3">
      <c r="A139" s="16"/>
      <c r="B139" s="20" t="s">
        <v>322</v>
      </c>
      <c r="C139" s="158">
        <v>86.348601242000001</v>
      </c>
      <c r="D139" s="127">
        <v>84.959885935000003</v>
      </c>
      <c r="E139" s="128">
        <v>87.737316550000003</v>
      </c>
      <c r="F139" s="129"/>
      <c r="G139" s="163">
        <v>80.821871681000005</v>
      </c>
      <c r="H139" s="127">
        <v>79.257362592000007</v>
      </c>
      <c r="I139" s="128">
        <v>82.386380770000002</v>
      </c>
      <c r="J139"/>
      <c r="K139"/>
      <c r="L139"/>
      <c r="M139" s="105"/>
      <c r="N139" s="105"/>
      <c r="O139" s="314"/>
    </row>
    <row r="140" spans="1:15" ht="15.75" thickBot="1" x14ac:dyDescent="0.3">
      <c r="A140" s="16"/>
      <c r="B140" s="20" t="s">
        <v>323</v>
      </c>
      <c r="C140" s="158">
        <v>85.781825424999994</v>
      </c>
      <c r="D140" s="127">
        <v>84.134540311999999</v>
      </c>
      <c r="E140" s="128">
        <v>87.429110537</v>
      </c>
      <c r="F140" s="129"/>
      <c r="G140" s="163">
        <v>81.088450624000004</v>
      </c>
      <c r="H140" s="127">
        <v>79.747099988000002</v>
      </c>
      <c r="I140" s="128">
        <v>82.429801259000001</v>
      </c>
      <c r="J140"/>
      <c r="K140"/>
      <c r="L140"/>
      <c r="M140" s="105"/>
      <c r="N140" s="105"/>
      <c r="O140" s="314"/>
    </row>
    <row r="141" spans="1:15" ht="15.75" thickBot="1" x14ac:dyDescent="0.3">
      <c r="A141" s="16"/>
      <c r="B141" s="20" t="s">
        <v>324</v>
      </c>
      <c r="C141" s="158">
        <v>87.250834085999998</v>
      </c>
      <c r="D141" s="127">
        <v>86.467318130999999</v>
      </c>
      <c r="E141" s="128">
        <v>88.034350040999996</v>
      </c>
      <c r="F141" s="129"/>
      <c r="G141" s="163">
        <v>81.758479995000002</v>
      </c>
      <c r="H141" s="127">
        <v>80.946920321999997</v>
      </c>
      <c r="I141" s="128">
        <v>82.570039668999996</v>
      </c>
      <c r="J141"/>
      <c r="K141"/>
      <c r="L141"/>
      <c r="M141" s="105"/>
      <c r="N141" s="105"/>
      <c r="O141" s="314"/>
    </row>
    <row r="142" spans="1:15" ht="15.75" thickBot="1" x14ac:dyDescent="0.3">
      <c r="A142" s="16"/>
      <c r="B142" s="20" t="s">
        <v>444</v>
      </c>
      <c r="C142" s="158">
        <v>86.085669852999999</v>
      </c>
      <c r="D142" s="127">
        <v>84.866525801999998</v>
      </c>
      <c r="E142" s="128">
        <v>87.304813904</v>
      </c>
      <c r="F142" s="129"/>
      <c r="G142" s="163">
        <v>81.757244319999998</v>
      </c>
      <c r="H142" s="127">
        <v>80.523768992000001</v>
      </c>
      <c r="I142" s="128">
        <v>82.990719647000006</v>
      </c>
      <c r="J142"/>
      <c r="K142"/>
      <c r="L142"/>
      <c r="M142" s="105"/>
      <c r="N142" s="105"/>
      <c r="O142" s="314"/>
    </row>
    <row r="143" spans="1:15" ht="15.75" thickBot="1" x14ac:dyDescent="0.3">
      <c r="A143" s="16"/>
      <c r="B143" s="20" t="s">
        <v>325</v>
      </c>
      <c r="C143" s="158">
        <v>85.493224775000002</v>
      </c>
      <c r="D143" s="127">
        <v>84.004775936000001</v>
      </c>
      <c r="E143" s="128">
        <v>86.981673615000005</v>
      </c>
      <c r="F143" s="129"/>
      <c r="G143" s="163">
        <v>79.824426286000005</v>
      </c>
      <c r="H143" s="127">
        <v>78.272600995999994</v>
      </c>
      <c r="I143" s="128">
        <v>81.376251576000001</v>
      </c>
      <c r="J143"/>
      <c r="K143"/>
      <c r="L143"/>
      <c r="M143" s="105"/>
      <c r="N143" s="105"/>
      <c r="O143" s="314"/>
    </row>
    <row r="144" spans="1:15" ht="15.75" thickBot="1" x14ac:dyDescent="0.3">
      <c r="A144" s="16"/>
      <c r="B144" s="20" t="s">
        <v>326</v>
      </c>
      <c r="C144" s="158">
        <v>87.035217846999998</v>
      </c>
      <c r="D144" s="127">
        <v>85.793809824999997</v>
      </c>
      <c r="E144" s="128">
        <v>88.276625869</v>
      </c>
      <c r="F144" s="129"/>
      <c r="G144" s="163">
        <v>80.095666903999998</v>
      </c>
      <c r="H144" s="127">
        <v>78.777388583000004</v>
      </c>
      <c r="I144" s="128">
        <v>81.413945224000003</v>
      </c>
      <c r="J144"/>
      <c r="K144"/>
      <c r="L144"/>
      <c r="M144" s="105"/>
      <c r="N144" s="105"/>
      <c r="O144" s="314"/>
    </row>
    <row r="145" spans="1:15" ht="15.75" thickBot="1" x14ac:dyDescent="0.3">
      <c r="A145" s="16"/>
      <c r="B145" s="20" t="s">
        <v>327</v>
      </c>
      <c r="C145" s="158">
        <v>86.407765390999998</v>
      </c>
      <c r="D145" s="127">
        <v>85.564884536999998</v>
      </c>
      <c r="E145" s="128">
        <v>87.250646244999999</v>
      </c>
      <c r="F145" s="129"/>
      <c r="G145" s="163">
        <v>81.593010168999996</v>
      </c>
      <c r="H145" s="127">
        <v>80.766458744000005</v>
      </c>
      <c r="I145" s="128">
        <v>82.419561594000001</v>
      </c>
      <c r="J145"/>
      <c r="K145"/>
      <c r="L145"/>
      <c r="M145" s="105"/>
      <c r="N145" s="105"/>
      <c r="O145" s="314"/>
    </row>
    <row r="146" spans="1:15" x14ac:dyDescent="0.25">
      <c r="A146" s="17"/>
      <c r="B146" s="21" t="s">
        <v>328</v>
      </c>
      <c r="C146" s="158">
        <v>85.251412234</v>
      </c>
      <c r="D146" s="127">
        <v>84.016588662999993</v>
      </c>
      <c r="E146" s="128">
        <v>86.486235804000003</v>
      </c>
      <c r="F146" s="123"/>
      <c r="G146" s="163">
        <v>79.685338822000006</v>
      </c>
      <c r="H146" s="127">
        <v>78.438721907000001</v>
      </c>
      <c r="I146" s="128">
        <v>80.931955737999999</v>
      </c>
      <c r="J146"/>
      <c r="K146"/>
      <c r="L146"/>
      <c r="M146" s="105"/>
      <c r="N146" s="105"/>
      <c r="O146" s="314"/>
    </row>
    <row r="147" spans="1:15" ht="18.75" customHeight="1" x14ac:dyDescent="0.25">
      <c r="A147" s="238" t="s">
        <v>229</v>
      </c>
      <c r="B147" s="228"/>
      <c r="C147" s="229">
        <v>86.61</v>
      </c>
      <c r="D147" s="230">
        <v>86.06</v>
      </c>
      <c r="E147" s="231">
        <v>87.16</v>
      </c>
      <c r="F147" s="235"/>
      <c r="G147" s="233">
        <v>80.03</v>
      </c>
      <c r="H147" s="230">
        <v>79.42</v>
      </c>
      <c r="I147" s="231">
        <v>80.63</v>
      </c>
      <c r="J147" s="234"/>
      <c r="K147" s="234"/>
      <c r="L147" s="234"/>
      <c r="M147" s="229">
        <f>MAX(C148:C150)-MIN(C148:C150)</f>
        <v>0.66110323499999879</v>
      </c>
      <c r="N147" s="229">
        <f>MAX(G148:G150)-MIN(G148:G150)</f>
        <v>2.9322730470000096</v>
      </c>
      <c r="O147" s="308"/>
    </row>
    <row r="148" spans="1:15" ht="15.75" thickBot="1" x14ac:dyDescent="0.3">
      <c r="A148" s="15"/>
      <c r="B148" s="19" t="s">
        <v>329</v>
      </c>
      <c r="C148" s="158">
        <v>86.371797615000006</v>
      </c>
      <c r="D148" s="127">
        <v>85.380545643000005</v>
      </c>
      <c r="E148" s="128">
        <v>87.363049587999996</v>
      </c>
      <c r="F148" s="129"/>
      <c r="G148" s="163">
        <v>81.259261793999997</v>
      </c>
      <c r="H148" s="127">
        <v>80.370828394</v>
      </c>
      <c r="I148" s="128">
        <v>82.147695193000004</v>
      </c>
      <c r="J148"/>
      <c r="K148"/>
      <c r="L148"/>
      <c r="M148" s="105"/>
      <c r="N148" s="105"/>
      <c r="O148" s="314"/>
    </row>
    <row r="149" spans="1:15" ht="15.75" thickBot="1" x14ac:dyDescent="0.3">
      <c r="A149" s="16"/>
      <c r="B149" s="20" t="s">
        <v>330</v>
      </c>
      <c r="C149" s="158">
        <v>85.802914873000006</v>
      </c>
      <c r="D149" s="127">
        <v>84.500343199</v>
      </c>
      <c r="E149" s="128">
        <v>87.105486546999998</v>
      </c>
      <c r="F149" s="115"/>
      <c r="G149" s="163">
        <v>82.480139163000004</v>
      </c>
      <c r="H149" s="127">
        <v>81.346195813999998</v>
      </c>
      <c r="I149" s="128">
        <v>83.614082513</v>
      </c>
      <c r="J149"/>
      <c r="K149"/>
      <c r="L149"/>
      <c r="M149" s="105"/>
      <c r="N149" s="105"/>
      <c r="O149" s="314"/>
    </row>
    <row r="150" spans="1:15" x14ac:dyDescent="0.25">
      <c r="A150" s="17"/>
      <c r="B150" s="21" t="s">
        <v>445</v>
      </c>
      <c r="C150" s="158">
        <v>86.464018108000005</v>
      </c>
      <c r="D150" s="127">
        <v>85.718005078999994</v>
      </c>
      <c r="E150" s="128">
        <v>87.210031135999998</v>
      </c>
      <c r="F150" s="129"/>
      <c r="G150" s="163">
        <v>79.547866115999994</v>
      </c>
      <c r="H150" s="127">
        <v>78.692068362000001</v>
      </c>
      <c r="I150" s="128">
        <v>80.403663868999999</v>
      </c>
      <c r="J150"/>
      <c r="K150"/>
      <c r="L150"/>
      <c r="M150" s="105"/>
      <c r="N150" s="105"/>
      <c r="O150" s="314"/>
    </row>
    <row r="151" spans="1:15" ht="18.75" customHeight="1" x14ac:dyDescent="0.25">
      <c r="A151" s="238" t="s">
        <v>245</v>
      </c>
      <c r="B151" s="228"/>
      <c r="C151" s="229">
        <v>85.574771107000004</v>
      </c>
      <c r="D151" s="230">
        <v>84.031488277999998</v>
      </c>
      <c r="E151" s="231">
        <v>87.118053935999995</v>
      </c>
      <c r="F151" s="235"/>
      <c r="G151" s="233">
        <v>80.185495912999997</v>
      </c>
      <c r="H151" s="230">
        <v>78.641580344999994</v>
      </c>
      <c r="I151" s="231">
        <v>81.729411481</v>
      </c>
      <c r="J151" s="234"/>
      <c r="K151" s="234"/>
      <c r="L151" s="234"/>
      <c r="M151" s="240"/>
      <c r="N151" s="240"/>
      <c r="O151" s="316"/>
    </row>
    <row r="152" spans="1:15" x14ac:dyDescent="0.25">
      <c r="A152" s="201"/>
      <c r="B152" s="21" t="s">
        <v>245</v>
      </c>
      <c r="C152" s="159">
        <v>85.574771107000004</v>
      </c>
      <c r="D152" s="121">
        <v>84.031488277999998</v>
      </c>
      <c r="E152" s="122">
        <v>87.118053935999995</v>
      </c>
      <c r="F152" s="123"/>
      <c r="G152" s="166">
        <v>80.185495912999997</v>
      </c>
      <c r="H152" s="121">
        <v>78.641580344999994</v>
      </c>
      <c r="I152" s="122">
        <v>81.729411481</v>
      </c>
      <c r="J152" s="201"/>
      <c r="K152" s="201"/>
      <c r="L152" s="201"/>
      <c r="M152" s="104"/>
      <c r="N152" s="104"/>
      <c r="O152" s="313"/>
    </row>
    <row r="153" spans="1:15" ht="30" customHeight="1" x14ac:dyDescent="0.25">
      <c r="A153" t="s">
        <v>446</v>
      </c>
      <c r="B153" s="18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1:15" x14ac:dyDescent="0.25">
      <c r="A154" s="10" t="s">
        <v>447</v>
      </c>
      <c r="B154" s="8"/>
    </row>
    <row r="155" spans="1:15" x14ac:dyDescent="0.25">
      <c r="B155" s="8"/>
    </row>
    <row r="156" spans="1:15" x14ac:dyDescent="0.25">
      <c r="B156" s="8"/>
    </row>
    <row r="157" spans="1:15" x14ac:dyDescent="0.25">
      <c r="B157" s="8"/>
    </row>
    <row r="158" spans="1:15" x14ac:dyDescent="0.25">
      <c r="B158" s="8"/>
    </row>
    <row r="159" spans="1:15" x14ac:dyDescent="0.25">
      <c r="B159" s="8"/>
    </row>
    <row r="160" spans="1:15" x14ac:dyDescent="0.25">
      <c r="B160" s="8"/>
    </row>
    <row r="161" spans="2:2" x14ac:dyDescent="0.25">
      <c r="B161" s="8"/>
    </row>
  </sheetData>
  <sortState xmlns:xlrd2="http://schemas.microsoft.com/office/spreadsheetml/2017/richdata2" ref="B147:B164">
    <sortCondition ref="B147"/>
  </sortState>
  <mergeCells count="26">
    <mergeCell ref="Q1:Y1"/>
    <mergeCell ref="T2:V2"/>
    <mergeCell ref="X2:Z2"/>
    <mergeCell ref="Q3:Q4"/>
    <mergeCell ref="T3:T4"/>
    <mergeCell ref="U3:V4"/>
    <mergeCell ref="X3:X4"/>
    <mergeCell ref="Y3:Z4"/>
    <mergeCell ref="A1:N1"/>
    <mergeCell ref="G2:I2"/>
    <mergeCell ref="C2:E2"/>
    <mergeCell ref="M2:N2"/>
    <mergeCell ref="D3:E3"/>
    <mergeCell ref="H3:I3"/>
    <mergeCell ref="A2:A3"/>
    <mergeCell ref="B2:B3"/>
    <mergeCell ref="R23:R24"/>
    <mergeCell ref="R3:R4"/>
    <mergeCell ref="T23:U23"/>
    <mergeCell ref="Q22:V22"/>
    <mergeCell ref="Q21:V21"/>
    <mergeCell ref="A27:B27"/>
    <mergeCell ref="A39:B39"/>
    <mergeCell ref="A83:B83"/>
    <mergeCell ref="A102:A106"/>
    <mergeCell ref="Q23:Q24"/>
  </mergeCells>
  <pageMargins left="0.7" right="0.7" top="0.75" bottom="0.75" header="0.3" footer="0.3"/>
  <pageSetup paperSize="9" orientation="portrait" r:id="rId1"/>
  <ignoredErrors>
    <ignoredError sqref="M6:N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T110"/>
  <sheetViews>
    <sheetView topLeftCell="A2" zoomScaleNormal="100" workbookViewId="0">
      <selection activeCell="O14" sqref="O14"/>
    </sheetView>
  </sheetViews>
  <sheetFormatPr baseColWidth="10" defaultColWidth="11.42578125" defaultRowHeight="15" x14ac:dyDescent="0.25"/>
  <cols>
    <col min="1" max="1" width="14.140625" style="70" customWidth="1"/>
    <col min="2" max="2" width="9" style="70" customWidth="1"/>
    <col min="3" max="3" width="37.140625" style="70" customWidth="1"/>
    <col min="4" max="4" width="2.140625" style="70" customWidth="1"/>
    <col min="5" max="5" width="12.28515625" style="70" customWidth="1"/>
    <col min="6" max="6" width="8.140625" style="70" customWidth="1"/>
    <col min="7" max="7" width="6.85546875" style="70" bestFit="1" customWidth="1"/>
    <col min="8" max="8" width="2.140625" style="70" customWidth="1"/>
    <col min="9" max="9" width="12.85546875" style="70" customWidth="1"/>
    <col min="10" max="10" width="7.28515625" style="70" customWidth="1"/>
    <col min="11" max="11" width="6.85546875" style="70" bestFit="1" customWidth="1"/>
    <col min="12" max="12" width="11.42578125" style="69"/>
    <col min="13" max="13" width="6.7109375" style="69" customWidth="1"/>
    <col min="14" max="14" width="3" style="69" customWidth="1"/>
    <col min="15" max="15" width="30.85546875" style="69" customWidth="1"/>
    <col min="16" max="16" width="15.140625" style="69" customWidth="1"/>
    <col min="17" max="17" width="13.140625" style="69" customWidth="1"/>
    <col min="18" max="59" width="6.7109375" style="69" customWidth="1"/>
    <col min="60" max="60" width="8.5703125" style="364" customWidth="1"/>
    <col min="61" max="62" width="11.42578125" style="364"/>
    <col min="63" max="63" width="19" style="364" customWidth="1"/>
    <col min="64" max="68" width="11.42578125" style="365"/>
    <col min="69" max="72" width="11.42578125" style="191"/>
    <col min="73" max="16384" width="11.42578125" style="70"/>
  </cols>
  <sheetData>
    <row r="1" spans="1:72" ht="36.75" customHeight="1" x14ac:dyDescent="0.25">
      <c r="A1" s="344" t="s">
        <v>497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72" ht="9.75" customHeight="1" x14ac:dyDescent="0.25">
      <c r="A2" s="186"/>
      <c r="B2" s="187"/>
      <c r="C2" s="187"/>
      <c r="D2" s="187"/>
      <c r="E2" s="346" t="s">
        <v>483</v>
      </c>
      <c r="F2" s="346"/>
      <c r="G2" s="346"/>
      <c r="H2" s="188"/>
      <c r="I2" s="346" t="s">
        <v>484</v>
      </c>
      <c r="J2" s="346"/>
      <c r="K2" s="346"/>
    </row>
    <row r="3" spans="1:72" ht="11.25" customHeight="1" x14ac:dyDescent="0.25">
      <c r="A3" s="76"/>
      <c r="B3" s="76"/>
      <c r="C3" s="71"/>
      <c r="D3" s="71"/>
      <c r="E3" s="347"/>
      <c r="F3" s="347"/>
      <c r="G3" s="347"/>
      <c r="H3" s="72"/>
      <c r="I3" s="347"/>
      <c r="J3" s="347"/>
      <c r="K3" s="347"/>
      <c r="BK3" s="366"/>
    </row>
    <row r="4" spans="1:72" ht="38.25" customHeight="1" x14ac:dyDescent="0.25">
      <c r="A4" s="248" t="s">
        <v>498</v>
      </c>
      <c r="B4" s="73" t="s">
        <v>386</v>
      </c>
      <c r="C4" s="74" t="s">
        <v>499</v>
      </c>
      <c r="D4" s="75"/>
      <c r="E4" s="74" t="s">
        <v>356</v>
      </c>
      <c r="F4" s="348" t="s">
        <v>357</v>
      </c>
      <c r="G4" s="348"/>
      <c r="H4" s="75"/>
      <c r="I4" s="212" t="s">
        <v>356</v>
      </c>
      <c r="J4" s="341" t="s">
        <v>357</v>
      </c>
      <c r="K4" s="341"/>
      <c r="O4" s="345" t="s">
        <v>503</v>
      </c>
      <c r="P4" s="345"/>
      <c r="Q4" s="345"/>
      <c r="R4" s="345"/>
      <c r="S4" s="345"/>
      <c r="T4" s="345"/>
      <c r="U4" s="345"/>
      <c r="V4" s="345"/>
      <c r="W4" s="345"/>
      <c r="X4" s="345"/>
      <c r="BI4" s="367" t="s">
        <v>498</v>
      </c>
      <c r="BJ4" s="367" t="s">
        <v>498</v>
      </c>
      <c r="BK4" s="368" t="s">
        <v>501</v>
      </c>
    </row>
    <row r="5" spans="1:72" x14ac:dyDescent="0.25">
      <c r="A5" s="70" t="s">
        <v>523</v>
      </c>
      <c r="B5" s="177">
        <v>2301</v>
      </c>
      <c r="C5" s="177" t="s">
        <v>370</v>
      </c>
      <c r="D5" s="177"/>
      <c r="E5" s="178">
        <v>85.673449930000004</v>
      </c>
      <c r="F5" s="179">
        <v>84.623620107999997</v>
      </c>
      <c r="G5" s="180">
        <v>86.723279751999996</v>
      </c>
      <c r="H5" s="180"/>
      <c r="I5" s="178">
        <v>80.271970030000006</v>
      </c>
      <c r="J5" s="179">
        <v>79.221980457000001</v>
      </c>
      <c r="K5" s="180">
        <v>81.321959602999996</v>
      </c>
      <c r="O5" s="73" t="s">
        <v>498</v>
      </c>
      <c r="P5" s="73" t="s">
        <v>483</v>
      </c>
      <c r="Q5" s="73" t="s">
        <v>484</v>
      </c>
      <c r="BH5" s="364" t="s">
        <v>483</v>
      </c>
      <c r="BI5" s="369" t="s">
        <v>500</v>
      </c>
      <c r="BJ5" s="369">
        <v>1</v>
      </c>
      <c r="BK5" s="370">
        <v>87.474556866</v>
      </c>
      <c r="BN5" s="370"/>
      <c r="BO5" s="370"/>
      <c r="BP5" s="370"/>
      <c r="BQ5" s="192"/>
      <c r="BR5" s="192"/>
      <c r="BS5" s="192"/>
      <c r="BT5" s="192"/>
    </row>
    <row r="6" spans="1:72" ht="15.75" x14ac:dyDescent="0.25">
      <c r="A6" s="70" t="s">
        <v>523</v>
      </c>
      <c r="B6" s="177">
        <v>2302</v>
      </c>
      <c r="C6" s="177" t="s">
        <v>4</v>
      </c>
      <c r="D6" s="177"/>
      <c r="E6" s="178">
        <v>87.366788080000006</v>
      </c>
      <c r="F6" s="179">
        <v>85.879331479000001</v>
      </c>
      <c r="G6" s="180">
        <v>88.854244680999997</v>
      </c>
      <c r="H6" s="180"/>
      <c r="I6" s="178">
        <v>81.758985894000006</v>
      </c>
      <c r="J6" s="179">
        <v>80.350894753999995</v>
      </c>
      <c r="K6" s="180">
        <v>83.167077032999998</v>
      </c>
      <c r="O6" s="185" t="s">
        <v>523</v>
      </c>
      <c r="P6" s="184">
        <f>MAX(E5:E26)-MIN(E5:E26)</f>
        <v>5.2364855750000032</v>
      </c>
      <c r="Q6" s="184">
        <f>MAX(I5:I26)-MIN(I5:I26)</f>
        <v>6.2378224350000124</v>
      </c>
      <c r="BI6" s="369" t="s">
        <v>500</v>
      </c>
      <c r="BJ6" s="369">
        <v>1</v>
      </c>
      <c r="BK6" s="370">
        <v>87.366788080000006</v>
      </c>
      <c r="BN6" s="370"/>
      <c r="BO6" s="370"/>
      <c r="BP6" s="370"/>
      <c r="BQ6" s="192"/>
      <c r="BR6" s="192"/>
      <c r="BS6" s="192"/>
      <c r="BT6" s="192"/>
    </row>
    <row r="7" spans="1:72" ht="15.75" x14ac:dyDescent="0.25">
      <c r="A7" s="70" t="s">
        <v>523</v>
      </c>
      <c r="B7" s="177">
        <v>2303</v>
      </c>
      <c r="C7" s="177" t="s">
        <v>34</v>
      </c>
      <c r="D7" s="177"/>
      <c r="E7" s="178">
        <v>85.677799097000005</v>
      </c>
      <c r="F7" s="179">
        <v>84.002843487000007</v>
      </c>
      <c r="G7" s="180">
        <v>87.352754707000003</v>
      </c>
      <c r="H7" s="180"/>
      <c r="I7" s="178">
        <v>82.009862597999998</v>
      </c>
      <c r="J7" s="179">
        <v>80.802934238000006</v>
      </c>
      <c r="K7" s="180">
        <v>83.216790957000001</v>
      </c>
      <c r="O7" s="185" t="s">
        <v>502</v>
      </c>
      <c r="P7" s="184">
        <f>MAX(E27:E41)-MIN(E27:E41)</f>
        <v>2.7263149119999923</v>
      </c>
      <c r="Q7" s="184">
        <f>MAX(I27:I41)-MIN(I27:I41)</f>
        <v>5.6737422049999964</v>
      </c>
      <c r="BI7" s="369" t="s">
        <v>500</v>
      </c>
      <c r="BJ7" s="369">
        <v>1</v>
      </c>
      <c r="BK7" s="370">
        <v>87.315362299</v>
      </c>
      <c r="BN7" s="370"/>
      <c r="BO7" s="370" t="s">
        <v>483</v>
      </c>
      <c r="BP7" s="370" t="s">
        <v>484</v>
      </c>
      <c r="BQ7" s="192"/>
      <c r="BR7" s="192"/>
      <c r="BS7" s="192"/>
      <c r="BT7" s="192"/>
    </row>
    <row r="8" spans="1:72" ht="15.75" x14ac:dyDescent="0.25">
      <c r="A8" s="70" t="s">
        <v>523</v>
      </c>
      <c r="B8" s="177">
        <v>2304</v>
      </c>
      <c r="C8" s="177" t="s">
        <v>9</v>
      </c>
      <c r="D8" s="177"/>
      <c r="E8" s="178">
        <v>86.452919156999997</v>
      </c>
      <c r="F8" s="179">
        <v>85.098628484000002</v>
      </c>
      <c r="G8" s="180">
        <v>87.807209830000005</v>
      </c>
      <c r="H8" s="180"/>
      <c r="I8" s="178">
        <v>79.110293424000005</v>
      </c>
      <c r="J8" s="179">
        <v>77.337587567</v>
      </c>
      <c r="K8" s="180">
        <v>80.882999280999996</v>
      </c>
      <c r="O8" s="185" t="s">
        <v>331</v>
      </c>
      <c r="P8" s="184">
        <f>MAX(E42:E57)-MIN(E42:E57)</f>
        <v>5.7638785449999972</v>
      </c>
      <c r="Q8" s="184">
        <f>MAX(I42:I57)-MIN(I42:I57)</f>
        <v>6.177476286000001</v>
      </c>
      <c r="BI8" s="369" t="s">
        <v>500</v>
      </c>
      <c r="BJ8" s="369">
        <v>1</v>
      </c>
      <c r="BK8" s="370">
        <v>87.237656525000006</v>
      </c>
      <c r="BN8" s="370" t="s">
        <v>523</v>
      </c>
      <c r="BO8" s="370">
        <v>5.2364855750000032</v>
      </c>
      <c r="BP8" s="370">
        <v>6.2378224350000124</v>
      </c>
      <c r="BQ8" s="192"/>
      <c r="BR8" s="192"/>
      <c r="BS8" s="192"/>
      <c r="BT8" s="192"/>
    </row>
    <row r="9" spans="1:72" ht="15.75" thickBot="1" x14ac:dyDescent="0.3">
      <c r="A9" s="70" t="s">
        <v>523</v>
      </c>
      <c r="B9" s="177">
        <v>2305</v>
      </c>
      <c r="C9" s="20" t="s">
        <v>479</v>
      </c>
      <c r="D9" s="363"/>
      <c r="E9" s="178">
        <v>86.244987571999999</v>
      </c>
      <c r="F9" s="179">
        <v>85.508807527000002</v>
      </c>
      <c r="G9" s="180">
        <v>86.981167616999997</v>
      </c>
      <c r="H9" s="180"/>
      <c r="I9" s="178">
        <v>80.402162855</v>
      </c>
      <c r="J9" s="179">
        <v>79.579095516999999</v>
      </c>
      <c r="K9" s="180">
        <v>81.225230193000002</v>
      </c>
      <c r="BI9" s="369" t="s">
        <v>500</v>
      </c>
      <c r="BJ9" s="369">
        <v>1</v>
      </c>
      <c r="BK9" s="370">
        <v>87.185902669000001</v>
      </c>
      <c r="BN9" s="370" t="s">
        <v>502</v>
      </c>
      <c r="BO9" s="370">
        <v>2.7263149119999923</v>
      </c>
      <c r="BP9" s="370">
        <v>5.6737422049999964</v>
      </c>
      <c r="BQ9" s="192"/>
      <c r="BR9" s="192"/>
      <c r="BS9" s="192"/>
      <c r="BT9" s="192"/>
    </row>
    <row r="10" spans="1:72" x14ac:dyDescent="0.25">
      <c r="A10" s="70" t="s">
        <v>523</v>
      </c>
      <c r="B10" s="177">
        <v>2306</v>
      </c>
      <c r="C10" s="177" t="s">
        <v>472</v>
      </c>
      <c r="D10" s="177"/>
      <c r="E10" s="178">
        <v>82.418954647000007</v>
      </c>
      <c r="F10" s="179">
        <v>80.534941779999997</v>
      </c>
      <c r="G10" s="180">
        <v>84.302967514000002</v>
      </c>
      <c r="H10" s="180"/>
      <c r="I10" s="178">
        <v>78.489579297999995</v>
      </c>
      <c r="J10" s="179">
        <v>76.832348374999995</v>
      </c>
      <c r="K10" s="180">
        <v>80.146810220999996</v>
      </c>
      <c r="BI10" s="369" t="s">
        <v>500</v>
      </c>
      <c r="BJ10" s="369">
        <v>1</v>
      </c>
      <c r="BK10" s="370">
        <v>87.048321539</v>
      </c>
      <c r="BN10" s="370" t="s">
        <v>331</v>
      </c>
      <c r="BO10" s="370">
        <v>5.7638785449999972</v>
      </c>
      <c r="BP10" s="370">
        <v>6.177476286000001</v>
      </c>
      <c r="BQ10" s="192"/>
      <c r="BR10" s="192"/>
      <c r="BS10" s="192"/>
      <c r="BT10" s="192"/>
    </row>
    <row r="11" spans="1:72" x14ac:dyDescent="0.25">
      <c r="A11" s="70" t="s">
        <v>523</v>
      </c>
      <c r="B11" s="177">
        <v>2307</v>
      </c>
      <c r="C11" s="177" t="s">
        <v>372</v>
      </c>
      <c r="D11" s="177"/>
      <c r="E11" s="178">
        <v>87.048321539</v>
      </c>
      <c r="F11" s="179">
        <v>86.130398536000001</v>
      </c>
      <c r="G11" s="180">
        <v>87.966244541999998</v>
      </c>
      <c r="H11" s="180"/>
      <c r="I11" s="178">
        <v>80.827366208000001</v>
      </c>
      <c r="J11" s="179">
        <v>79.829812528000005</v>
      </c>
      <c r="K11" s="180">
        <v>81.824919886999993</v>
      </c>
      <c r="BI11" s="369" t="s">
        <v>500</v>
      </c>
      <c r="BJ11" s="369">
        <v>1</v>
      </c>
      <c r="BK11" s="370">
        <v>86.983100030000003</v>
      </c>
      <c r="BN11" s="370"/>
      <c r="BO11" s="370"/>
      <c r="BP11" s="370"/>
      <c r="BQ11" s="192"/>
      <c r="BR11" s="192"/>
      <c r="BS11" s="192"/>
      <c r="BT11" s="192"/>
    </row>
    <row r="12" spans="1:72" x14ac:dyDescent="0.25">
      <c r="A12" s="70" t="s">
        <v>523</v>
      </c>
      <c r="B12" s="177">
        <v>2308</v>
      </c>
      <c r="C12" s="177" t="s">
        <v>16</v>
      </c>
      <c r="D12" s="177"/>
      <c r="E12" s="178">
        <v>87.315362299</v>
      </c>
      <c r="F12" s="179">
        <v>86.418299838999999</v>
      </c>
      <c r="G12" s="180">
        <v>88.212424757999997</v>
      </c>
      <c r="H12" s="180"/>
      <c r="I12" s="178">
        <v>82.522355602999994</v>
      </c>
      <c r="J12" s="179">
        <v>81.500845756999993</v>
      </c>
      <c r="K12" s="180">
        <v>83.543865448999995</v>
      </c>
      <c r="BI12" s="369" t="s">
        <v>500</v>
      </c>
      <c r="BJ12" s="369">
        <v>1</v>
      </c>
      <c r="BK12" s="370">
        <v>86.452919156999997</v>
      </c>
      <c r="BN12" s="370"/>
      <c r="BO12" s="370"/>
      <c r="BP12" s="370"/>
      <c r="BQ12" s="192"/>
      <c r="BR12" s="192"/>
      <c r="BS12" s="192"/>
      <c r="BT12" s="192"/>
    </row>
    <row r="13" spans="1:72" x14ac:dyDescent="0.25">
      <c r="A13" s="70" t="s">
        <v>523</v>
      </c>
      <c r="B13" s="177">
        <v>2309</v>
      </c>
      <c r="C13" s="177" t="s">
        <v>13</v>
      </c>
      <c r="D13" s="177"/>
      <c r="E13" s="178">
        <v>86.983100030000003</v>
      </c>
      <c r="F13" s="179">
        <v>85.734516812999999</v>
      </c>
      <c r="G13" s="180">
        <v>88.231683247999996</v>
      </c>
      <c r="H13" s="180"/>
      <c r="I13" s="178">
        <v>82.878717050000006</v>
      </c>
      <c r="J13" s="179">
        <v>81.831668264000001</v>
      </c>
      <c r="K13" s="180">
        <v>83.925765835999997</v>
      </c>
      <c r="BI13" s="369" t="s">
        <v>500</v>
      </c>
      <c r="BJ13" s="369">
        <v>1</v>
      </c>
      <c r="BK13" s="370">
        <v>86.244987571999999</v>
      </c>
    </row>
    <row r="14" spans="1:72" x14ac:dyDescent="0.25">
      <c r="A14" s="70" t="s">
        <v>523</v>
      </c>
      <c r="B14" s="177">
        <v>2310</v>
      </c>
      <c r="C14" s="177" t="s">
        <v>100</v>
      </c>
      <c r="D14" s="177"/>
      <c r="E14" s="178">
        <v>82.508404049000006</v>
      </c>
      <c r="F14" s="179">
        <v>80.904065817000003</v>
      </c>
      <c r="G14" s="180">
        <v>84.112742280000006</v>
      </c>
      <c r="H14" s="180"/>
      <c r="I14" s="178">
        <v>78.351010912999996</v>
      </c>
      <c r="J14" s="179">
        <v>76.750290383000006</v>
      </c>
      <c r="K14" s="180">
        <v>79.951731441999996</v>
      </c>
      <c r="BI14" s="369" t="s">
        <v>500</v>
      </c>
      <c r="BJ14" s="369">
        <v>1</v>
      </c>
      <c r="BK14" s="370">
        <v>86.089958535999997</v>
      </c>
    </row>
    <row r="15" spans="1:72" x14ac:dyDescent="0.25">
      <c r="A15" s="70" t="s">
        <v>523</v>
      </c>
      <c r="B15" s="177">
        <v>2311</v>
      </c>
      <c r="C15" s="177" t="s">
        <v>373</v>
      </c>
      <c r="D15" s="177"/>
      <c r="E15" s="178">
        <v>86.089958535999997</v>
      </c>
      <c r="F15" s="179">
        <v>84.690276557000004</v>
      </c>
      <c r="G15" s="180">
        <v>87.489640515000005</v>
      </c>
      <c r="H15" s="180"/>
      <c r="I15" s="178">
        <v>81.239847170000004</v>
      </c>
      <c r="J15" s="179">
        <v>79.404162034999999</v>
      </c>
      <c r="K15" s="180">
        <v>83.075532304999996</v>
      </c>
      <c r="BI15" s="369" t="s">
        <v>500</v>
      </c>
      <c r="BJ15" s="369">
        <v>1</v>
      </c>
      <c r="BK15" s="370">
        <v>85.819919260000006</v>
      </c>
    </row>
    <row r="16" spans="1:72" x14ac:dyDescent="0.25">
      <c r="A16" s="70" t="s">
        <v>523</v>
      </c>
      <c r="B16" s="177">
        <v>2312</v>
      </c>
      <c r="C16" s="177" t="s">
        <v>374</v>
      </c>
      <c r="D16" s="177"/>
      <c r="E16" s="178">
        <v>84.481426177000003</v>
      </c>
      <c r="F16" s="179">
        <v>83.234756825000005</v>
      </c>
      <c r="G16" s="180">
        <v>85.728095530000004</v>
      </c>
      <c r="H16" s="180"/>
      <c r="I16" s="178">
        <v>80.974426961000006</v>
      </c>
      <c r="J16" s="179">
        <v>79.603984476999997</v>
      </c>
      <c r="K16" s="180">
        <v>82.344869443999997</v>
      </c>
      <c r="BI16" s="369" t="s">
        <v>500</v>
      </c>
      <c r="BJ16" s="369">
        <v>1</v>
      </c>
      <c r="BK16" s="370">
        <v>85.787087536000001</v>
      </c>
    </row>
    <row r="17" spans="1:63" x14ac:dyDescent="0.25">
      <c r="A17" s="70" t="s">
        <v>523</v>
      </c>
      <c r="B17" s="177">
        <v>2313</v>
      </c>
      <c r="C17" s="177" t="s">
        <v>98</v>
      </c>
      <c r="D17" s="177"/>
      <c r="E17" s="178">
        <v>85.819919260000006</v>
      </c>
      <c r="F17" s="179">
        <v>84.380883478000001</v>
      </c>
      <c r="G17" s="180">
        <v>87.258955040999993</v>
      </c>
      <c r="H17" s="180"/>
      <c r="I17" s="178">
        <v>76.640894614999993</v>
      </c>
      <c r="J17" s="179">
        <v>75.147914943000004</v>
      </c>
      <c r="K17" s="180">
        <v>78.133874286999998</v>
      </c>
      <c r="BI17" s="369" t="s">
        <v>500</v>
      </c>
      <c r="BJ17" s="369">
        <v>1</v>
      </c>
      <c r="BK17" s="370">
        <v>85.677799097000005</v>
      </c>
    </row>
    <row r="18" spans="1:63" x14ac:dyDescent="0.25">
      <c r="A18" s="70" t="s">
        <v>523</v>
      </c>
      <c r="B18" s="177">
        <v>2314</v>
      </c>
      <c r="C18" s="177" t="s">
        <v>65</v>
      </c>
      <c r="D18" s="177"/>
      <c r="E18" s="178">
        <v>85.787087536000001</v>
      </c>
      <c r="F18" s="179">
        <v>84.710715175999994</v>
      </c>
      <c r="G18" s="180">
        <v>86.863459895000005</v>
      </c>
      <c r="H18" s="180"/>
      <c r="I18" s="178">
        <v>78.871429871000004</v>
      </c>
      <c r="J18" s="179">
        <v>77.884776205999998</v>
      </c>
      <c r="K18" s="180">
        <v>79.858083535000006</v>
      </c>
      <c r="BI18" s="369" t="s">
        <v>500</v>
      </c>
      <c r="BJ18" s="369">
        <v>1</v>
      </c>
      <c r="BK18" s="370">
        <v>85.673449930000004</v>
      </c>
    </row>
    <row r="19" spans="1:63" x14ac:dyDescent="0.25">
      <c r="A19" s="70" t="s">
        <v>523</v>
      </c>
      <c r="B19" s="177">
        <v>2315</v>
      </c>
      <c r="C19" s="177" t="s">
        <v>457</v>
      </c>
      <c r="D19" s="177"/>
      <c r="E19" s="178">
        <v>85.528125043000003</v>
      </c>
      <c r="F19" s="179">
        <v>83.755085891999997</v>
      </c>
      <c r="G19" s="180">
        <v>87.301164193999995</v>
      </c>
      <c r="H19" s="180"/>
      <c r="I19" s="178">
        <v>80.544328682</v>
      </c>
      <c r="J19" s="179">
        <v>79.136116279000007</v>
      </c>
      <c r="K19" s="180">
        <v>81.952541084999993</v>
      </c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I19" s="369" t="s">
        <v>500</v>
      </c>
      <c r="BJ19" s="369">
        <v>1</v>
      </c>
      <c r="BK19" s="370">
        <v>85.582436350999998</v>
      </c>
    </row>
    <row r="20" spans="1:63" x14ac:dyDescent="0.25">
      <c r="A20" s="70" t="s">
        <v>523</v>
      </c>
      <c r="B20" s="177">
        <v>2316</v>
      </c>
      <c r="C20" s="177" t="s">
        <v>15</v>
      </c>
      <c r="D20" s="177"/>
      <c r="E20" s="178">
        <v>87.237656525000006</v>
      </c>
      <c r="F20" s="179">
        <v>86.391681383000005</v>
      </c>
      <c r="G20" s="180">
        <v>88.083631666000002</v>
      </c>
      <c r="H20" s="180"/>
      <c r="I20" s="178">
        <v>80.772422470999999</v>
      </c>
      <c r="J20" s="179">
        <v>79.760686147000001</v>
      </c>
      <c r="K20" s="180">
        <v>81.784158794999996</v>
      </c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I20" s="369" t="s">
        <v>500</v>
      </c>
      <c r="BJ20" s="369">
        <v>1</v>
      </c>
      <c r="BK20" s="370">
        <v>85.528125043000003</v>
      </c>
    </row>
    <row r="21" spans="1:63" x14ac:dyDescent="0.25">
      <c r="A21" s="70" t="s">
        <v>523</v>
      </c>
      <c r="B21" s="177">
        <v>2317</v>
      </c>
      <c r="C21" s="177" t="s">
        <v>10</v>
      </c>
      <c r="D21" s="177"/>
      <c r="E21" s="178">
        <v>87.185902669000001</v>
      </c>
      <c r="F21" s="179">
        <v>85.557934524000004</v>
      </c>
      <c r="G21" s="180">
        <v>88.813870813999998</v>
      </c>
      <c r="H21" s="180"/>
      <c r="I21" s="178">
        <v>81.170108889999995</v>
      </c>
      <c r="J21" s="179">
        <v>79.719226879000004</v>
      </c>
      <c r="K21" s="180">
        <v>82.620990900999999</v>
      </c>
      <c r="BI21" s="369" t="s">
        <v>500</v>
      </c>
      <c r="BJ21" s="369">
        <v>1</v>
      </c>
      <c r="BK21" s="370">
        <v>85.491885431</v>
      </c>
    </row>
    <row r="22" spans="1:63" x14ac:dyDescent="0.25">
      <c r="A22" s="70" t="s">
        <v>523</v>
      </c>
      <c r="B22" s="177">
        <v>2318</v>
      </c>
      <c r="C22" s="177" t="s">
        <v>52</v>
      </c>
      <c r="D22" s="177"/>
      <c r="E22" s="178">
        <v>85.582436350999998</v>
      </c>
      <c r="F22" s="179">
        <v>83.934230626000002</v>
      </c>
      <c r="G22" s="180">
        <v>87.230642076999999</v>
      </c>
      <c r="H22" s="180"/>
      <c r="I22" s="178">
        <v>81.080660241999993</v>
      </c>
      <c r="J22" s="179">
        <v>79.883767159000001</v>
      </c>
      <c r="K22" s="180">
        <v>82.277553325</v>
      </c>
      <c r="BI22" s="369" t="s">
        <v>500</v>
      </c>
      <c r="BJ22" s="369">
        <v>1</v>
      </c>
      <c r="BK22" s="370">
        <v>84.481426177000003</v>
      </c>
    </row>
    <row r="23" spans="1:63" x14ac:dyDescent="0.25">
      <c r="A23" s="70" t="s">
        <v>523</v>
      </c>
      <c r="B23" s="177">
        <v>2319</v>
      </c>
      <c r="C23" s="177" t="s">
        <v>101</v>
      </c>
      <c r="D23" s="177"/>
      <c r="E23" s="178">
        <v>82.238071290999997</v>
      </c>
      <c r="F23" s="179">
        <v>79.818366443000002</v>
      </c>
      <c r="G23" s="180">
        <v>84.657776139999996</v>
      </c>
      <c r="H23" s="180"/>
      <c r="I23" s="178">
        <v>78.137202058</v>
      </c>
      <c r="J23" s="179">
        <v>76.248800931000005</v>
      </c>
      <c r="K23" s="180">
        <v>80.025603184999994</v>
      </c>
      <c r="BI23" s="369" t="s">
        <v>500</v>
      </c>
      <c r="BJ23" s="369">
        <v>1</v>
      </c>
      <c r="BK23" s="370">
        <v>84.270856515999995</v>
      </c>
    </row>
    <row r="24" spans="1:63" x14ac:dyDescent="0.25">
      <c r="A24" s="70" t="s">
        <v>523</v>
      </c>
      <c r="B24" s="177">
        <v>2320</v>
      </c>
      <c r="C24" s="177" t="s">
        <v>93</v>
      </c>
      <c r="D24" s="177"/>
      <c r="E24" s="178">
        <v>84.270856515999995</v>
      </c>
      <c r="F24" s="179">
        <v>82.931336606000002</v>
      </c>
      <c r="G24" s="180">
        <v>85.610376424999998</v>
      </c>
      <c r="H24" s="180"/>
      <c r="I24" s="178">
        <v>78.880466300999998</v>
      </c>
      <c r="J24" s="179">
        <v>77.614196093999993</v>
      </c>
      <c r="K24" s="180">
        <v>80.146736508000004</v>
      </c>
      <c r="BI24" s="369" t="s">
        <v>500</v>
      </c>
      <c r="BJ24" s="369">
        <v>1</v>
      </c>
      <c r="BK24" s="370">
        <v>82.508404049000006</v>
      </c>
    </row>
    <row r="25" spans="1:63" x14ac:dyDescent="0.25">
      <c r="A25" s="70" t="s">
        <v>523</v>
      </c>
      <c r="B25" s="177">
        <v>2321</v>
      </c>
      <c r="C25" s="177" t="s">
        <v>469</v>
      </c>
      <c r="D25" s="177"/>
      <c r="E25" s="178">
        <v>85.491885431</v>
      </c>
      <c r="F25" s="179">
        <v>84.148614430999999</v>
      </c>
      <c r="G25" s="180">
        <v>86.835156432000005</v>
      </c>
      <c r="H25" s="180"/>
      <c r="I25" s="178">
        <v>80.885482158000002</v>
      </c>
      <c r="J25" s="179">
        <v>79.556769040999995</v>
      </c>
      <c r="K25" s="180">
        <v>82.214195274000005</v>
      </c>
      <c r="BI25" s="369" t="s">
        <v>500</v>
      </c>
      <c r="BJ25" s="369">
        <v>1</v>
      </c>
      <c r="BK25" s="370">
        <v>82.418954647000007</v>
      </c>
    </row>
    <row r="26" spans="1:63" x14ac:dyDescent="0.25">
      <c r="A26" s="78" t="s">
        <v>523</v>
      </c>
      <c r="B26" s="181">
        <v>2322</v>
      </c>
      <c r="C26" s="181" t="s">
        <v>471</v>
      </c>
      <c r="D26" s="177"/>
      <c r="E26" s="165">
        <v>87.474556866</v>
      </c>
      <c r="F26" s="182">
        <v>86.544868421999993</v>
      </c>
      <c r="G26" s="183">
        <v>88.404245310999997</v>
      </c>
      <c r="H26" s="180"/>
      <c r="I26" s="165">
        <v>80.050189872000004</v>
      </c>
      <c r="J26" s="182">
        <v>78.683133093999999</v>
      </c>
      <c r="K26" s="183">
        <v>81.417246649000006</v>
      </c>
      <c r="BI26" s="369" t="s">
        <v>500</v>
      </c>
      <c r="BJ26" s="369">
        <v>1</v>
      </c>
      <c r="BK26" s="370">
        <v>82.238071290999997</v>
      </c>
    </row>
    <row r="27" spans="1:63" x14ac:dyDescent="0.25">
      <c r="A27" s="76" t="s">
        <v>332</v>
      </c>
      <c r="B27" s="177">
        <v>3501</v>
      </c>
      <c r="C27" s="177" t="s">
        <v>81</v>
      </c>
      <c r="D27" s="177"/>
      <c r="E27" s="178">
        <v>85.349594422999999</v>
      </c>
      <c r="F27" s="179">
        <v>84.069780307000002</v>
      </c>
      <c r="G27" s="180">
        <v>86.629408538000007</v>
      </c>
      <c r="H27" s="180"/>
      <c r="I27" s="178">
        <v>77.955203068000003</v>
      </c>
      <c r="J27" s="179">
        <v>76.418032021000002</v>
      </c>
      <c r="K27" s="180">
        <v>79.492374115999993</v>
      </c>
      <c r="BI27" s="369" t="s">
        <v>332</v>
      </c>
      <c r="BJ27" s="369">
        <v>2</v>
      </c>
      <c r="BK27" s="370">
        <v>87.250834085999998</v>
      </c>
    </row>
    <row r="28" spans="1:63" x14ac:dyDescent="0.25">
      <c r="A28" s="76" t="s">
        <v>332</v>
      </c>
      <c r="B28" s="177">
        <v>3502</v>
      </c>
      <c r="C28" s="177" t="s">
        <v>33</v>
      </c>
      <c r="D28" s="177"/>
      <c r="E28" s="178">
        <v>86.355031367999999</v>
      </c>
      <c r="F28" s="179">
        <v>85.619763559999996</v>
      </c>
      <c r="G28" s="180">
        <v>87.090299176000002</v>
      </c>
      <c r="H28" s="180"/>
      <c r="I28" s="178">
        <v>81.511197362000004</v>
      </c>
      <c r="J28" s="179">
        <v>80.703185481000006</v>
      </c>
      <c r="K28" s="180">
        <v>82.319209243000003</v>
      </c>
      <c r="BI28" s="369" t="s">
        <v>332</v>
      </c>
      <c r="BJ28" s="369">
        <v>2</v>
      </c>
      <c r="BK28" s="370">
        <v>87.198698824000004</v>
      </c>
    </row>
    <row r="29" spans="1:63" x14ac:dyDescent="0.25">
      <c r="A29" s="76" t="s">
        <v>332</v>
      </c>
      <c r="B29" s="177">
        <v>3503</v>
      </c>
      <c r="C29" s="177" t="s">
        <v>380</v>
      </c>
      <c r="D29" s="177"/>
      <c r="E29" s="178">
        <v>86.400603239999995</v>
      </c>
      <c r="F29" s="179">
        <v>85.062550293000001</v>
      </c>
      <c r="G29" s="180">
        <v>87.738656186</v>
      </c>
      <c r="H29" s="180"/>
      <c r="I29" s="178">
        <v>82.686667718999999</v>
      </c>
      <c r="J29" s="179">
        <v>81.438511511000002</v>
      </c>
      <c r="K29" s="180">
        <v>83.934823926000007</v>
      </c>
      <c r="BI29" s="369" t="s">
        <v>332</v>
      </c>
      <c r="BJ29" s="369">
        <v>2</v>
      </c>
      <c r="BK29" s="370">
        <v>87.035217846999998</v>
      </c>
    </row>
    <row r="30" spans="1:63" x14ac:dyDescent="0.25">
      <c r="A30" s="76" t="s">
        <v>332</v>
      </c>
      <c r="B30" s="177">
        <v>3504</v>
      </c>
      <c r="C30" s="177" t="s">
        <v>75</v>
      </c>
      <c r="D30" s="177"/>
      <c r="E30" s="178">
        <v>85.327307124000001</v>
      </c>
      <c r="F30" s="179">
        <v>83.991021402000001</v>
      </c>
      <c r="G30" s="180">
        <v>86.663592844999997</v>
      </c>
      <c r="H30" s="180"/>
      <c r="I30" s="178">
        <v>79.530758528999996</v>
      </c>
      <c r="J30" s="179">
        <v>78.056691694999998</v>
      </c>
      <c r="K30" s="180">
        <v>81.004825362000005</v>
      </c>
      <c r="BI30" s="369" t="s">
        <v>332</v>
      </c>
      <c r="BJ30" s="369">
        <v>2</v>
      </c>
      <c r="BK30" s="370">
        <v>86.400603239999995</v>
      </c>
    </row>
    <row r="31" spans="1:63" x14ac:dyDescent="0.25">
      <c r="A31" s="76" t="s">
        <v>332</v>
      </c>
      <c r="B31" s="177">
        <v>3505</v>
      </c>
      <c r="C31" s="177" t="s">
        <v>64</v>
      </c>
      <c r="D31" s="177"/>
      <c r="E31" s="178">
        <v>86.249902822999999</v>
      </c>
      <c r="F31" s="179">
        <v>84.592753938000001</v>
      </c>
      <c r="G31" s="180">
        <v>87.907051709000001</v>
      </c>
      <c r="H31" s="180"/>
      <c r="I31" s="178">
        <v>79.839297090000002</v>
      </c>
      <c r="J31" s="179">
        <v>77.486040781</v>
      </c>
      <c r="K31" s="180">
        <v>82.192553398000001</v>
      </c>
      <c r="BI31" s="369" t="s">
        <v>332</v>
      </c>
      <c r="BJ31" s="369">
        <v>2</v>
      </c>
      <c r="BK31" s="370">
        <v>86.355031367999999</v>
      </c>
    </row>
    <row r="32" spans="1:63" x14ac:dyDescent="0.25">
      <c r="A32" s="76" t="s">
        <v>332</v>
      </c>
      <c r="B32" s="177">
        <v>3506</v>
      </c>
      <c r="C32" s="177" t="s">
        <v>71</v>
      </c>
      <c r="D32" s="177"/>
      <c r="E32" s="178">
        <v>85.610744224000001</v>
      </c>
      <c r="F32" s="179">
        <v>84.440487262000005</v>
      </c>
      <c r="G32" s="180">
        <v>86.781001185999997</v>
      </c>
      <c r="H32" s="180"/>
      <c r="I32" s="178">
        <v>80.550294359000006</v>
      </c>
      <c r="J32" s="179">
        <v>79.283362952999994</v>
      </c>
      <c r="K32" s="180">
        <v>81.817225765000003</v>
      </c>
      <c r="BI32" s="369" t="s">
        <v>332</v>
      </c>
      <c r="BJ32" s="369">
        <v>2</v>
      </c>
      <c r="BK32" s="370">
        <v>86.348601242000001</v>
      </c>
    </row>
    <row r="33" spans="1:63" x14ac:dyDescent="0.25">
      <c r="A33" s="76" t="s">
        <v>332</v>
      </c>
      <c r="B33" s="177">
        <v>3507</v>
      </c>
      <c r="C33" s="177" t="s">
        <v>60</v>
      </c>
      <c r="D33" s="177"/>
      <c r="E33" s="178">
        <v>86.142089001000002</v>
      </c>
      <c r="F33" s="179">
        <v>85.22277536</v>
      </c>
      <c r="G33" s="180">
        <v>87.061402641000001</v>
      </c>
      <c r="H33" s="180"/>
      <c r="I33" s="178">
        <v>80.243137445000002</v>
      </c>
      <c r="J33" s="179">
        <v>79.203412220999994</v>
      </c>
      <c r="K33" s="180">
        <v>81.28286267</v>
      </c>
      <c r="BI33" s="369" t="s">
        <v>332</v>
      </c>
      <c r="BJ33" s="369">
        <v>2</v>
      </c>
      <c r="BK33" s="370">
        <v>86.249902822999999</v>
      </c>
    </row>
    <row r="34" spans="1:63" x14ac:dyDescent="0.25">
      <c r="A34" s="76" t="s">
        <v>332</v>
      </c>
      <c r="B34" s="177">
        <v>3508</v>
      </c>
      <c r="C34" s="177" t="s">
        <v>69</v>
      </c>
      <c r="D34" s="177"/>
      <c r="E34" s="178">
        <v>85.94987381</v>
      </c>
      <c r="F34" s="179">
        <v>85.137000326999996</v>
      </c>
      <c r="G34" s="180">
        <v>86.762747293000004</v>
      </c>
      <c r="H34" s="180"/>
      <c r="I34" s="178">
        <v>80.960348293999999</v>
      </c>
      <c r="J34" s="179">
        <v>80.116891276000004</v>
      </c>
      <c r="K34" s="180">
        <v>81.803805312999998</v>
      </c>
      <c r="BI34" s="369" t="s">
        <v>332</v>
      </c>
      <c r="BJ34" s="369">
        <v>2</v>
      </c>
      <c r="BK34" s="370">
        <v>86.142089001000002</v>
      </c>
    </row>
    <row r="35" spans="1:63" x14ac:dyDescent="0.25">
      <c r="A35" s="76" t="s">
        <v>332</v>
      </c>
      <c r="B35" s="177">
        <v>3509</v>
      </c>
      <c r="C35" s="177" t="s">
        <v>99</v>
      </c>
      <c r="D35" s="177"/>
      <c r="E35" s="178">
        <v>84.524519174000005</v>
      </c>
      <c r="F35" s="179">
        <v>83.315893685000006</v>
      </c>
      <c r="G35" s="180">
        <v>85.733144662000001</v>
      </c>
      <c r="H35" s="180"/>
      <c r="I35" s="178">
        <v>77.012925514000003</v>
      </c>
      <c r="J35" s="179">
        <v>75.280660464999997</v>
      </c>
      <c r="K35" s="180">
        <v>78.745190562999994</v>
      </c>
      <c r="BI35" s="369" t="s">
        <v>332</v>
      </c>
      <c r="BJ35" s="369">
        <v>2</v>
      </c>
      <c r="BK35" s="370">
        <v>86.085669852999999</v>
      </c>
    </row>
    <row r="36" spans="1:63" x14ac:dyDescent="0.25">
      <c r="A36" s="76" t="s">
        <v>332</v>
      </c>
      <c r="B36" s="177">
        <v>3511</v>
      </c>
      <c r="C36" s="177" t="s">
        <v>21</v>
      </c>
      <c r="D36" s="177"/>
      <c r="E36" s="178">
        <v>87.198698824000004</v>
      </c>
      <c r="F36" s="179">
        <v>86.307026163000003</v>
      </c>
      <c r="G36" s="180">
        <v>88.090371485000006</v>
      </c>
      <c r="H36" s="180"/>
      <c r="I36" s="178">
        <v>81.327646638999994</v>
      </c>
      <c r="J36" s="179">
        <v>80.456169763999995</v>
      </c>
      <c r="K36" s="180">
        <v>82.199123513999993</v>
      </c>
      <c r="BI36" s="369" t="s">
        <v>332</v>
      </c>
      <c r="BJ36" s="369">
        <v>2</v>
      </c>
      <c r="BK36" s="370">
        <v>85.94987381</v>
      </c>
    </row>
    <row r="37" spans="1:63" x14ac:dyDescent="0.25">
      <c r="A37" s="76" t="s">
        <v>332</v>
      </c>
      <c r="B37" s="177">
        <v>3513</v>
      </c>
      <c r="C37" s="177" t="s">
        <v>76</v>
      </c>
      <c r="D37" s="177"/>
      <c r="E37" s="178">
        <v>86.348601242000001</v>
      </c>
      <c r="F37" s="179">
        <v>84.959885935000003</v>
      </c>
      <c r="G37" s="180">
        <v>87.737316550000003</v>
      </c>
      <c r="H37" s="180"/>
      <c r="I37" s="178">
        <v>80.821871681000005</v>
      </c>
      <c r="J37" s="179">
        <v>79.257362592000007</v>
      </c>
      <c r="K37" s="180">
        <v>82.386380770000002</v>
      </c>
      <c r="BI37" s="369" t="s">
        <v>332</v>
      </c>
      <c r="BJ37" s="369">
        <v>2</v>
      </c>
      <c r="BK37" s="370">
        <v>85.610744224000001</v>
      </c>
    </row>
    <row r="38" spans="1:63" x14ac:dyDescent="0.25">
      <c r="A38" s="76" t="s">
        <v>332</v>
      </c>
      <c r="B38" s="177">
        <v>3515</v>
      </c>
      <c r="C38" s="177" t="s">
        <v>36</v>
      </c>
      <c r="D38" s="177"/>
      <c r="E38" s="178">
        <v>87.250834085999998</v>
      </c>
      <c r="F38" s="179">
        <v>86.467318130999999</v>
      </c>
      <c r="G38" s="180">
        <v>88.034350040999996</v>
      </c>
      <c r="H38" s="180"/>
      <c r="I38" s="178">
        <v>81.758479995000002</v>
      </c>
      <c r="J38" s="179">
        <v>80.946920321999997</v>
      </c>
      <c r="K38" s="180">
        <v>82.570039668999996</v>
      </c>
      <c r="BI38" s="369" t="s">
        <v>332</v>
      </c>
      <c r="BJ38" s="369">
        <v>2</v>
      </c>
      <c r="BK38" s="370">
        <v>85.493224775000002</v>
      </c>
    </row>
    <row r="39" spans="1:63" x14ac:dyDescent="0.25">
      <c r="A39" s="76" t="s">
        <v>332</v>
      </c>
      <c r="B39" s="177">
        <v>3516</v>
      </c>
      <c r="C39" s="177" t="s">
        <v>381</v>
      </c>
      <c r="D39" s="177"/>
      <c r="E39" s="178">
        <v>86.085669852999999</v>
      </c>
      <c r="F39" s="179">
        <v>84.866525801999998</v>
      </c>
      <c r="G39" s="180">
        <v>87.304813904</v>
      </c>
      <c r="H39" s="180"/>
      <c r="I39" s="178">
        <v>81.757244319999998</v>
      </c>
      <c r="J39" s="179">
        <v>80.523768992000001</v>
      </c>
      <c r="K39" s="180">
        <v>82.990719647000006</v>
      </c>
      <c r="BI39" s="369" t="s">
        <v>332</v>
      </c>
      <c r="BJ39" s="369">
        <v>2</v>
      </c>
      <c r="BK39" s="370">
        <v>85.349594422999999</v>
      </c>
    </row>
    <row r="40" spans="1:63" x14ac:dyDescent="0.25">
      <c r="A40" s="76" t="s">
        <v>332</v>
      </c>
      <c r="B40" s="177">
        <v>3517</v>
      </c>
      <c r="C40" s="177" t="s">
        <v>50</v>
      </c>
      <c r="D40" s="177"/>
      <c r="E40" s="178">
        <v>85.493224775000002</v>
      </c>
      <c r="F40" s="179">
        <v>84.004775936000001</v>
      </c>
      <c r="G40" s="180">
        <v>86.981673615000005</v>
      </c>
      <c r="H40" s="180"/>
      <c r="I40" s="178">
        <v>79.824426286000005</v>
      </c>
      <c r="J40" s="179">
        <v>78.272600995999994</v>
      </c>
      <c r="K40" s="180">
        <v>81.376251576000001</v>
      </c>
      <c r="BI40" s="369" t="s">
        <v>332</v>
      </c>
      <c r="BJ40" s="369">
        <v>2</v>
      </c>
      <c r="BK40" s="370">
        <v>85.327307124000001</v>
      </c>
    </row>
    <row r="41" spans="1:63" x14ac:dyDescent="0.25">
      <c r="A41" s="78" t="s">
        <v>332</v>
      </c>
      <c r="B41" s="181">
        <v>3518</v>
      </c>
      <c r="C41" s="181" t="s">
        <v>27</v>
      </c>
      <c r="D41" s="177"/>
      <c r="E41" s="165">
        <v>87.035217846999998</v>
      </c>
      <c r="F41" s="182">
        <v>85.793809824999997</v>
      </c>
      <c r="G41" s="183">
        <v>88.276625869</v>
      </c>
      <c r="H41" s="180"/>
      <c r="I41" s="165">
        <v>80.095666903999998</v>
      </c>
      <c r="J41" s="182">
        <v>78.777388583000004</v>
      </c>
      <c r="K41" s="183">
        <v>81.413945224000003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I41" s="369" t="s">
        <v>332</v>
      </c>
      <c r="BJ41" s="369">
        <v>2</v>
      </c>
      <c r="BK41" s="370">
        <v>84.524519174000005</v>
      </c>
    </row>
    <row r="42" spans="1:63" x14ac:dyDescent="0.25">
      <c r="A42" s="76" t="s">
        <v>331</v>
      </c>
      <c r="B42" s="177">
        <v>1101</v>
      </c>
      <c r="C42" s="177" t="s">
        <v>58</v>
      </c>
      <c r="D42" s="177"/>
      <c r="E42" s="178">
        <v>85.684963590999999</v>
      </c>
      <c r="F42" s="179">
        <v>83.761165736999999</v>
      </c>
      <c r="G42" s="180">
        <v>87.608761446000003</v>
      </c>
      <c r="H42" s="180"/>
      <c r="I42" s="178">
        <v>76.578847988999996</v>
      </c>
      <c r="J42" s="179">
        <v>73.985022880000002</v>
      </c>
      <c r="K42" s="180">
        <v>79.172673098000004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I42" s="369" t="s">
        <v>331</v>
      </c>
      <c r="BJ42" s="369">
        <v>3</v>
      </c>
      <c r="BK42" s="370">
        <v>88.969415745999996</v>
      </c>
    </row>
    <row r="43" spans="1:63" x14ac:dyDescent="0.25">
      <c r="A43" s="70" t="s">
        <v>331</v>
      </c>
      <c r="B43" s="177">
        <v>1102</v>
      </c>
      <c r="C43" s="177" t="s">
        <v>20</v>
      </c>
      <c r="D43" s="177"/>
      <c r="E43" s="178">
        <v>88.29777498</v>
      </c>
      <c r="F43" s="179">
        <v>87.102669602999995</v>
      </c>
      <c r="G43" s="180">
        <v>89.492880357000004</v>
      </c>
      <c r="H43" s="180"/>
      <c r="I43" s="178">
        <v>82.003835581999994</v>
      </c>
      <c r="J43" s="179">
        <v>80.628162055000004</v>
      </c>
      <c r="K43" s="180">
        <v>83.379509108999997</v>
      </c>
      <c r="BI43" s="369" t="s">
        <v>331</v>
      </c>
      <c r="BJ43" s="369">
        <v>3</v>
      </c>
      <c r="BK43" s="370">
        <v>88.29777498</v>
      </c>
    </row>
    <row r="44" spans="1:63" x14ac:dyDescent="0.25">
      <c r="A44" s="70" t="s">
        <v>331</v>
      </c>
      <c r="B44" s="177">
        <v>1103</v>
      </c>
      <c r="C44" s="177" t="s">
        <v>6</v>
      </c>
      <c r="D44" s="177"/>
      <c r="E44" s="178">
        <v>88.011528312999999</v>
      </c>
      <c r="F44" s="179">
        <v>86.519593090000001</v>
      </c>
      <c r="G44" s="180">
        <v>89.503463537000002</v>
      </c>
      <c r="H44" s="180"/>
      <c r="I44" s="178">
        <v>82.756324274999997</v>
      </c>
      <c r="J44" s="179">
        <v>81.366000198999998</v>
      </c>
      <c r="K44" s="180">
        <v>84.146648350999996</v>
      </c>
      <c r="BI44" s="369" t="s">
        <v>331</v>
      </c>
      <c r="BJ44" s="369">
        <v>3</v>
      </c>
      <c r="BK44" s="370">
        <v>88.150760878</v>
      </c>
    </row>
    <row r="45" spans="1:63" x14ac:dyDescent="0.25">
      <c r="A45" s="70" t="s">
        <v>331</v>
      </c>
      <c r="B45" s="177">
        <v>1104</v>
      </c>
      <c r="C45" s="177" t="s">
        <v>359</v>
      </c>
      <c r="D45" s="177"/>
      <c r="E45" s="178">
        <v>86.354134830999996</v>
      </c>
      <c r="F45" s="179">
        <v>85.336818547999997</v>
      </c>
      <c r="G45" s="180">
        <v>87.371451113999996</v>
      </c>
      <c r="H45" s="180"/>
      <c r="I45" s="178">
        <v>80.961961102000004</v>
      </c>
      <c r="J45" s="179">
        <v>79.835813235000003</v>
      </c>
      <c r="K45" s="180">
        <v>82.088108968</v>
      </c>
      <c r="BI45" s="369" t="s">
        <v>331</v>
      </c>
      <c r="BJ45" s="369">
        <v>3</v>
      </c>
      <c r="BK45" s="370">
        <v>88.123966417999995</v>
      </c>
    </row>
    <row r="46" spans="1:63" x14ac:dyDescent="0.25">
      <c r="A46" s="70" t="s">
        <v>331</v>
      </c>
      <c r="B46" s="177">
        <v>1105</v>
      </c>
      <c r="C46" s="177" t="s">
        <v>360</v>
      </c>
      <c r="D46" s="177"/>
      <c r="E46" s="178">
        <v>86.334565928999993</v>
      </c>
      <c r="F46" s="179">
        <v>84.960801075000006</v>
      </c>
      <c r="G46" s="180">
        <v>87.708330783999997</v>
      </c>
      <c r="H46" s="180"/>
      <c r="I46" s="178">
        <v>78.847117948000005</v>
      </c>
      <c r="J46" s="179">
        <v>77.591756833999995</v>
      </c>
      <c r="K46" s="180">
        <v>80.102479060999997</v>
      </c>
      <c r="BI46" s="369" t="s">
        <v>331</v>
      </c>
      <c r="BJ46" s="369">
        <v>3</v>
      </c>
      <c r="BK46" s="370">
        <v>88.011528312999999</v>
      </c>
    </row>
    <row r="47" spans="1:63" x14ac:dyDescent="0.25">
      <c r="A47" s="70" t="s">
        <v>331</v>
      </c>
      <c r="B47" s="177">
        <v>1106</v>
      </c>
      <c r="C47" s="177" t="s">
        <v>38</v>
      </c>
      <c r="D47" s="177"/>
      <c r="E47" s="178">
        <v>88.150760878</v>
      </c>
      <c r="F47" s="179">
        <v>86.764453024000005</v>
      </c>
      <c r="G47" s="180">
        <v>89.537068732999998</v>
      </c>
      <c r="H47" s="180"/>
      <c r="I47" s="178">
        <v>80.060891236000003</v>
      </c>
      <c r="J47" s="179">
        <v>77.781240393000004</v>
      </c>
      <c r="K47" s="180">
        <v>82.340542079000002</v>
      </c>
      <c r="BI47" s="369" t="s">
        <v>331</v>
      </c>
      <c r="BJ47" s="369">
        <v>3</v>
      </c>
      <c r="BK47" s="370">
        <v>87.858127557000003</v>
      </c>
    </row>
    <row r="48" spans="1:63" x14ac:dyDescent="0.25">
      <c r="A48" s="70" t="s">
        <v>331</v>
      </c>
      <c r="B48" s="177">
        <v>1107</v>
      </c>
      <c r="C48" s="177" t="s">
        <v>361</v>
      </c>
      <c r="D48" s="177"/>
      <c r="E48" s="178">
        <v>87.588752041999996</v>
      </c>
      <c r="F48" s="179">
        <v>86.883488287999995</v>
      </c>
      <c r="G48" s="180">
        <v>88.294015795999996</v>
      </c>
      <c r="H48" s="180"/>
      <c r="I48" s="178">
        <v>80.945799699999995</v>
      </c>
      <c r="J48" s="179">
        <v>79.921529280000001</v>
      </c>
      <c r="K48" s="180">
        <v>81.970070118999999</v>
      </c>
      <c r="BI48" s="369" t="s">
        <v>331</v>
      </c>
      <c r="BJ48" s="369">
        <v>3</v>
      </c>
      <c r="BK48" s="370">
        <v>87.588752041999996</v>
      </c>
    </row>
    <row r="49" spans="1:63" x14ac:dyDescent="0.25">
      <c r="A49" s="70" t="s">
        <v>331</v>
      </c>
      <c r="B49" s="177">
        <v>1108</v>
      </c>
      <c r="C49" s="177" t="s">
        <v>87</v>
      </c>
      <c r="D49" s="177"/>
      <c r="E49" s="178">
        <v>87.487122150000005</v>
      </c>
      <c r="F49" s="179">
        <v>86.360416215000001</v>
      </c>
      <c r="G49" s="180">
        <v>88.613828084000005</v>
      </c>
      <c r="H49" s="180"/>
      <c r="I49" s="178">
        <v>81.616787149999993</v>
      </c>
      <c r="J49" s="179">
        <v>80.231869834999998</v>
      </c>
      <c r="K49" s="180">
        <v>83.001704466000007</v>
      </c>
      <c r="BI49" s="369" t="s">
        <v>331</v>
      </c>
      <c r="BJ49" s="369">
        <v>3</v>
      </c>
      <c r="BK49" s="370">
        <v>87.487122150000005</v>
      </c>
    </row>
    <row r="50" spans="1:63" x14ac:dyDescent="0.25">
      <c r="A50" s="70" t="s">
        <v>331</v>
      </c>
      <c r="B50" s="177">
        <v>1109</v>
      </c>
      <c r="C50" s="177" t="s">
        <v>19</v>
      </c>
      <c r="D50" s="177"/>
      <c r="E50" s="178">
        <v>88.969415745999996</v>
      </c>
      <c r="F50" s="179">
        <v>86.898223264999999</v>
      </c>
      <c r="G50" s="180">
        <v>91.040608227000007</v>
      </c>
      <c r="H50" s="180"/>
      <c r="I50" s="178">
        <v>80.980696910000006</v>
      </c>
      <c r="J50" s="179">
        <v>79.347844925000004</v>
      </c>
      <c r="K50" s="180">
        <v>82.613548894999994</v>
      </c>
      <c r="BI50" s="369" t="s">
        <v>331</v>
      </c>
      <c r="BJ50" s="369">
        <v>3</v>
      </c>
      <c r="BK50" s="370">
        <v>86.90727665</v>
      </c>
    </row>
    <row r="51" spans="1:63" x14ac:dyDescent="0.25">
      <c r="A51" s="70" t="s">
        <v>331</v>
      </c>
      <c r="B51" s="177">
        <v>1110</v>
      </c>
      <c r="C51" s="177" t="s">
        <v>5</v>
      </c>
      <c r="D51" s="177"/>
      <c r="E51" s="178">
        <v>86.90727665</v>
      </c>
      <c r="F51" s="179">
        <v>85.549891729999999</v>
      </c>
      <c r="G51" s="180">
        <v>88.264661568999998</v>
      </c>
      <c r="H51" s="180"/>
      <c r="I51" s="178">
        <v>79.952629469000001</v>
      </c>
      <c r="J51" s="179">
        <v>78.500872463999997</v>
      </c>
      <c r="K51" s="180">
        <v>81.404386474999995</v>
      </c>
      <c r="BI51" s="369" t="s">
        <v>331</v>
      </c>
      <c r="BJ51" s="369">
        <v>3</v>
      </c>
      <c r="BK51" s="370">
        <v>86.354134830999996</v>
      </c>
    </row>
    <row r="52" spans="1:63" x14ac:dyDescent="0.25">
      <c r="A52" s="70" t="s">
        <v>331</v>
      </c>
      <c r="B52" s="177">
        <v>1111</v>
      </c>
      <c r="C52" s="177" t="s">
        <v>89</v>
      </c>
      <c r="D52" s="177"/>
      <c r="E52" s="178">
        <v>85.708904244999999</v>
      </c>
      <c r="F52" s="179">
        <v>83.798323971000002</v>
      </c>
      <c r="G52" s="180">
        <v>87.619484518999997</v>
      </c>
      <c r="H52" s="180"/>
      <c r="I52" s="178">
        <v>81.958945823999997</v>
      </c>
      <c r="J52" s="179">
        <v>80.392512625999998</v>
      </c>
      <c r="K52" s="180">
        <v>83.525379021999996</v>
      </c>
      <c r="BI52" s="369" t="s">
        <v>331</v>
      </c>
      <c r="BJ52" s="369">
        <v>3</v>
      </c>
      <c r="BK52" s="370">
        <v>86.334565928999993</v>
      </c>
    </row>
    <row r="53" spans="1:63" x14ac:dyDescent="0.25">
      <c r="A53" s="70" t="s">
        <v>331</v>
      </c>
      <c r="B53" s="177">
        <v>1112</v>
      </c>
      <c r="C53" s="177" t="s">
        <v>17</v>
      </c>
      <c r="D53" s="177"/>
      <c r="E53" s="178">
        <v>85.470403051999995</v>
      </c>
      <c r="F53" s="179">
        <v>83.573390244999999</v>
      </c>
      <c r="G53" s="180">
        <v>87.367415859999994</v>
      </c>
      <c r="H53" s="180"/>
      <c r="I53" s="178">
        <v>81.181938716999994</v>
      </c>
      <c r="J53" s="179">
        <v>79.610391136000004</v>
      </c>
      <c r="K53" s="180">
        <v>82.753486297999999</v>
      </c>
      <c r="BI53" s="369" t="s">
        <v>331</v>
      </c>
      <c r="BJ53" s="369">
        <v>3</v>
      </c>
      <c r="BK53" s="370">
        <v>85.792420887000006</v>
      </c>
    </row>
    <row r="54" spans="1:63" x14ac:dyDescent="0.25">
      <c r="A54" s="70" t="s">
        <v>331</v>
      </c>
      <c r="B54" s="177">
        <v>1113</v>
      </c>
      <c r="C54" s="177" t="s">
        <v>55</v>
      </c>
      <c r="D54" s="177"/>
      <c r="E54" s="178">
        <v>85.792420887000006</v>
      </c>
      <c r="F54" s="179">
        <v>84.568471642000006</v>
      </c>
      <c r="G54" s="180">
        <v>87.016370132999995</v>
      </c>
      <c r="H54" s="180"/>
      <c r="I54" s="178">
        <v>82.233326218000002</v>
      </c>
      <c r="J54" s="179">
        <v>81.082429130999998</v>
      </c>
      <c r="K54" s="180">
        <v>83.384223305000006</v>
      </c>
      <c r="BI54" s="369" t="s">
        <v>331</v>
      </c>
      <c r="BJ54" s="369">
        <v>3</v>
      </c>
      <c r="BK54" s="370">
        <v>85.708904244999999</v>
      </c>
    </row>
    <row r="55" spans="1:63" x14ac:dyDescent="0.25">
      <c r="A55" s="70" t="s">
        <v>331</v>
      </c>
      <c r="B55" s="177">
        <v>1114</v>
      </c>
      <c r="C55" s="177" t="s">
        <v>42</v>
      </c>
      <c r="D55" s="177"/>
      <c r="E55" s="178">
        <v>83.205537200999999</v>
      </c>
      <c r="F55" s="179">
        <v>81.388995046000005</v>
      </c>
      <c r="G55" s="180">
        <v>85.022079356999996</v>
      </c>
      <c r="H55" s="180"/>
      <c r="I55" s="178">
        <v>79.859772781000004</v>
      </c>
      <c r="J55" s="179">
        <v>78.183858615000005</v>
      </c>
      <c r="K55" s="180">
        <v>81.535686945999998</v>
      </c>
      <c r="BI55" s="369" t="s">
        <v>331</v>
      </c>
      <c r="BJ55" s="369">
        <v>3</v>
      </c>
      <c r="BK55" s="370">
        <v>85.684963590999999</v>
      </c>
    </row>
    <row r="56" spans="1:63" x14ac:dyDescent="0.25">
      <c r="A56" s="70" t="s">
        <v>331</v>
      </c>
      <c r="B56" s="177">
        <v>1115</v>
      </c>
      <c r="C56" s="177" t="s">
        <v>22</v>
      </c>
      <c r="D56" s="177"/>
      <c r="E56" s="178">
        <v>87.858127557000003</v>
      </c>
      <c r="F56" s="179">
        <v>86.321901506000003</v>
      </c>
      <c r="G56" s="180">
        <v>89.394353608000003</v>
      </c>
      <c r="H56" s="180"/>
      <c r="I56" s="178">
        <v>80.014032180000001</v>
      </c>
      <c r="J56" s="179">
        <v>78.190323483</v>
      </c>
      <c r="K56" s="180">
        <v>81.837740877000002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I56" s="369" t="s">
        <v>331</v>
      </c>
      <c r="BJ56" s="369">
        <v>3</v>
      </c>
      <c r="BK56" s="370">
        <v>85.470403051999995</v>
      </c>
    </row>
    <row r="57" spans="1:63" x14ac:dyDescent="0.25">
      <c r="A57" s="78" t="s">
        <v>331</v>
      </c>
      <c r="B57" s="181">
        <v>1118</v>
      </c>
      <c r="C57" s="181" t="s">
        <v>364</v>
      </c>
      <c r="D57" s="177"/>
      <c r="E57" s="165">
        <v>88.123966417999995</v>
      </c>
      <c r="F57" s="182">
        <v>86.372844408999995</v>
      </c>
      <c r="G57" s="183">
        <v>89.875088426999994</v>
      </c>
      <c r="H57" s="180"/>
      <c r="I57" s="165">
        <v>81.222871416999993</v>
      </c>
      <c r="J57" s="182">
        <v>79.661726067000004</v>
      </c>
      <c r="K57" s="183">
        <v>82.784016766999997</v>
      </c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I57" s="369" t="s">
        <v>331</v>
      </c>
      <c r="BJ57" s="369">
        <v>3</v>
      </c>
      <c r="BK57" s="370">
        <v>83.205537200999999</v>
      </c>
    </row>
    <row r="58" spans="1:63" x14ac:dyDescent="0.25">
      <c r="BH58" s="364" t="s">
        <v>484</v>
      </c>
      <c r="BI58" s="369" t="s">
        <v>500</v>
      </c>
      <c r="BJ58" s="369">
        <v>1</v>
      </c>
      <c r="BK58" s="370">
        <v>82.878717050000006</v>
      </c>
    </row>
    <row r="59" spans="1:63" x14ac:dyDescent="0.25">
      <c r="BI59" s="369" t="s">
        <v>500</v>
      </c>
      <c r="BJ59" s="369">
        <v>1</v>
      </c>
      <c r="BK59" s="370">
        <v>82.522355602999994</v>
      </c>
    </row>
    <row r="60" spans="1:63" x14ac:dyDescent="0.25">
      <c r="BI60" s="369" t="s">
        <v>500</v>
      </c>
      <c r="BJ60" s="369">
        <v>1</v>
      </c>
      <c r="BK60" s="370">
        <v>82.009862597999998</v>
      </c>
    </row>
    <row r="61" spans="1:63" x14ac:dyDescent="0.25">
      <c r="BI61" s="369" t="s">
        <v>500</v>
      </c>
      <c r="BJ61" s="369">
        <v>1</v>
      </c>
      <c r="BK61" s="370">
        <v>81.758985894000006</v>
      </c>
    </row>
    <row r="62" spans="1:63" x14ac:dyDescent="0.25">
      <c r="BI62" s="369" t="s">
        <v>500</v>
      </c>
      <c r="BJ62" s="369">
        <v>1</v>
      </c>
      <c r="BK62" s="370">
        <v>81.239847170000004</v>
      </c>
    </row>
    <row r="63" spans="1:63" x14ac:dyDescent="0.25">
      <c r="BI63" s="369" t="s">
        <v>500</v>
      </c>
      <c r="BJ63" s="369">
        <v>1</v>
      </c>
      <c r="BK63" s="370">
        <v>81.170108889999995</v>
      </c>
    </row>
    <row r="64" spans="1:63" x14ac:dyDescent="0.25">
      <c r="BI64" s="369" t="s">
        <v>500</v>
      </c>
      <c r="BJ64" s="369">
        <v>1</v>
      </c>
      <c r="BK64" s="370">
        <v>81.080660241999993</v>
      </c>
    </row>
    <row r="65" spans="61:63" x14ac:dyDescent="0.25">
      <c r="BI65" s="369" t="s">
        <v>500</v>
      </c>
      <c r="BJ65" s="369">
        <v>1</v>
      </c>
      <c r="BK65" s="370">
        <v>80.974426961000006</v>
      </c>
    </row>
    <row r="66" spans="61:63" x14ac:dyDescent="0.25">
      <c r="BI66" s="369" t="s">
        <v>500</v>
      </c>
      <c r="BJ66" s="369">
        <v>1</v>
      </c>
      <c r="BK66" s="370">
        <v>80.885482158000002</v>
      </c>
    </row>
    <row r="67" spans="61:63" x14ac:dyDescent="0.25">
      <c r="BI67" s="369" t="s">
        <v>500</v>
      </c>
      <c r="BJ67" s="369">
        <v>1</v>
      </c>
      <c r="BK67" s="370">
        <v>80.827366208000001</v>
      </c>
    </row>
    <row r="68" spans="61:63" x14ac:dyDescent="0.25">
      <c r="BI68" s="369" t="s">
        <v>500</v>
      </c>
      <c r="BJ68" s="369">
        <v>1</v>
      </c>
      <c r="BK68" s="370">
        <v>80.772422470999999</v>
      </c>
    </row>
    <row r="69" spans="61:63" x14ac:dyDescent="0.25">
      <c r="BI69" s="369" t="s">
        <v>500</v>
      </c>
      <c r="BJ69" s="369">
        <v>1</v>
      </c>
      <c r="BK69" s="370">
        <v>80.544328682</v>
      </c>
    </row>
    <row r="70" spans="61:63" x14ac:dyDescent="0.25">
      <c r="BI70" s="369" t="s">
        <v>500</v>
      </c>
      <c r="BJ70" s="369">
        <v>1</v>
      </c>
      <c r="BK70" s="370">
        <v>80.402162855</v>
      </c>
    </row>
    <row r="71" spans="61:63" x14ac:dyDescent="0.25">
      <c r="BI71" s="369" t="s">
        <v>500</v>
      </c>
      <c r="BJ71" s="369">
        <v>1</v>
      </c>
      <c r="BK71" s="370">
        <v>80.271970030000006</v>
      </c>
    </row>
    <row r="72" spans="61:63" x14ac:dyDescent="0.25">
      <c r="BI72" s="369" t="s">
        <v>500</v>
      </c>
      <c r="BJ72" s="369">
        <v>1</v>
      </c>
      <c r="BK72" s="370">
        <v>80.050189872000004</v>
      </c>
    </row>
    <row r="73" spans="61:63" x14ac:dyDescent="0.25">
      <c r="BI73" s="369" t="s">
        <v>500</v>
      </c>
      <c r="BJ73" s="369">
        <v>1</v>
      </c>
      <c r="BK73" s="370">
        <v>79.110293424000005</v>
      </c>
    </row>
    <row r="74" spans="61:63" x14ac:dyDescent="0.25">
      <c r="BI74" s="369" t="s">
        <v>500</v>
      </c>
      <c r="BJ74" s="369">
        <v>1</v>
      </c>
      <c r="BK74" s="370">
        <v>78.880466300999998</v>
      </c>
    </row>
    <row r="75" spans="61:63" x14ac:dyDescent="0.25">
      <c r="BI75" s="369" t="s">
        <v>500</v>
      </c>
      <c r="BJ75" s="369">
        <v>1</v>
      </c>
      <c r="BK75" s="370">
        <v>78.871429871000004</v>
      </c>
    </row>
    <row r="76" spans="61:63" x14ac:dyDescent="0.25">
      <c r="BI76" s="369" t="s">
        <v>500</v>
      </c>
      <c r="BJ76" s="369">
        <v>1</v>
      </c>
      <c r="BK76" s="370">
        <v>78.489579297999995</v>
      </c>
    </row>
    <row r="77" spans="61:63" x14ac:dyDescent="0.25">
      <c r="BI77" s="369" t="s">
        <v>500</v>
      </c>
      <c r="BJ77" s="369">
        <v>1</v>
      </c>
      <c r="BK77" s="370">
        <v>78.351010912999996</v>
      </c>
    </row>
    <row r="78" spans="61:63" x14ac:dyDescent="0.25">
      <c r="BI78" s="369" t="s">
        <v>500</v>
      </c>
      <c r="BJ78" s="369">
        <v>1</v>
      </c>
      <c r="BK78" s="370">
        <v>78.137202058</v>
      </c>
    </row>
    <row r="79" spans="61:63" x14ac:dyDescent="0.25">
      <c r="BI79" s="369" t="s">
        <v>500</v>
      </c>
      <c r="BJ79" s="369">
        <v>1</v>
      </c>
      <c r="BK79" s="370">
        <v>76.640894614999993</v>
      </c>
    </row>
    <row r="80" spans="61:63" x14ac:dyDescent="0.25">
      <c r="BI80" s="369" t="s">
        <v>332</v>
      </c>
      <c r="BJ80" s="369">
        <v>2</v>
      </c>
      <c r="BK80" s="370">
        <v>82.686667718999999</v>
      </c>
    </row>
    <row r="81" spans="61:63" x14ac:dyDescent="0.25">
      <c r="BI81" s="369" t="s">
        <v>332</v>
      </c>
      <c r="BJ81" s="369">
        <v>2</v>
      </c>
      <c r="BK81" s="370">
        <v>81.758479995000002</v>
      </c>
    </row>
    <row r="82" spans="61:63" x14ac:dyDescent="0.25">
      <c r="BI82" s="369" t="s">
        <v>332</v>
      </c>
      <c r="BJ82" s="369">
        <v>2</v>
      </c>
      <c r="BK82" s="370">
        <v>81.757244319999998</v>
      </c>
    </row>
    <row r="83" spans="61:63" x14ac:dyDescent="0.25">
      <c r="BI83" s="369" t="s">
        <v>332</v>
      </c>
      <c r="BJ83" s="369">
        <v>2</v>
      </c>
      <c r="BK83" s="370">
        <v>81.511197362000004</v>
      </c>
    </row>
    <row r="84" spans="61:63" x14ac:dyDescent="0.25">
      <c r="BI84" s="369" t="s">
        <v>332</v>
      </c>
      <c r="BJ84" s="369">
        <v>2</v>
      </c>
      <c r="BK84" s="370">
        <v>81.327646638999994</v>
      </c>
    </row>
    <row r="85" spans="61:63" x14ac:dyDescent="0.25">
      <c r="BI85" s="369" t="s">
        <v>332</v>
      </c>
      <c r="BJ85" s="369">
        <v>2</v>
      </c>
      <c r="BK85" s="370">
        <v>80.960348293999999</v>
      </c>
    </row>
    <row r="86" spans="61:63" x14ac:dyDescent="0.25">
      <c r="BI86" s="369" t="s">
        <v>332</v>
      </c>
      <c r="BJ86" s="369">
        <v>2</v>
      </c>
      <c r="BK86" s="370">
        <v>80.821871681000005</v>
      </c>
    </row>
    <row r="87" spans="61:63" x14ac:dyDescent="0.25">
      <c r="BI87" s="369" t="s">
        <v>332</v>
      </c>
      <c r="BJ87" s="369">
        <v>2</v>
      </c>
      <c r="BK87" s="370">
        <v>80.550294359000006</v>
      </c>
    </row>
    <row r="88" spans="61:63" x14ac:dyDescent="0.25">
      <c r="BI88" s="369" t="s">
        <v>332</v>
      </c>
      <c r="BJ88" s="369">
        <v>2</v>
      </c>
      <c r="BK88" s="370">
        <v>80.243137445000002</v>
      </c>
    </row>
    <row r="89" spans="61:63" x14ac:dyDescent="0.25">
      <c r="BI89" s="369" t="s">
        <v>332</v>
      </c>
      <c r="BJ89" s="369">
        <v>2</v>
      </c>
      <c r="BK89" s="370">
        <v>80.095666903999998</v>
      </c>
    </row>
    <row r="90" spans="61:63" x14ac:dyDescent="0.25">
      <c r="BI90" s="369" t="s">
        <v>332</v>
      </c>
      <c r="BJ90" s="369">
        <v>2</v>
      </c>
      <c r="BK90" s="370">
        <v>79.839297090000002</v>
      </c>
    </row>
    <row r="91" spans="61:63" x14ac:dyDescent="0.25">
      <c r="BI91" s="369" t="s">
        <v>332</v>
      </c>
      <c r="BJ91" s="369">
        <v>2</v>
      </c>
      <c r="BK91" s="370">
        <v>79.824426286000005</v>
      </c>
    </row>
    <row r="92" spans="61:63" x14ac:dyDescent="0.25">
      <c r="BI92" s="369" t="s">
        <v>332</v>
      </c>
      <c r="BJ92" s="369">
        <v>2</v>
      </c>
      <c r="BK92" s="370">
        <v>79.530758528999996</v>
      </c>
    </row>
    <row r="93" spans="61:63" x14ac:dyDescent="0.25">
      <c r="BI93" s="369" t="s">
        <v>332</v>
      </c>
      <c r="BJ93" s="369">
        <v>2</v>
      </c>
      <c r="BK93" s="370">
        <v>77.955203068000003</v>
      </c>
    </row>
    <row r="94" spans="61:63" x14ac:dyDescent="0.25">
      <c r="BI94" s="369" t="s">
        <v>332</v>
      </c>
      <c r="BJ94" s="369">
        <v>2</v>
      </c>
      <c r="BK94" s="370">
        <v>77.012925514000003</v>
      </c>
    </row>
    <row r="95" spans="61:63" x14ac:dyDescent="0.25">
      <c r="BI95" s="369" t="s">
        <v>331</v>
      </c>
      <c r="BJ95" s="369">
        <v>3</v>
      </c>
      <c r="BK95" s="370">
        <v>82.756324274999997</v>
      </c>
    </row>
    <row r="96" spans="61:63" x14ac:dyDescent="0.25">
      <c r="BI96" s="369" t="s">
        <v>331</v>
      </c>
      <c r="BJ96" s="369">
        <v>3</v>
      </c>
      <c r="BK96" s="370">
        <v>82.233326218000002</v>
      </c>
    </row>
    <row r="97" spans="61:63" x14ac:dyDescent="0.25">
      <c r="BI97" s="369" t="s">
        <v>331</v>
      </c>
      <c r="BJ97" s="369">
        <v>3</v>
      </c>
      <c r="BK97" s="370">
        <v>82.003835581999994</v>
      </c>
    </row>
    <row r="98" spans="61:63" x14ac:dyDescent="0.25">
      <c r="BI98" s="369" t="s">
        <v>331</v>
      </c>
      <c r="BJ98" s="369">
        <v>3</v>
      </c>
      <c r="BK98" s="370">
        <v>81.958945823999997</v>
      </c>
    </row>
    <row r="99" spans="61:63" x14ac:dyDescent="0.25">
      <c r="BI99" s="369" t="s">
        <v>331</v>
      </c>
      <c r="BJ99" s="369">
        <v>3</v>
      </c>
      <c r="BK99" s="370">
        <v>81.616787149999993</v>
      </c>
    </row>
    <row r="100" spans="61:63" x14ac:dyDescent="0.25">
      <c r="BI100" s="369" t="s">
        <v>331</v>
      </c>
      <c r="BJ100" s="369">
        <v>3</v>
      </c>
      <c r="BK100" s="370">
        <v>81.222871416999993</v>
      </c>
    </row>
    <row r="101" spans="61:63" x14ac:dyDescent="0.25">
      <c r="BI101" s="369" t="s">
        <v>331</v>
      </c>
      <c r="BJ101" s="369">
        <v>3</v>
      </c>
      <c r="BK101" s="370">
        <v>81.181938716999994</v>
      </c>
    </row>
    <row r="102" spans="61:63" x14ac:dyDescent="0.25">
      <c r="BI102" s="369" t="s">
        <v>331</v>
      </c>
      <c r="BJ102" s="369">
        <v>3</v>
      </c>
      <c r="BK102" s="370">
        <v>80.980696910000006</v>
      </c>
    </row>
    <row r="103" spans="61:63" x14ac:dyDescent="0.25">
      <c r="BI103" s="369" t="s">
        <v>331</v>
      </c>
      <c r="BJ103" s="369">
        <v>3</v>
      </c>
      <c r="BK103" s="370">
        <v>80.961961102000004</v>
      </c>
    </row>
    <row r="104" spans="61:63" x14ac:dyDescent="0.25">
      <c r="BI104" s="369" t="s">
        <v>331</v>
      </c>
      <c r="BJ104" s="369">
        <v>3</v>
      </c>
      <c r="BK104" s="370">
        <v>80.945799699999995</v>
      </c>
    </row>
    <row r="105" spans="61:63" x14ac:dyDescent="0.25">
      <c r="BI105" s="369" t="s">
        <v>331</v>
      </c>
      <c r="BJ105" s="369">
        <v>3</v>
      </c>
      <c r="BK105" s="370">
        <v>80.060891236000003</v>
      </c>
    </row>
    <row r="106" spans="61:63" x14ac:dyDescent="0.25">
      <c r="BI106" s="369" t="s">
        <v>331</v>
      </c>
      <c r="BJ106" s="369">
        <v>3</v>
      </c>
      <c r="BK106" s="370">
        <v>80.014032180000001</v>
      </c>
    </row>
    <row r="107" spans="61:63" x14ac:dyDescent="0.25">
      <c r="BI107" s="369" t="s">
        <v>331</v>
      </c>
      <c r="BJ107" s="369">
        <v>3</v>
      </c>
      <c r="BK107" s="370">
        <v>79.952629469000001</v>
      </c>
    </row>
    <row r="108" spans="61:63" x14ac:dyDescent="0.25">
      <c r="BI108" s="369" t="s">
        <v>331</v>
      </c>
      <c r="BJ108" s="369">
        <v>3</v>
      </c>
      <c r="BK108" s="370">
        <v>79.859772781000004</v>
      </c>
    </row>
    <row r="109" spans="61:63" x14ac:dyDescent="0.25">
      <c r="BI109" s="369" t="s">
        <v>331</v>
      </c>
      <c r="BJ109" s="369">
        <v>3</v>
      </c>
      <c r="BK109" s="370">
        <v>78.847117948000005</v>
      </c>
    </row>
    <row r="110" spans="61:63" x14ac:dyDescent="0.25">
      <c r="BI110" s="369" t="s">
        <v>331</v>
      </c>
      <c r="BJ110" s="369">
        <v>3</v>
      </c>
      <c r="BK110" s="370">
        <v>76.578847988999996</v>
      </c>
    </row>
  </sheetData>
  <sortState xmlns:xlrd2="http://schemas.microsoft.com/office/spreadsheetml/2017/richdata2" ref="BK95:BK110">
    <sortCondition descending="1" ref="BK95:BK110"/>
  </sortState>
  <mergeCells count="6">
    <mergeCell ref="A1:K1"/>
    <mergeCell ref="O4:X4"/>
    <mergeCell ref="E2:G3"/>
    <mergeCell ref="I2:K3"/>
    <mergeCell ref="F4:G4"/>
    <mergeCell ref="J4:K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72bd8c-9dd0-4f79-b8a9-d96b8c57db2b">
      <Terms xmlns="http://schemas.microsoft.com/office/infopath/2007/PartnerControls"/>
    </lcf76f155ced4ddcb4097134ff3c332f>
    <TaxCatchAll xmlns="162f69ed-2cf0-4228-a42f-ca8024fe70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017E351ABC74EAC5981E32D874E76" ma:contentTypeVersion="17" ma:contentTypeDescription="Crear nuevo documento." ma:contentTypeScope="" ma:versionID="d87816a16b5898142544347337e6ff0c">
  <xsd:schema xmlns:xsd="http://www.w3.org/2001/XMLSchema" xmlns:xs="http://www.w3.org/2001/XMLSchema" xmlns:p="http://schemas.microsoft.com/office/2006/metadata/properties" xmlns:ns2="9672bd8c-9dd0-4f79-b8a9-d96b8c57db2b" xmlns:ns3="162f69ed-2cf0-4228-a42f-ca8024fe70fc" targetNamespace="http://schemas.microsoft.com/office/2006/metadata/properties" ma:root="true" ma:fieldsID="0b86fdab12004e2aac4bb07d67bfb17d" ns2:_="" ns3:_="">
    <xsd:import namespace="9672bd8c-9dd0-4f79-b8a9-d96b8c57db2b"/>
    <xsd:import namespace="162f69ed-2cf0-4228-a42f-ca8024fe70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2bd8c-9dd0-4f79-b8a9-d96b8c57d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f69ed-2cf0-4228-a42f-ca8024fe70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c12b7e2-99a6-45b8-86bd-3d45182fd917}" ma:internalName="TaxCatchAll" ma:showField="CatchAllData" ma:web="162f69ed-2cf0-4228-a42f-ca8024fe7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9DD04A-345C-452C-A5AE-1FC895F6E663}">
  <ds:schemaRefs>
    <ds:schemaRef ds:uri="http://schemas.microsoft.com/office/2006/metadata/properties"/>
    <ds:schemaRef ds:uri="http://schemas.microsoft.com/office/infopath/2007/PartnerControls"/>
    <ds:schemaRef ds:uri="9672bd8c-9dd0-4f79-b8a9-d96b8c57db2b"/>
    <ds:schemaRef ds:uri="162f69ed-2cf0-4228-a42f-ca8024fe70fc"/>
  </ds:schemaRefs>
</ds:datastoreItem>
</file>

<file path=customXml/itemProps2.xml><?xml version="1.0" encoding="utf-8"?>
<ds:datastoreItem xmlns:ds="http://schemas.openxmlformats.org/officeDocument/2006/customXml" ds:itemID="{711B6974-A437-4523-84E8-D2DFBB3FF0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B50B55-2742-4AF1-9C47-856FD7F80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72bd8c-9dd0-4f79-b8a9-d96b8c57db2b"/>
    <ds:schemaRef ds:uri="162f69ed-2cf0-4228-a42f-ca8024fe7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Aurkibidea</vt:lpstr>
      <vt:lpstr>Metodoak</vt:lpstr>
      <vt:lpstr>BI emakumeak 1822</vt:lpstr>
      <vt:lpstr>BI gizonak 1822</vt:lpstr>
      <vt:lpstr>Barra-diagrama emakumeak</vt:lpstr>
      <vt:lpstr>Barra-diagrama gizonak</vt:lpstr>
      <vt:lpstr>Ranking</vt:lpstr>
      <vt:lpstr>BI Esien arabera</vt:lpstr>
      <vt:lpstr>BI hiriburuen arabera</vt:lpstr>
      <vt:lpstr>Gizonezkoen defizita</vt:lpstr>
      <vt:lpstr>Kodeak</vt:lpstr>
      <vt:lpstr>Metodoak!_edn1</vt:lpstr>
      <vt:lpstr>Metodoak!_ednref1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Calvo Sánchez, Montserrat</dc:creator>
  <cp:keywords/>
  <dc:description/>
  <cp:lastModifiedBy>Velasco Sanz, Cristina</cp:lastModifiedBy>
  <cp:revision/>
  <dcterms:created xsi:type="dcterms:W3CDTF">2019-08-14T09:07:17Z</dcterms:created>
  <dcterms:modified xsi:type="dcterms:W3CDTF">2025-09-11T07:48:03Z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0x0101003AC017E351ABC74EAC5981E32D874E76</vt:lpwstr>
  </property>
  <property fmtid="{D5CDD505-2E9C-101B-9397-08002B2CF9AE}" pid="3" name="MediaServiceImageTags">
    <vt:lpwstr/>
  </property>
</Properties>
</file>