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0" yWindow="0" windowWidth="19200" windowHeight="11190" tabRatio="689"/>
  </bookViews>
  <sheets>
    <sheet name="ÍNDICE" sheetId="12" r:id="rId1"/>
    <sheet name="METODOS" sheetId="22" r:id="rId2"/>
    <sheet name="EV hombres 0610" sheetId="1" r:id="rId3"/>
    <sheet name="EV mujeres 0610" sheetId="2" r:id="rId4"/>
    <sheet name="Ev osis" sheetId="11" r:id="rId5"/>
    <sheet name="ev según osis" sheetId="10" r:id="rId6"/>
    <sheet name="ranking10" sheetId="21" r:id="rId7"/>
    <sheet name="EV_hombres_gráfico" sheetId="23" r:id="rId8"/>
    <sheet name="EV mujeres grafico" sheetId="24" r:id="rId9"/>
    <sheet name="nomenclaturas" sheetId="20" r:id="rId10"/>
  </sheets>
  <definedNames>
    <definedName name="_edn1" localSheetId="1">METODOS!$B$27</definedName>
    <definedName name="_ednref1" localSheetId="1">METODOS!$B$18</definedName>
    <definedName name="EMA" localSheetId="5">#REF!</definedName>
    <definedName name="EMA" localSheetId="1">#REF!</definedName>
    <definedName name="EMA" localSheetId="6">#REF!</definedName>
    <definedName name="EMA">#REF!</definedName>
    <definedName name="EV0_0105CAPV" localSheetId="5">#REF!</definedName>
    <definedName name="EV0_0105CAPV" localSheetId="1">#REF!</definedName>
    <definedName name="EV0_0105CAPV" localSheetId="6">#REF!</definedName>
    <definedName name="EV0_0105CAPV">#REF!</definedName>
    <definedName name="EV0_0105CAPV_copia">#REF!</definedName>
    <definedName name="EV0_9600CAPV" localSheetId="5">#REF!</definedName>
    <definedName name="EV0_9600CAPV" localSheetId="1">#REF!</definedName>
    <definedName name="EV0_9600CAPV" localSheetId="6">#REF!</definedName>
    <definedName name="EV0_9600CAPV">#REF!</definedName>
    <definedName name="EV0_9600CAPV_copia">#REF!</definedName>
    <definedName name="EV0_CAPV" localSheetId="5">#REF!</definedName>
    <definedName name="EV0_CAPV" localSheetId="1">#REF!</definedName>
    <definedName name="EV0_CAPV" localSheetId="6">#REF!</definedName>
    <definedName name="EV0_CAPV">#REF!</definedName>
    <definedName name="EV0_CAPV_copia">#REF!</definedName>
    <definedName name="EV0_EMA">#REF!</definedName>
    <definedName name="EV0_EMA_9600" localSheetId="5">#REF!</definedName>
    <definedName name="EV0_EMA_9600" localSheetId="1">#REF!</definedName>
    <definedName name="EV0_EMA_9600" localSheetId="6">#REF!</definedName>
    <definedName name="EV0_EMA_9600">#REF!</definedName>
    <definedName name="EV0_EMA_9600_copia">#REF!</definedName>
    <definedName name="EV0_EMA_copia">#REF!</definedName>
    <definedName name="EV0_GIZ">#REF!</definedName>
    <definedName name="EV0_GIZ_9600" localSheetId="5">#REF!</definedName>
    <definedName name="EV0_GIZ_9600" localSheetId="1">#REF!</definedName>
    <definedName name="EV0_GIZ_9600" localSheetId="6">#REF!</definedName>
    <definedName name="EV0_GIZ_9600">#REF!</definedName>
    <definedName name="EV0_GIZ_9600_copia">#REF!</definedName>
    <definedName name="EV0_GIZ_copia">#REF!</definedName>
    <definedName name="GIZ" localSheetId="5">#REF!</definedName>
    <definedName name="GIZ" localSheetId="1">#REF!</definedName>
    <definedName name="GIZ" localSheetId="6">#REF!</definedName>
    <definedName name="GIZ">#REF!</definedName>
    <definedName name="GIZ_copia">#REF!</definedName>
    <definedName name="IDX" localSheetId="2">'EV hombres 0610'!#REF!</definedName>
    <definedName name="IDX" localSheetId="7">EV_hombres_gráfico!#REF!</definedName>
    <definedName name="Mujeres">#REF!</definedName>
  </definedNames>
  <calcPr calcId="145621"/>
</workbook>
</file>

<file path=xl/calcChain.xml><?xml version="1.0" encoding="utf-8"?>
<calcChain xmlns="http://schemas.openxmlformats.org/spreadsheetml/2006/main">
  <c r="F126" i="2" l="1"/>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6" i="2"/>
  <c r="F7" i="2"/>
  <c r="F8" i="2"/>
  <c r="F9" i="2"/>
  <c r="F5" i="2"/>
  <c r="F24" i="1"/>
  <c r="F19" i="1"/>
  <c r="F20" i="1"/>
  <c r="F21" i="1"/>
  <c r="F22" i="1"/>
  <c r="F23"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5" i="1"/>
  <c r="F16" i="1"/>
  <c r="F17" i="1"/>
  <c r="F18" i="1"/>
  <c r="F14" i="1"/>
  <c r="L5" i="10" l="1"/>
  <c r="M4" i="10" l="1"/>
  <c r="L4" i="10"/>
  <c r="M18" i="10"/>
  <c r="L105" i="10"/>
  <c r="L18" i="10"/>
  <c r="M84" i="10"/>
  <c r="M79" i="10"/>
  <c r="L79" i="10"/>
  <c r="F11" i="1"/>
  <c r="F5" i="1" l="1"/>
  <c r="F12" i="1"/>
  <c r="F6" i="1"/>
  <c r="F8" i="1"/>
  <c r="F13" i="1"/>
  <c r="F9" i="1"/>
  <c r="F7" i="1"/>
  <c r="F10" i="1"/>
  <c r="M39" i="10" l="1"/>
  <c r="M5" i="10"/>
  <c r="M50" i="10"/>
  <c r="M69" i="10"/>
  <c r="M74" i="10"/>
  <c r="M102" i="10"/>
  <c r="M105" i="10"/>
  <c r="M126" i="10"/>
  <c r="M133" i="10"/>
  <c r="L84" i="10" l="1"/>
  <c r="L133" i="10"/>
  <c r="L126" i="10"/>
  <c r="L102" i="10"/>
  <c r="L74" i="10"/>
  <c r="L69" i="10"/>
  <c r="L50" i="10"/>
  <c r="L39" i="10"/>
</calcChain>
</file>

<file path=xl/sharedStrings.xml><?xml version="1.0" encoding="utf-8"?>
<sst xmlns="http://schemas.openxmlformats.org/spreadsheetml/2006/main" count="1162" uniqueCount="613">
  <si>
    <t>ZONA</t>
  </si>
  <si>
    <t>Aranbizkarra I</t>
  </si>
  <si>
    <t>Aranbizkarra II</t>
  </si>
  <si>
    <t>Gasteiz-Centro</t>
  </si>
  <si>
    <t>Santa Lucia</t>
  </si>
  <si>
    <t>Casco Viejo</t>
  </si>
  <si>
    <t>LLanada Alavesa</t>
  </si>
  <si>
    <t>Montaña Alavesa</t>
  </si>
  <si>
    <t>Abetxuko</t>
  </si>
  <si>
    <t>Lakua-Arriaga</t>
  </si>
  <si>
    <t>Lakuabizkarra</t>
  </si>
  <si>
    <t>El Pilar</t>
  </si>
  <si>
    <t>Ariznabarra-Ajuria- San Martin</t>
  </si>
  <si>
    <t>Gazalbide-Txagorritxu</t>
  </si>
  <si>
    <t>Sansomendi</t>
  </si>
  <si>
    <t>Rioja Alavesa</t>
  </si>
  <si>
    <t>Alava Norte</t>
  </si>
  <si>
    <t>Valles Alaveses</t>
  </si>
  <si>
    <t>Olarizu</t>
  </si>
  <si>
    <t>Zaramaga</t>
  </si>
  <si>
    <t>Gasteiz Sur</t>
  </si>
  <si>
    <t>Bergara</t>
  </si>
  <si>
    <t>Valle de Leniz</t>
  </si>
  <si>
    <t>Oñati</t>
  </si>
  <si>
    <t>Arrasate</t>
  </si>
  <si>
    <t>Ermua</t>
  </si>
  <si>
    <t>Eibar</t>
  </si>
  <si>
    <t>Elgoibar</t>
  </si>
  <si>
    <t>Deba</t>
  </si>
  <si>
    <t>Azpeitia</t>
  </si>
  <si>
    <t>Azkoitia</t>
  </si>
  <si>
    <t>Legazpi</t>
  </si>
  <si>
    <t>Zumarraga</t>
  </si>
  <si>
    <t>Ordizia</t>
  </si>
  <si>
    <t>Beasain</t>
  </si>
  <si>
    <t>Tolosa</t>
  </si>
  <si>
    <t>Andoain</t>
  </si>
  <si>
    <t>Villabona</t>
  </si>
  <si>
    <t>Ibarra</t>
  </si>
  <si>
    <t>Alegia</t>
  </si>
  <si>
    <t>Alderdi-Zaharra-Parte Vieja</t>
  </si>
  <si>
    <t>Amara</t>
  </si>
  <si>
    <t>Gros</t>
  </si>
  <si>
    <t>Amara-Loiola</t>
  </si>
  <si>
    <t>Egia</t>
  </si>
  <si>
    <t>Ondarreta</t>
  </si>
  <si>
    <t>Alza</t>
  </si>
  <si>
    <t>Bidebieta</t>
  </si>
  <si>
    <t>Intxaurrondo</t>
  </si>
  <si>
    <t>Hernani</t>
  </si>
  <si>
    <t>Lasarte</t>
  </si>
  <si>
    <t>Zarautz</t>
  </si>
  <si>
    <t>Zumaia</t>
  </si>
  <si>
    <t>Pasaia-Lezo</t>
  </si>
  <si>
    <t>Renteria-Beraun</t>
  </si>
  <si>
    <t>Iztieta-Magdalena</t>
  </si>
  <si>
    <t>Oiartzun</t>
  </si>
  <si>
    <t>Pasaia-San Pedro</t>
  </si>
  <si>
    <t>Hondarribia</t>
  </si>
  <si>
    <t>Bermeo</t>
  </si>
  <si>
    <t>Ondarroa</t>
  </si>
  <si>
    <t>Markina-Xemein</t>
  </si>
  <si>
    <t>Abadiño-Elorrio-Berriz</t>
  </si>
  <si>
    <t>Durango</t>
  </si>
  <si>
    <t>Amorebieta</t>
  </si>
  <si>
    <t>Arratia</t>
  </si>
  <si>
    <t>Galdakao</t>
  </si>
  <si>
    <t>Etxebarri</t>
  </si>
  <si>
    <t>Arrigorriaga</t>
  </si>
  <si>
    <t>Basauri-Kareaga</t>
  </si>
  <si>
    <t>Basauri-Ariz</t>
  </si>
  <si>
    <t>Gernika</t>
  </si>
  <si>
    <t>Gernikesado</t>
  </si>
  <si>
    <t>Lekeitio</t>
  </si>
  <si>
    <t>Ayala</t>
  </si>
  <si>
    <t>Zalla</t>
  </si>
  <si>
    <t>Gueñes</t>
  </si>
  <si>
    <t>LLodio</t>
  </si>
  <si>
    <t>Balmaseda</t>
  </si>
  <si>
    <t>Portugalete-Repelega</t>
  </si>
  <si>
    <t>Portugalete-Castaños</t>
  </si>
  <si>
    <t>Santurtzi-Kabiezes</t>
  </si>
  <si>
    <t>Santurtzi-Centro-Mamariga</t>
  </si>
  <si>
    <t>Ortuella</t>
  </si>
  <si>
    <t>Trapagaran</t>
  </si>
  <si>
    <t>Abanto-Muskiz</t>
  </si>
  <si>
    <t>Sestao-Markonzaga-Kueto</t>
  </si>
  <si>
    <t>Barakaldo-Zaballa-Desierto</t>
  </si>
  <si>
    <t>Barakaldo-San Vicente-Zuazo</t>
  </si>
  <si>
    <t>Barakaldo-Cruces-Retuerto-Lutxana</t>
  </si>
  <si>
    <t>Las Arenas</t>
  </si>
  <si>
    <t>Romo</t>
  </si>
  <si>
    <t>Algorta</t>
  </si>
  <si>
    <t>Fadura-Santamaría</t>
  </si>
  <si>
    <t>Sopelana</t>
  </si>
  <si>
    <t>Mungia</t>
  </si>
  <si>
    <t>Txoriherri</t>
  </si>
  <si>
    <t>Erandio-Desierto</t>
  </si>
  <si>
    <t>Astrabudua</t>
  </si>
  <si>
    <t>Leioa-Lamiako</t>
  </si>
  <si>
    <t>Leioa-Centro</t>
  </si>
  <si>
    <t>Gorliz-Plentzia</t>
  </si>
  <si>
    <t>Deusto</t>
  </si>
  <si>
    <t>San Ignacio</t>
  </si>
  <si>
    <t>Zorroza</t>
  </si>
  <si>
    <t>Basurto</t>
  </si>
  <si>
    <t>Amezola</t>
  </si>
  <si>
    <t>Iralabarri</t>
  </si>
  <si>
    <t>Rekalde</t>
  </si>
  <si>
    <t>Uribarri-Campo Volantin</t>
  </si>
  <si>
    <t>Zurbaran-Begoña</t>
  </si>
  <si>
    <t>Santutxu-Solokoetxe</t>
  </si>
  <si>
    <t>Santutxu-Bolueta</t>
  </si>
  <si>
    <t>Txurdinaga</t>
  </si>
  <si>
    <t>Otxarkoaga</t>
  </si>
  <si>
    <t>La Peña-Zamakola</t>
  </si>
  <si>
    <t>Bilbao-La Vieja</t>
  </si>
  <si>
    <t>Albia</t>
  </si>
  <si>
    <t>Indautxu</t>
  </si>
  <si>
    <t>Diputacion</t>
  </si>
  <si>
    <t>San Adrian</t>
  </si>
  <si>
    <t>Hombres</t>
  </si>
  <si>
    <t>Mujeres</t>
  </si>
  <si>
    <t>CAPV</t>
  </si>
  <si>
    <t>Algorta (Uribe)</t>
  </si>
  <si>
    <t>Las Arenas (Uribe)</t>
  </si>
  <si>
    <t>Romo (Uribe)</t>
  </si>
  <si>
    <t>Fadura-Santamaría (Uribe)</t>
  </si>
  <si>
    <t>Leioa-Lamiako (Uribe)</t>
  </si>
  <si>
    <t>Sopelana (Uribe)</t>
  </si>
  <si>
    <t>Gorliz-Plentzia (Uribe)</t>
  </si>
  <si>
    <t>Leioa-Centro (Uribe)</t>
  </si>
  <si>
    <t>Mungia (Uribe)</t>
  </si>
  <si>
    <t>Txoriherri (Uribe)</t>
  </si>
  <si>
    <t>Erandio-Desierto (Uribe)</t>
  </si>
  <si>
    <t>Astrabudua (Uribe)</t>
  </si>
  <si>
    <t>Ranking</t>
  </si>
  <si>
    <t>Esperanza de vida</t>
  </si>
  <si>
    <t>I. C. del 95%*</t>
  </si>
  <si>
    <t>OSI</t>
  </si>
  <si>
    <t>1101</t>
  </si>
  <si>
    <t>1102</t>
  </si>
  <si>
    <t>1103</t>
  </si>
  <si>
    <t>1104</t>
  </si>
  <si>
    <t>1105</t>
  </si>
  <si>
    <t>1106</t>
  </si>
  <si>
    <t>1107</t>
  </si>
  <si>
    <t>1108</t>
  </si>
  <si>
    <t>1109</t>
  </si>
  <si>
    <t>1110</t>
  </si>
  <si>
    <t>1111</t>
  </si>
  <si>
    <t>1112</t>
  </si>
  <si>
    <t>1113</t>
  </si>
  <si>
    <t>1114</t>
  </si>
  <si>
    <t>1115</t>
  </si>
  <si>
    <t>1116</t>
  </si>
  <si>
    <t>1117</t>
  </si>
  <si>
    <t>1118</t>
  </si>
  <si>
    <t>1119</t>
  </si>
  <si>
    <t>1120</t>
  </si>
  <si>
    <t>1201</t>
  </si>
  <si>
    <t>1202</t>
  </si>
  <si>
    <t>1203</t>
  </si>
  <si>
    <t>1204</t>
  </si>
  <si>
    <t>2101</t>
  </si>
  <si>
    <t>2102</t>
  </si>
  <si>
    <t>2103</t>
  </si>
  <si>
    <t>2104</t>
  </si>
  <si>
    <t>2201</t>
  </si>
  <si>
    <t>2202</t>
  </si>
  <si>
    <t>2203</t>
  </si>
  <si>
    <t>2204</t>
  </si>
  <si>
    <t>2205</t>
  </si>
  <si>
    <t>2206</t>
  </si>
  <si>
    <t>Tolosaldea</t>
  </si>
  <si>
    <t>2301</t>
  </si>
  <si>
    <t>2302</t>
  </si>
  <si>
    <t>2303</t>
  </si>
  <si>
    <t>2304</t>
  </si>
  <si>
    <t>2305</t>
  </si>
  <si>
    <t>2401</t>
  </si>
  <si>
    <t>2402</t>
  </si>
  <si>
    <t>2403</t>
  </si>
  <si>
    <t>2404</t>
  </si>
  <si>
    <t>2405</t>
  </si>
  <si>
    <t>2406</t>
  </si>
  <si>
    <t>2407</t>
  </si>
  <si>
    <t>2408</t>
  </si>
  <si>
    <t>2409</t>
  </si>
  <si>
    <t>2501</t>
  </si>
  <si>
    <t>2502</t>
  </si>
  <si>
    <t>2503</t>
  </si>
  <si>
    <t>2504</t>
  </si>
  <si>
    <t>2505</t>
  </si>
  <si>
    <t>2506</t>
  </si>
  <si>
    <t>2507</t>
  </si>
  <si>
    <t>2508</t>
  </si>
  <si>
    <t>2509</t>
  </si>
  <si>
    <t>2601</t>
  </si>
  <si>
    <t>2602</t>
  </si>
  <si>
    <t>3101</t>
  </si>
  <si>
    <t>3102</t>
  </si>
  <si>
    <t>3103</t>
  </si>
  <si>
    <t>3104</t>
  </si>
  <si>
    <t>3105</t>
  </si>
  <si>
    <t>3106</t>
  </si>
  <si>
    <t>3107</t>
  </si>
  <si>
    <t>3108</t>
  </si>
  <si>
    <t>3109</t>
  </si>
  <si>
    <t>3110</t>
  </si>
  <si>
    <t>3111</t>
  </si>
  <si>
    <t>3112</t>
  </si>
  <si>
    <t>3113</t>
  </si>
  <si>
    <t>3114</t>
  </si>
  <si>
    <t>3115</t>
  </si>
  <si>
    <t>3201</t>
  </si>
  <si>
    <t>3202</t>
  </si>
  <si>
    <t>3203</t>
  </si>
  <si>
    <t>3204</t>
  </si>
  <si>
    <t>3205</t>
  </si>
  <si>
    <t>3301</t>
  </si>
  <si>
    <t>3302</t>
  </si>
  <si>
    <t>3305</t>
  </si>
  <si>
    <t>3306</t>
  </si>
  <si>
    <t>3307</t>
  </si>
  <si>
    <t>3308</t>
  </si>
  <si>
    <t>3309</t>
  </si>
  <si>
    <t>3401</t>
  </si>
  <si>
    <t>3403</t>
  </si>
  <si>
    <t>3404</t>
  </si>
  <si>
    <t>3407</t>
  </si>
  <si>
    <t>3501</t>
  </si>
  <si>
    <t>3502</t>
  </si>
  <si>
    <t>3503</t>
  </si>
  <si>
    <t>3504</t>
  </si>
  <si>
    <t>3505</t>
  </si>
  <si>
    <t>3506</t>
  </si>
  <si>
    <t>3507</t>
  </si>
  <si>
    <t>3508</t>
  </si>
  <si>
    <t>3509</t>
  </si>
  <si>
    <t>3510</t>
  </si>
  <si>
    <t>3511</t>
  </si>
  <si>
    <t>3512</t>
  </si>
  <si>
    <t>3601</t>
  </si>
  <si>
    <t>3602</t>
  </si>
  <si>
    <t>3603</t>
  </si>
  <si>
    <t>3604</t>
  </si>
  <si>
    <t>3605</t>
  </si>
  <si>
    <t>3606</t>
  </si>
  <si>
    <t>3607</t>
  </si>
  <si>
    <t>3608</t>
  </si>
  <si>
    <t>3609</t>
  </si>
  <si>
    <t>3611</t>
  </si>
  <si>
    <t>3612</t>
  </si>
  <si>
    <t>3613</t>
  </si>
  <si>
    <t>3614</t>
  </si>
  <si>
    <t>3615</t>
  </si>
  <si>
    <t>3616</t>
  </si>
  <si>
    <t>3617</t>
  </si>
  <si>
    <t>3618</t>
  </si>
  <si>
    <t>3619</t>
  </si>
  <si>
    <t>3620</t>
  </si>
  <si>
    <t>3621</t>
  </si>
  <si>
    <t>Tolosa (Tolosaldea)</t>
  </si>
  <si>
    <t>Andoain (Tolosaldea)</t>
  </si>
  <si>
    <t>Villabona (Tolosaldea)</t>
  </si>
  <si>
    <t>Ibarra (Tolosaldea)</t>
  </si>
  <si>
    <t>Alegia (Tolosaldea)</t>
  </si>
  <si>
    <t>N zonas</t>
  </si>
  <si>
    <t>Esperanza de vida al nacimiento en las zonas básicas de salud del País vasco, hombres  2006-2010.</t>
  </si>
  <si>
    <t>Esperanza de vida al nacimiento en las zonas básicas de salud del País vasco, mujeres  2006-2010.</t>
  </si>
  <si>
    <t>I. C. del 95%</t>
  </si>
  <si>
    <t>Esperanza de vida al nacimiento en las zonas básicas de salud según las OSIS. 2006-2010</t>
  </si>
  <si>
    <t>MUJERES</t>
  </si>
  <si>
    <t>HOMBRES</t>
  </si>
  <si>
    <t>Zona básica de salud</t>
  </si>
  <si>
    <t>Brecha</t>
  </si>
  <si>
    <t>Casco Viejo (Araba)</t>
  </si>
  <si>
    <t>Abetxuko (Araba)</t>
  </si>
  <si>
    <t>Araba</t>
  </si>
  <si>
    <t>Uribe</t>
  </si>
  <si>
    <t>Gasteiz Sur (Araba)</t>
  </si>
  <si>
    <t>Montaña Alavesa (Araba)</t>
  </si>
  <si>
    <t>Lakua-Arriaga (Araba)</t>
  </si>
  <si>
    <t>Aranbizkarra I (Araba)</t>
  </si>
  <si>
    <t>El Pilar (Araba)</t>
  </si>
  <si>
    <t>LLanada Alavesa (Araba)</t>
  </si>
  <si>
    <t>Alava Norte (Araba)</t>
  </si>
  <si>
    <t>Valles Alaveses (Araba)</t>
  </si>
  <si>
    <t>Ariznabarra-Ajuria- San Martin (Araba)</t>
  </si>
  <si>
    <t>Gazalbide-Txagorritxu (Araba)</t>
  </si>
  <si>
    <t>Santa Lucia (Araba)</t>
  </si>
  <si>
    <t>Gasteiz-Centro (Araba)</t>
  </si>
  <si>
    <t>Zaramaga (Araba)</t>
  </si>
  <si>
    <t>Aranbizkarra II (Araba)</t>
  </si>
  <si>
    <t>Olarizu (Araba)</t>
  </si>
  <si>
    <t>Sansomendi (Araba)</t>
  </si>
  <si>
    <t>Rioja Alavesa (Araba)</t>
  </si>
  <si>
    <t>Lakuabizkarra (Araba)</t>
  </si>
  <si>
    <t>Legazpi (Goierri-Urola)</t>
  </si>
  <si>
    <t>Ordizia (Goierri-Urola)</t>
  </si>
  <si>
    <t>Beasain (Goierri-Urola)</t>
  </si>
  <si>
    <t>Azpeitia (Goierri-Urola)</t>
  </si>
  <si>
    <t>Zumarraga (Goierri-Urola)</t>
  </si>
  <si>
    <t>Azkoitia (Goierri-Urola)</t>
  </si>
  <si>
    <t>Lasarte (Donostialdea)</t>
  </si>
  <si>
    <t>Amara (Donostialdea)</t>
  </si>
  <si>
    <t>Oiartzun (Donostialdea)</t>
  </si>
  <si>
    <t>Zumaia (Donostialdea)</t>
  </si>
  <si>
    <t>Ondarreta (Donostialdea)</t>
  </si>
  <si>
    <t>Gros (Donostialdea)</t>
  </si>
  <si>
    <t>Alderdi-Zaharra-Parte Vieja (Donostialdea)</t>
  </si>
  <si>
    <t>Renteria-Beraun (Donostialdea)</t>
  </si>
  <si>
    <t>Egia (Donostialdea)</t>
  </si>
  <si>
    <t>Zarautz (Donostialdea)</t>
  </si>
  <si>
    <t>Pasaia-Lezo (Donostialdea)</t>
  </si>
  <si>
    <t>Hernani (Donostialdea)</t>
  </si>
  <si>
    <t>Amara-Loiola (Donostialdea)</t>
  </si>
  <si>
    <t>Iztieta-Magdalena (Donostialdea)</t>
  </si>
  <si>
    <t>Alza (Donostialdea)</t>
  </si>
  <si>
    <t>Bidebieta (Donostialdea)</t>
  </si>
  <si>
    <t>Intxaurrondo (Donostialdea)</t>
  </si>
  <si>
    <t>Pasaia-San Pedro (Donostialdea)</t>
  </si>
  <si>
    <t>Albia (Bilbo-Basurtu)</t>
  </si>
  <si>
    <t>Zurbaran-Begoña (Bilbo-Basurtu)</t>
  </si>
  <si>
    <t>Indautxu (Bilbo-Basurtu)</t>
  </si>
  <si>
    <t>San Ignacio (Bilbo-Basurtu)</t>
  </si>
  <si>
    <t>Deusto (Bilbo-Basurtu)</t>
  </si>
  <si>
    <t>Santutxu-Bolueta (Bilbo-Basurtu)</t>
  </si>
  <si>
    <t>San Adrian (Bilbo-Basurtu)</t>
  </si>
  <si>
    <t>Basurto (Bilbo-Basurtu)</t>
  </si>
  <si>
    <t>Amezola (Bilbo-Basurtu)</t>
  </si>
  <si>
    <t>Iralabarri (Bilbo-Basurtu)</t>
  </si>
  <si>
    <t>Rekalde (Bilbo-Basurtu)</t>
  </si>
  <si>
    <t>Diputacion (Bilbo-Basurtu)</t>
  </si>
  <si>
    <t>Santutxu-Solokoetxe (Bilbo-Basurtu)</t>
  </si>
  <si>
    <t>Uribarri-Campo Volantin (Bilbo-Basurtu)</t>
  </si>
  <si>
    <t>Zorroza (Bilbo-Basurtu)</t>
  </si>
  <si>
    <t>Txurdinaga (Bilbo-Basurtu)</t>
  </si>
  <si>
    <t>La Peña-Zamakola (Bilbo-Basurtu)</t>
  </si>
  <si>
    <t>Casco Viejo (Bilbo-Basurtu)</t>
  </si>
  <si>
    <t>Otxarkoaga (Bilbo-Basurtu)</t>
  </si>
  <si>
    <t>Bilbao-La Vieja (Bilbo-Basurtu)</t>
  </si>
  <si>
    <t>Basauri-Ariz (Barrualde-Galdakao)</t>
  </si>
  <si>
    <t>Abadiño-Elorrio-Berriz (Barrualde-Galdakao)</t>
  </si>
  <si>
    <t>LLodio (Barrualde-Galdakao)</t>
  </si>
  <si>
    <t>Galdakao (Barrualde-Galdakao)</t>
  </si>
  <si>
    <t>Durango (Barrualde-Galdakao)</t>
  </si>
  <si>
    <t>Markina-Xemein (Barrualde-Galdakao)</t>
  </si>
  <si>
    <t>Basauri-Kareaga (Barrualde-Galdakao)</t>
  </si>
  <si>
    <t>Gernika (Barrualde-Galdakao)</t>
  </si>
  <si>
    <t>Ayala (Barrualde-Galdakao)</t>
  </si>
  <si>
    <t>Arrigorriaga (Barrualde-Galdakao)</t>
  </si>
  <si>
    <t>Ondarroa (Barrualde-Galdakao)</t>
  </si>
  <si>
    <t>Arratia (Barrualde-Galdakao)</t>
  </si>
  <si>
    <t>Amorebieta (Barrualde-Galdakao)</t>
  </si>
  <si>
    <t>Etxebarri (Barrualde-Galdakao)</t>
  </si>
  <si>
    <t>Gernikesado (Barrualde-Galdakao)</t>
  </si>
  <si>
    <t>Lekeitio (Barrualde-Galdakao)</t>
  </si>
  <si>
    <t>Bermeo (Barrualde-Galdakao)</t>
  </si>
  <si>
    <t>Valle de Leniz (Debagoiena)</t>
  </si>
  <si>
    <t>Oñati (Debagoiena)</t>
  </si>
  <si>
    <t>Bergara (Debagoiena)</t>
  </si>
  <si>
    <t>Arrasate (Debagoiena)</t>
  </si>
  <si>
    <t>Hondarribia (Bidasoa)</t>
  </si>
  <si>
    <t>Deba (Debabarrena)</t>
  </si>
  <si>
    <t>Elgoibar (Debabarrena)</t>
  </si>
  <si>
    <t>Eibar (Debabarrena)</t>
  </si>
  <si>
    <t>Ermua (Debabarrena)</t>
  </si>
  <si>
    <t>Esperanza de vida en las OSIs  de la CAPV, 2006-2010</t>
  </si>
  <si>
    <t>01</t>
  </si>
  <si>
    <t>08</t>
  </si>
  <si>
    <t>Debagoiena</t>
  </si>
  <si>
    <t>07</t>
  </si>
  <si>
    <t>Debabarrena</t>
  </si>
  <si>
    <t>09</t>
  </si>
  <si>
    <t>Goierri-Urola</t>
  </si>
  <si>
    <t>10</t>
  </si>
  <si>
    <t>11</t>
  </si>
  <si>
    <t>12</t>
  </si>
  <si>
    <t>Bidasoa</t>
  </si>
  <si>
    <t>06</t>
  </si>
  <si>
    <t>Barrualde-Galdakao</t>
  </si>
  <si>
    <t>02</t>
  </si>
  <si>
    <t>03</t>
  </si>
  <si>
    <t>Barakaldo-Sestao</t>
  </si>
  <si>
    <t>05</t>
  </si>
  <si>
    <t>04</t>
  </si>
  <si>
    <t xml:space="preserve">Aranbizkarra I </t>
  </si>
  <si>
    <t xml:space="preserve">Aranbizkarra II </t>
  </si>
  <si>
    <t xml:space="preserve">Gasteiz-Centro </t>
  </si>
  <si>
    <t xml:space="preserve">Santa Lucia </t>
  </si>
  <si>
    <t xml:space="preserve">Casco Viejo </t>
  </si>
  <si>
    <t xml:space="preserve">LLanada Alavesa </t>
  </si>
  <si>
    <t xml:space="preserve">Montaña Alavesa </t>
  </si>
  <si>
    <t xml:space="preserve">Abetxuko </t>
  </si>
  <si>
    <t xml:space="preserve">Lakua-Arriaga </t>
  </si>
  <si>
    <t xml:space="preserve">Lakuabizkarra </t>
  </si>
  <si>
    <t xml:space="preserve">El Pilar </t>
  </si>
  <si>
    <t xml:space="preserve">Ariznabarra-Ajuria- San Martin </t>
  </si>
  <si>
    <t xml:space="preserve">Gazalbide-Txagorritxu </t>
  </si>
  <si>
    <t xml:space="preserve">Sansomendi </t>
  </si>
  <si>
    <t xml:space="preserve">Rioja Alavesa </t>
  </si>
  <si>
    <t xml:space="preserve">Alava Norte </t>
  </si>
  <si>
    <t xml:space="preserve">Valles Alaveses </t>
  </si>
  <si>
    <t xml:space="preserve">Olarizu </t>
  </si>
  <si>
    <t xml:space="preserve">Zaramaga </t>
  </si>
  <si>
    <t xml:space="preserve">Gasteiz Sur </t>
  </si>
  <si>
    <t xml:space="preserve">Bergara </t>
  </si>
  <si>
    <t xml:space="preserve">Valle de Leniz </t>
  </si>
  <si>
    <t xml:space="preserve">Oñati </t>
  </si>
  <si>
    <t xml:space="preserve">Arrasate </t>
  </si>
  <si>
    <t xml:space="preserve">Ermua </t>
  </si>
  <si>
    <t xml:space="preserve">Eibar </t>
  </si>
  <si>
    <t xml:space="preserve">Elgoibar </t>
  </si>
  <si>
    <t xml:space="preserve">Deba </t>
  </si>
  <si>
    <t xml:space="preserve">Azpeitia </t>
  </si>
  <si>
    <t xml:space="preserve">Azkoitia </t>
  </si>
  <si>
    <t xml:space="preserve">Legazpi </t>
  </si>
  <si>
    <t xml:space="preserve">Zumarraga </t>
  </si>
  <si>
    <t xml:space="preserve">Ordizia </t>
  </si>
  <si>
    <t xml:space="preserve">Beasain </t>
  </si>
  <si>
    <t xml:space="preserve">Tolosa </t>
  </si>
  <si>
    <t xml:space="preserve">Andoain </t>
  </si>
  <si>
    <t xml:space="preserve">Villabona </t>
  </si>
  <si>
    <t xml:space="preserve">Ibarra </t>
  </si>
  <si>
    <t xml:space="preserve">Alegia </t>
  </si>
  <si>
    <t xml:space="preserve">Alderdi-Zaharra-Parte Vieja </t>
  </si>
  <si>
    <t xml:space="preserve">Amara </t>
  </si>
  <si>
    <t xml:space="preserve">Gros </t>
  </si>
  <si>
    <t xml:space="preserve">Amara-Loiola </t>
  </si>
  <si>
    <t xml:space="preserve">Egia </t>
  </si>
  <si>
    <t xml:space="preserve">Ondarreta </t>
  </si>
  <si>
    <t xml:space="preserve">Alza </t>
  </si>
  <si>
    <t xml:space="preserve">Bidebieta </t>
  </si>
  <si>
    <t xml:space="preserve">Intxaurrondo </t>
  </si>
  <si>
    <t xml:space="preserve">Hernani </t>
  </si>
  <si>
    <t xml:space="preserve">Lasarte </t>
  </si>
  <si>
    <t xml:space="preserve">Zarautz </t>
  </si>
  <si>
    <t xml:space="preserve">Zumaia </t>
  </si>
  <si>
    <t xml:space="preserve">Pasaia-Lezo </t>
  </si>
  <si>
    <t xml:space="preserve">Renteria-Beraun </t>
  </si>
  <si>
    <t xml:space="preserve">Iztieta-Magdalena </t>
  </si>
  <si>
    <t xml:space="preserve">Oiartzun </t>
  </si>
  <si>
    <t xml:space="preserve">Pasaia-San Pedro </t>
  </si>
  <si>
    <t xml:space="preserve">Hondarribia </t>
  </si>
  <si>
    <t xml:space="preserve">Bermeo </t>
  </si>
  <si>
    <t xml:space="preserve">Ondarroa </t>
  </si>
  <si>
    <t xml:space="preserve">Markina-Xemein </t>
  </si>
  <si>
    <t xml:space="preserve">Abadiño-Elorrio-Berriz </t>
  </si>
  <si>
    <t xml:space="preserve">Durango </t>
  </si>
  <si>
    <t xml:space="preserve">Amorebieta </t>
  </si>
  <si>
    <t xml:space="preserve">Arratia </t>
  </si>
  <si>
    <t xml:space="preserve">Galdakao </t>
  </si>
  <si>
    <t xml:space="preserve">Etxebarri </t>
  </si>
  <si>
    <t xml:space="preserve">Arrigorriaga </t>
  </si>
  <si>
    <t xml:space="preserve">Basauri-Kareaga </t>
  </si>
  <si>
    <t xml:space="preserve">Basauri-Ariz </t>
  </si>
  <si>
    <t xml:space="preserve">Gernika </t>
  </si>
  <si>
    <t xml:space="preserve">Gernikesado </t>
  </si>
  <si>
    <t xml:space="preserve">Lekeitio </t>
  </si>
  <si>
    <t xml:space="preserve">Ayala </t>
  </si>
  <si>
    <t xml:space="preserve">Zalla </t>
  </si>
  <si>
    <t xml:space="preserve">Gueñes </t>
  </si>
  <si>
    <t xml:space="preserve">LLodio </t>
  </si>
  <si>
    <t xml:space="preserve">Balmaseda </t>
  </si>
  <si>
    <t xml:space="preserve">Portugalete-Repelega </t>
  </si>
  <si>
    <t xml:space="preserve">Portugalete-Castaños </t>
  </si>
  <si>
    <t xml:space="preserve">Santurtzi-Kabiezes </t>
  </si>
  <si>
    <t xml:space="preserve">Santurtzi-Centro-Mamariga </t>
  </si>
  <si>
    <t xml:space="preserve">Ortuella </t>
  </si>
  <si>
    <t xml:space="preserve">Trapagaran </t>
  </si>
  <si>
    <t xml:space="preserve">Abanto-Muskiz </t>
  </si>
  <si>
    <t xml:space="preserve">Sestao-Markonzaga-Kueto </t>
  </si>
  <si>
    <t xml:space="preserve">Barakaldo-Zaballa-Desierto </t>
  </si>
  <si>
    <t xml:space="preserve">Barakaldo-San Vicente-Zuazo </t>
  </si>
  <si>
    <t xml:space="preserve">Barakaldo-Cruces-Retuerto-Lutxana </t>
  </si>
  <si>
    <t xml:space="preserve">Las Arenas </t>
  </si>
  <si>
    <t xml:space="preserve">Romo </t>
  </si>
  <si>
    <t xml:space="preserve">Algorta </t>
  </si>
  <si>
    <t xml:space="preserve">Sopelana </t>
  </si>
  <si>
    <t xml:space="preserve">Mungia </t>
  </si>
  <si>
    <t xml:space="preserve">Txoriherri </t>
  </si>
  <si>
    <t xml:space="preserve">Erandio-Desierto </t>
  </si>
  <si>
    <t xml:space="preserve">Astrabudua </t>
  </si>
  <si>
    <t xml:space="preserve">Leioa-Lamiako </t>
  </si>
  <si>
    <t xml:space="preserve">Leioa-Centro </t>
  </si>
  <si>
    <t xml:space="preserve">Gorliz-Plentzia </t>
  </si>
  <si>
    <t xml:space="preserve">Deusto </t>
  </si>
  <si>
    <t xml:space="preserve">San Ignacio </t>
  </si>
  <si>
    <t xml:space="preserve">Zorroza </t>
  </si>
  <si>
    <t xml:space="preserve">Basurto </t>
  </si>
  <si>
    <t xml:space="preserve">Amezola </t>
  </si>
  <si>
    <t xml:space="preserve">Iralabarri </t>
  </si>
  <si>
    <t xml:space="preserve">Rekalde </t>
  </si>
  <si>
    <t xml:space="preserve">Uribarri-Campo Volantin </t>
  </si>
  <si>
    <t xml:space="preserve">Zurbaran-Begoña </t>
  </si>
  <si>
    <t xml:space="preserve">Santutxu-Solokoetxe </t>
  </si>
  <si>
    <t xml:space="preserve">Santutxu-Bolueta </t>
  </si>
  <si>
    <t xml:space="preserve">Txurdinaga </t>
  </si>
  <si>
    <t xml:space="preserve">Otxarkoaga </t>
  </si>
  <si>
    <t xml:space="preserve">La Peña-Zamakola </t>
  </si>
  <si>
    <t xml:space="preserve">Bilbao-La Vieja </t>
  </si>
  <si>
    <t xml:space="preserve">Albia </t>
  </si>
  <si>
    <t xml:space="preserve">Indautxu </t>
  </si>
  <si>
    <t xml:space="preserve">Diputacion </t>
  </si>
  <si>
    <t xml:space="preserve">San Adrian </t>
  </si>
  <si>
    <t>Nomenclaturas y códigos</t>
  </si>
  <si>
    <t>Zona básica de salud  (OSI)</t>
  </si>
  <si>
    <t>Sestao-Markonzaga-Kueto (Barakaldo-Sestao)</t>
  </si>
  <si>
    <t>Barakaldo-Zaballa-Desierto (Barakaldo-Sestao)</t>
  </si>
  <si>
    <t>Barakaldo-San Vicente-Zuazo (Barakaldo-Sestao)</t>
  </si>
  <si>
    <t>Barakaldo-Cruces-Retuerto-Lutxana (Barakaldo-Sestao)</t>
  </si>
  <si>
    <t>I. C. del 95 % *</t>
  </si>
  <si>
    <t xml:space="preserve"> </t>
  </si>
  <si>
    <t>* Intervalo de confianza al 95 %</t>
  </si>
  <si>
    <t>** Zonas con esperanza de vida significativamente mayor (menor) que la esperanza de vida de la CAPV, son aquellas que tienen el intervalo de confianza por encima (debajo) del intervalo de confianza de la esperanza de vida de la CAPV</t>
  </si>
  <si>
    <t>**  Diferencia entre la mayor y menor esperanza de vida de las zonas de salud en cada OSI</t>
  </si>
  <si>
    <t>** Diferencia entre la mayor y menor esperanza de vida de las zonas de salud en cada OSI</t>
  </si>
  <si>
    <t>Brecha** en las OSI</t>
  </si>
  <si>
    <t>Esperanza de vida al nacimiento en las zonas básicas de salud del País Vasco según las OSI. 2006-2010</t>
  </si>
  <si>
    <t>…</t>
  </si>
  <si>
    <t>Ranking de las 10 zbs del País Vasco con mayor y menor esperanza de vida, 2006-2010</t>
  </si>
  <si>
    <t>ranking10  2006-2010</t>
  </si>
  <si>
    <t>Brecha** en la esperanza de vida de las zonas en las OSI</t>
  </si>
  <si>
    <t>Irún-Centro-Dumboa (Bidasoa)</t>
  </si>
  <si>
    <t>Irún-Centro-Dumboa</t>
  </si>
  <si>
    <t xml:space="preserve">Irún-Centro-Dumboa </t>
  </si>
  <si>
    <t>objetivos</t>
  </si>
  <si>
    <t>datos</t>
  </si>
  <si>
    <t>métodos</t>
  </si>
  <si>
    <t>referencias</t>
  </si>
  <si>
    <t>(1) Silcocks PBS, Jenner DA, Reza R.  Life expectancy as a summary of mortality in a population: statistical considerations and suitability for use by health authorities.  J Epidemiol Community Health 2001; 55: 38-43</t>
  </si>
  <si>
    <t xml:space="preserve">(2) Eayres D , Williams ES. Evaluation of methodologies for small area life expectancy estimation. J Epidemiol Community Health 2004;58:243–9 </t>
  </si>
  <si>
    <t>Los datos de mortalidad correspondientes al periodo 2006-2010 se obtuvieron de la Estadística de Defunciones realizada por el Instituto Vasco de Estadística (Eustat) en colaboración con el Instituto Nacional de Estadística (INE)</t>
  </si>
  <si>
    <t>Los datos de la población de referencia provienen de la Estadística de Población y Viviendas 2006, elaborado por Eustat en colaboración con el Instituto Nacional de Estadística</t>
  </si>
  <si>
    <t>Métodos</t>
  </si>
  <si>
    <t>EV hombres 0610</t>
  </si>
  <si>
    <t xml:space="preserve">EV mujeres 0610 </t>
  </si>
  <si>
    <t>Esperanza de vida al nacimiento por zonas básicas de salud en la CAPV, 2006-2010</t>
  </si>
  <si>
    <t>EV según osis</t>
  </si>
  <si>
    <t>Ezkerraldea-Enkarterri-Cruces</t>
  </si>
  <si>
    <t>Donostialdea</t>
  </si>
  <si>
    <t>Bilbao-Basurto</t>
  </si>
  <si>
    <t>Zorroza (Bilbao-Basurto)</t>
  </si>
  <si>
    <t>Casco Viejo (Bilbao-Basurto)</t>
  </si>
  <si>
    <t>La Peña-Zamakola (Bilbao-Basurto)</t>
  </si>
  <si>
    <t>Otxarkoaga (Bilbao-Basurto)</t>
  </si>
  <si>
    <t>Bilbao-La Vieja (Bilbao-Basurto)</t>
  </si>
  <si>
    <t>Ortuella (Ezkerraldea-Enkarterri-Cruces)</t>
  </si>
  <si>
    <r>
      <t>Portugalete-Castaños (</t>
    </r>
    <r>
      <rPr>
        <sz val="11"/>
        <color theme="1"/>
        <rFont val="Calibri"/>
        <family val="2"/>
        <scheme val="minor"/>
      </rPr>
      <t>Ezkerraldea-Enkarterri-Cruces)</t>
    </r>
  </si>
  <si>
    <r>
      <t>Abanto-Muskiz (</t>
    </r>
    <r>
      <rPr>
        <sz val="11"/>
        <color theme="1"/>
        <rFont val="Calibri"/>
        <family val="2"/>
        <scheme val="minor"/>
      </rPr>
      <t>Ezkerraldea-Enkarterri-Cruces)</t>
    </r>
  </si>
  <si>
    <t xml:space="preserve">Ev osis </t>
  </si>
  <si>
    <t>Esperanza de vida en las OSI  de la CAPV, 2006-2010</t>
  </si>
  <si>
    <t>EV_hombres_gráfico</t>
  </si>
  <si>
    <t>EV mujeres gráfico</t>
  </si>
  <si>
    <t>nomenclaturas</t>
  </si>
  <si>
    <t>Gráfica de esperanza de vida al nacimiento en las zonas básicas de salud del País Vasco. Hombres,  2006-2010.</t>
  </si>
  <si>
    <t>Gráfica de esperanza de vida al nacimiento en las zonas básicas de salud del País Vasco. Mujeres,  2006-2010.</t>
  </si>
  <si>
    <t>Índice</t>
  </si>
  <si>
    <t>La esperanza de vida al nacimiento es el número promedio de años que se espera viviría una persona recién nacida, si en el transcurso de su vida estuviera expuesta a las tasas especificas por edad y sexo de mortalidad al momento de su nacimiento. Este indicador proporciona una medida resumen de la mortalidad total de una población y permite detectar desigualdades en salud entre grupos. En este libro se presenta la esperanza de vida de las zbs de la comunidad autónoma del país vasco y de sus capitales.</t>
  </si>
  <si>
    <t xml:space="preserve">La unidad geográfica de análisis fueron las 122 zonas básicas de salud de la CAPV y las 12 Organizaciones Sanitarias Integradas (OSI). </t>
  </si>
  <si>
    <t>Para el cálculo de la EV se ha utilizado la tabla de vida abreviada de Chiang con la edad  categorizada en 19 grupos: menores de 1 año, 1-4, 5-9,..., 80-84, 85 y más años. Se ha ajustado la tabla de vida de Chiang incluyendo un término de varianza para el último intervalo de edad, siguiendo los criterios de Silcoks et al.(1) y las recomendaciones de Eayres (2). La EV sigue una distribución normal incluso en poblaciones de 5000 habitantes, esto nos ha permitido obtener intervalos de confianza al 95% que han sido utilizados para identificar zonas con esperanza de vida significativamente diferentes a la esperanza de vida de la CAPV. Zonas con esperanza de vida significativamente más altas (bajas), son aquellas cuyo límite inferior (superior) de su intervalo de confianza es mayor (menor) que el valor superior (inferir) del intervalo de confianza de la esperanza de vida de la CAPV</t>
  </si>
  <si>
    <t>Bilbao-Basurto / Bilbo-Basurtu</t>
  </si>
  <si>
    <t>Portugalete-Castaños (Ezkerraldea-Enkarterri-Cruces)</t>
  </si>
  <si>
    <t>Trapagaran (Ezkerraldea-Enkarterri-Cruces)</t>
  </si>
  <si>
    <t>Santurtzi-Centro-Mamariga (Ezkerraldea-Enkarterri-Cruces)</t>
  </si>
  <si>
    <t>Gueñes (Ezkerraldea-Enkarterri-Cruces)</t>
  </si>
  <si>
    <t>Abanto-Muskiz (Ezkerraldea-Enkarterri-Cruces)</t>
  </si>
  <si>
    <t>Portugalete-Repelega (Ezkerraldea-Enkarterri-Cruces)</t>
  </si>
  <si>
    <t>Zalla (Ezkerraldea-Enkarterri-Cruces)</t>
  </si>
  <si>
    <t>Santurtzi-Kabiezes (Ezkerraldea-Enkarterri-Cruces)</t>
  </si>
  <si>
    <t>Balmaseda (Ezkerraldea-Enkarterri-Cruces)</t>
  </si>
  <si>
    <t>Bilbo-Basurtu</t>
  </si>
  <si>
    <t>Diferencia respecto a la CAPV**</t>
  </si>
  <si>
    <t>Esperanza de vida al nacimiento en las zonas básicas de salud del País Vasco, mujeres  2006-2010</t>
  </si>
  <si>
    <t>Esperanza de vida al nacimiento en las zonas básicas de salud del País Vasco, hombres  2006-2010</t>
  </si>
  <si>
    <t>Erakunde Sanitario Integratu (ESI) bakoitzeko Oinarrizko Osasun-eremuen zerrenda
Listados de zonas básicas de salud por Organización Sanitaria Integrada (OSI)</t>
  </si>
  <si>
    <t>Oinarrizko Osasun-eremuen kodea / Código de la zona básica de salud</t>
  </si>
  <si>
    <t>Denominación de la Zona Básica de Salud</t>
  </si>
  <si>
    <t xml:space="preserve">Oinarrizko Osasun-eremuaren izena </t>
  </si>
  <si>
    <t>ESI-Kodea / Código de la OSI</t>
  </si>
  <si>
    <t>ESI-izena / Denominación OSI</t>
  </si>
  <si>
    <t>Gasteiz Hirigunea</t>
  </si>
  <si>
    <t>Santa Luzia</t>
  </si>
  <si>
    <t>Alde Zaharra</t>
  </si>
  <si>
    <t>Arabako Lautada</t>
  </si>
  <si>
    <t>Arabako Mendialde</t>
  </si>
  <si>
    <t>Pilar</t>
  </si>
  <si>
    <t>Arabako Errioxa</t>
  </si>
  <si>
    <t>Arabako Iparraldea</t>
  </si>
  <si>
    <t>Arabako Haranak</t>
  </si>
  <si>
    <t xml:space="preserve">Olárizu </t>
  </si>
  <si>
    <t>Gasteiz Hegoaldea</t>
  </si>
  <si>
    <t>Leintz Bailara</t>
  </si>
  <si>
    <t>Altza</t>
  </si>
  <si>
    <t>Pasai San Pedro</t>
  </si>
  <si>
    <t>Irun-Erdialdea-Dumboa</t>
  </si>
  <si>
    <t>Gernikalde</t>
  </si>
  <si>
    <t>Aiala</t>
  </si>
  <si>
    <t>Santurtzi-Erdialdea-Mamariga</t>
  </si>
  <si>
    <t>Barakaldo-San Bizente-Zuazo</t>
  </si>
  <si>
    <t>Barakaldo-Gurutzeta-Retuerto-Lutxana</t>
  </si>
  <si>
    <t xml:space="preserve">Fadura-Santa María </t>
  </si>
  <si>
    <t xml:space="preserve">Fadura-Santa Maria </t>
  </si>
  <si>
    <t>Leioa-Erdia</t>
  </si>
  <si>
    <t>San Inazio</t>
  </si>
  <si>
    <t>Basurtu</t>
  </si>
  <si>
    <t>Uribarri-Campo de Volantín</t>
  </si>
  <si>
    <t>Santutxu-Solokoetxeko</t>
  </si>
  <si>
    <t>Zazpikaleak</t>
  </si>
  <si>
    <t>Bilbo Zaharra</t>
  </si>
  <si>
    <t>Aldundia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</si>
</sst>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0.00\ &quot;€&quot;_-;\-* #,##0.00\ &quot;€&quot;_-;_-* &quot;-&quot;??\ &quot;€&quot;_-;_-@_-"/>
    <numFmt numFmtId="164" formatCode="0.0"/>
    <numFmt numFmtId="165" formatCode="\ #,##0.00\]"/>
    <numFmt numFmtId="166" formatCode="\[\ #,##0.00\ \-"/>
    <numFmt numFmtId="167" formatCode="\[\ #,##0.0"/>
    <numFmt numFmtId="168" formatCode="\ \-\ #,##0.0\]"/>
  </numFmts>
  <fonts count="29">
    <font>
      <sz val="11"/>
      <color theme="1"/>
      <name val="Calibri"/>
      <family val="2"/>
      <scheme val="minor"/>
    </font>
    <font>
      <sz val="11"/>
      <name val="Calibri"/>
    </font>
    <font>
      <sz val="10"/>
      <color theme="1"/>
      <name val="Lao UI"/>
      <family val="2"/>
    </font>
    <font>
      <sz val="10"/>
      <name val="MS Sans Serif"/>
      <family val="2"/>
    </font>
    <font>
      <sz val="10"/>
      <name val="Verdana"/>
      <family val="2"/>
    </font>
    <font>
      <b/>
      <sz val="10"/>
      <color indexed="18"/>
      <name val="Verdana"/>
      <family val="2"/>
    </font>
    <font>
      <b/>
      <sz val="11"/>
      <color theme="1"/>
      <name val="Calibri"/>
      <family val="2"/>
      <scheme val="minor"/>
    </font>
    <font>
      <b/>
      <sz val="10"/>
      <name val="Verdana"/>
      <family val="2"/>
    </font>
    <font>
      <b/>
      <sz val="9"/>
      <color indexed="18"/>
      <name val="Verdana"/>
      <family val="2"/>
    </font>
    <font>
      <sz val="10"/>
      <name val="MS Sans Serif"/>
    </font>
    <font>
      <b/>
      <sz val="10"/>
      <name val="MS Sans Serif"/>
      <family val="2"/>
    </font>
    <font>
      <sz val="10"/>
      <name val="Arial"/>
      <family val="2"/>
    </font>
    <font>
      <b/>
      <sz val="9"/>
      <name val="Arial"/>
      <family val="2"/>
    </font>
    <font>
      <sz val="9.5"/>
      <color rgb="FF000000"/>
      <name val="Verdana"/>
      <family val="2"/>
    </font>
    <font>
      <b/>
      <sz val="10"/>
      <color indexed="9"/>
      <name val="Verdana"/>
      <family val="2"/>
    </font>
    <font>
      <sz val="9"/>
      <color theme="1"/>
      <name val="Verdana"/>
      <family val="2"/>
    </font>
    <font>
      <u/>
      <sz val="11"/>
      <color theme="10"/>
      <name val="Calibri"/>
      <family val="2"/>
      <scheme val="minor"/>
    </font>
    <font>
      <sz val="11"/>
      <color rgb="FF000000"/>
      <name val="Calibri"/>
      <family val="2"/>
      <scheme val="minor"/>
    </font>
    <font>
      <sz val="10"/>
      <color theme="1"/>
      <name val="Verdana"/>
      <family val="2"/>
    </font>
    <font>
      <sz val="11"/>
      <name val="Arial"/>
      <family val="2"/>
    </font>
    <font>
      <b/>
      <sz val="18"/>
      <color indexed="18"/>
      <name val="MS Sans Serif"/>
      <family val="2"/>
    </font>
    <font>
      <b/>
      <sz val="11"/>
      <name val="Arial"/>
      <family val="2"/>
    </font>
    <font>
      <sz val="12"/>
      <color theme="1"/>
      <name val="Calibri"/>
      <family val="2"/>
      <scheme val="minor"/>
    </font>
    <font>
      <b/>
      <sz val="12"/>
      <color theme="1"/>
      <name val="Calibri"/>
      <family val="2"/>
      <scheme val="minor"/>
    </font>
    <font>
      <u/>
      <sz val="12"/>
      <color theme="10"/>
      <name val="Calibri"/>
      <family val="2"/>
      <scheme val="minor"/>
    </font>
    <font>
      <b/>
      <sz val="12"/>
      <color indexed="18"/>
      <name val="Calibri"/>
      <family val="2"/>
      <scheme val="minor"/>
    </font>
    <font>
      <sz val="11"/>
      <name val="Calibri"/>
      <family val="2"/>
    </font>
    <font>
      <b/>
      <sz val="12"/>
      <color indexed="18"/>
      <name val="Verdana"/>
      <family val="2"/>
    </font>
    <font>
      <b/>
      <sz val="11"/>
      <color indexed="18"/>
      <name val="Verdana"/>
      <family val="2"/>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3" tint="-0.249977111117893"/>
        <bgColor indexed="64"/>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diagonal/>
    </border>
  </borders>
  <cellStyleXfs count="7">
    <xf numFmtId="0" fontId="0" fillId="0" borderId="0"/>
    <xf numFmtId="0" fontId="3" fillId="0" borderId="0"/>
    <xf numFmtId="44" fontId="3" fillId="0" borderId="0" applyFont="0" applyFill="0" applyBorder="0" applyAlignment="0" applyProtection="0"/>
    <xf numFmtId="0" fontId="9" fillId="0" borderId="0"/>
    <xf numFmtId="0" fontId="11" fillId="0" borderId="0"/>
    <xf numFmtId="0" fontId="16" fillId="0" borderId="0" applyNumberFormat="0" applyFill="0" applyBorder="0" applyAlignment="0" applyProtection="0"/>
    <xf numFmtId="0" fontId="1" fillId="0" borderId="0"/>
  </cellStyleXfs>
  <cellXfs count="136">
    <xf numFmtId="0" fontId="0" fillId="0" borderId="0" xfId="0"/>
    <xf numFmtId="0" fontId="2" fillId="0" borderId="0" xfId="0" applyFont="1"/>
    <xf numFmtId="164" fontId="0" fillId="0" borderId="0" xfId="0" applyNumberFormat="1"/>
    <xf numFmtId="164" fontId="6" fillId="0" borderId="0" xfId="0" applyNumberFormat="1" applyFont="1"/>
    <xf numFmtId="0" fontId="9" fillId="0" borderId="0" xfId="3"/>
    <xf numFmtId="0" fontId="7" fillId="0" borderId="0" xfId="3" applyFont="1"/>
    <xf numFmtId="0" fontId="7" fillId="0" borderId="0" xfId="3" applyFont="1" applyBorder="1" applyAlignment="1">
      <alignment vertical="center" wrapText="1"/>
    </xf>
    <xf numFmtId="0" fontId="5" fillId="0" borderId="2" xfId="3" applyFont="1" applyFill="1" applyBorder="1" applyAlignment="1">
      <alignment horizontal="center" vertical="center" wrapText="1"/>
    </xf>
    <xf numFmtId="0" fontId="10" fillId="0" borderId="0" xfId="3" applyFont="1"/>
    <xf numFmtId="0" fontId="7" fillId="0" borderId="0" xfId="3" applyFont="1" applyBorder="1"/>
    <xf numFmtId="0" fontId="5" fillId="0" borderId="0" xfId="3" applyFont="1" applyFill="1" applyBorder="1" applyAlignment="1">
      <alignment vertical="center" wrapText="1"/>
    </xf>
    <xf numFmtId="0" fontId="5" fillId="0" borderId="0" xfId="3" applyFont="1" applyFill="1" applyBorder="1"/>
    <xf numFmtId="0" fontId="5" fillId="0" borderId="2" xfId="3" applyFont="1" applyFill="1" applyBorder="1" applyAlignment="1">
      <alignment vertical="center" wrapText="1"/>
    </xf>
    <xf numFmtId="164" fontId="5" fillId="0" borderId="2" xfId="3" applyNumberFormat="1" applyFont="1" applyFill="1" applyBorder="1" applyAlignment="1">
      <alignment vertical="center" wrapText="1"/>
    </xf>
    <xf numFmtId="0" fontId="5" fillId="0" borderId="2" xfId="3" applyFont="1" applyFill="1" applyBorder="1"/>
    <xf numFmtId="0" fontId="10" fillId="0" borderId="0" xfId="3" applyFont="1" applyFill="1"/>
    <xf numFmtId="0" fontId="0" fillId="0" borderId="0" xfId="0" applyBorder="1"/>
    <xf numFmtId="164" fontId="0" fillId="0" borderId="0" xfId="0" applyNumberFormat="1" applyBorder="1"/>
    <xf numFmtId="0" fontId="0" fillId="0" borderId="0" xfId="0" applyBorder="1" applyAlignment="1">
      <alignment horizontal="left"/>
    </xf>
    <xf numFmtId="0" fontId="0" fillId="0" borderId="0" xfId="0" applyNumberFormat="1" applyBorder="1"/>
    <xf numFmtId="0" fontId="0" fillId="0" borderId="1" xfId="0" applyBorder="1" applyAlignment="1">
      <alignment horizontal="left"/>
    </xf>
    <xf numFmtId="0" fontId="0" fillId="0" borderId="1" xfId="0" applyNumberFormat="1" applyBorder="1"/>
    <xf numFmtId="164" fontId="0" fillId="0" borderId="1" xfId="0" applyNumberFormat="1" applyBorder="1"/>
    <xf numFmtId="0" fontId="0" fillId="0" borderId="3" xfId="0" applyBorder="1" applyAlignment="1">
      <alignment horizontal="left"/>
    </xf>
    <xf numFmtId="0" fontId="0" fillId="0" borderId="3" xfId="0" applyNumberFormat="1" applyBorder="1"/>
    <xf numFmtId="164" fontId="0" fillId="0" borderId="3" xfId="0" applyNumberFormat="1" applyBorder="1"/>
    <xf numFmtId="0" fontId="0" fillId="0" borderId="0" xfId="0" applyFill="1" applyBorder="1" applyAlignment="1">
      <alignment horizontal="left"/>
    </xf>
    <xf numFmtId="0" fontId="6" fillId="0" borderId="0" xfId="0" applyFont="1" applyBorder="1"/>
    <xf numFmtId="0" fontId="5" fillId="0" borderId="1" xfId="3" applyFont="1" applyBorder="1" applyAlignment="1">
      <alignment horizontal="center" vertical="center" wrapText="1"/>
    </xf>
    <xf numFmtId="0" fontId="0" fillId="0" borderId="1" xfId="0" applyBorder="1"/>
    <xf numFmtId="0" fontId="2" fillId="0" borderId="1" xfId="0" applyFont="1" applyBorder="1"/>
    <xf numFmtId="0" fontId="5" fillId="0" borderId="1" xfId="3" applyFont="1" applyBorder="1" applyAlignment="1">
      <alignment horizontal="center" vertical="center" wrapText="1"/>
    </xf>
    <xf numFmtId="0" fontId="5" fillId="0" borderId="2" xfId="3" applyFont="1" applyBorder="1" applyAlignment="1">
      <alignment horizontal="center" vertical="center" wrapText="1"/>
    </xf>
    <xf numFmtId="0" fontId="8" fillId="0" borderId="1" xfId="1" applyFont="1" applyFill="1" applyBorder="1" applyAlignment="1">
      <alignment vertical="center" wrapText="1"/>
    </xf>
    <xf numFmtId="0" fontId="8" fillId="0" borderId="1" xfId="1" applyFont="1" applyFill="1" applyBorder="1" applyAlignment="1">
      <alignment horizontal="center" vertical="center" wrapText="1"/>
    </xf>
    <xf numFmtId="0" fontId="6" fillId="2" borderId="2" xfId="0" applyFont="1" applyFill="1" applyBorder="1"/>
    <xf numFmtId="0" fontId="6" fillId="0" borderId="4" xfId="0" applyFont="1" applyBorder="1"/>
    <xf numFmtId="0" fontId="0" fillId="0" borderId="5" xfId="0" applyBorder="1" applyAlignment="1"/>
    <xf numFmtId="0" fontId="0" fillId="0" borderId="0" xfId="0" applyBorder="1" applyAlignment="1"/>
    <xf numFmtId="0" fontId="8" fillId="0" borderId="0" xfId="3" applyFont="1" applyFill="1" applyBorder="1" applyAlignment="1">
      <alignment vertical="center" wrapText="1"/>
    </xf>
    <xf numFmtId="0" fontId="15" fillId="0" borderId="0" xfId="0" applyFont="1" applyBorder="1"/>
    <xf numFmtId="164" fontId="13" fillId="3" borderId="0" xfId="0" applyNumberFormat="1" applyFont="1" applyFill="1" applyBorder="1" applyAlignment="1">
      <alignment horizontal="right" vertical="center" wrapText="1"/>
    </xf>
    <xf numFmtId="0" fontId="2" fillId="0" borderId="0" xfId="0" applyFont="1" applyBorder="1"/>
    <xf numFmtId="167" fontId="0" fillId="0" borderId="0" xfId="0" applyNumberFormat="1" applyFont="1" applyBorder="1"/>
    <xf numFmtId="164" fontId="0" fillId="0" borderId="0" xfId="0" applyNumberFormat="1" applyFont="1" applyBorder="1"/>
    <xf numFmtId="0" fontId="0" fillId="0" borderId="0" xfId="0" applyFont="1" applyBorder="1"/>
    <xf numFmtId="0" fontId="16" fillId="0" borderId="0" xfId="5" applyBorder="1"/>
    <xf numFmtId="165" fontId="13" fillId="3" borderId="0" xfId="0" applyNumberFormat="1" applyFont="1" applyFill="1" applyBorder="1" applyAlignment="1">
      <alignment horizontal="left" vertical="center" wrapText="1"/>
    </xf>
    <xf numFmtId="165" fontId="13" fillId="3" borderId="4" xfId="0" applyNumberFormat="1" applyFont="1" applyFill="1" applyBorder="1" applyAlignment="1">
      <alignment horizontal="left" vertical="center" wrapText="1"/>
    </xf>
    <xf numFmtId="0" fontId="12" fillId="3" borderId="2" xfId="4" applyFont="1" applyFill="1" applyBorder="1"/>
    <xf numFmtId="0" fontId="6" fillId="3" borderId="0" xfId="0" applyFont="1" applyFill="1" applyBorder="1" applyAlignment="1">
      <alignment horizontal="left"/>
    </xf>
    <xf numFmtId="166" fontId="13" fillId="3" borderId="0" xfId="0" applyNumberFormat="1" applyFont="1" applyFill="1" applyBorder="1" applyAlignment="1">
      <alignment horizontal="right" vertical="center" wrapText="1"/>
    </xf>
    <xf numFmtId="0" fontId="6" fillId="3" borderId="4" xfId="0" applyFont="1" applyFill="1" applyBorder="1" applyAlignment="1">
      <alignment horizontal="left"/>
    </xf>
    <xf numFmtId="164" fontId="13" fillId="3" borderId="4" xfId="0" applyNumberFormat="1" applyFont="1" applyFill="1" applyBorder="1" applyAlignment="1">
      <alignment horizontal="right" vertical="center" wrapText="1"/>
    </xf>
    <xf numFmtId="166" fontId="13" fillId="3" borderId="4" xfId="0" applyNumberFormat="1" applyFont="1" applyFill="1" applyBorder="1" applyAlignment="1">
      <alignment horizontal="right" vertical="center" wrapText="1"/>
    </xf>
    <xf numFmtId="0" fontId="1" fillId="0" borderId="0" xfId="6"/>
    <xf numFmtId="0" fontId="1" fillId="0" borderId="0" xfId="6" applyNumberFormat="1"/>
    <xf numFmtId="167" fontId="0" fillId="0" borderId="0" xfId="0" applyNumberFormat="1"/>
    <xf numFmtId="168" fontId="0" fillId="0" borderId="0" xfId="0" applyNumberFormat="1" applyAlignment="1">
      <alignment horizontal="left"/>
    </xf>
    <xf numFmtId="167" fontId="6" fillId="0" borderId="0" xfId="0" applyNumberFormat="1" applyFont="1"/>
    <xf numFmtId="168" fontId="6" fillId="0" borderId="0" xfId="0" applyNumberFormat="1" applyFont="1" applyAlignment="1">
      <alignment horizontal="left"/>
    </xf>
    <xf numFmtId="0" fontId="5" fillId="0" borderId="2" xfId="3" applyFont="1" applyFill="1" applyBorder="1" applyAlignment="1">
      <alignment horizontal="center" vertical="center" wrapText="1"/>
    </xf>
    <xf numFmtId="0" fontId="0" fillId="0" borderId="0" xfId="0" applyAlignment="1">
      <alignment horizontal="left"/>
    </xf>
    <xf numFmtId="0" fontId="6" fillId="0" borderId="0" xfId="0" applyFont="1" applyAlignment="1">
      <alignment horizontal="left"/>
    </xf>
    <xf numFmtId="0" fontId="7" fillId="3" borderId="0" xfId="3" applyFont="1" applyFill="1" applyBorder="1" applyAlignment="1">
      <alignment horizontal="center" vertical="center" wrapText="1"/>
    </xf>
    <xf numFmtId="0" fontId="5" fillId="0" borderId="1" xfId="3" applyFont="1" applyBorder="1" applyAlignment="1">
      <alignment horizontal="center" vertical="center" wrapText="1"/>
    </xf>
    <xf numFmtId="0" fontId="6" fillId="0" borderId="2" xfId="0" applyFont="1" applyBorder="1" applyAlignment="1">
      <alignment horizontal="center"/>
    </xf>
    <xf numFmtId="167" fontId="0" fillId="0" borderId="1" xfId="0" applyNumberFormat="1" applyBorder="1"/>
    <xf numFmtId="168" fontId="0" fillId="0" borderId="1" xfId="0" applyNumberFormat="1" applyBorder="1" applyAlignment="1">
      <alignment horizontal="left"/>
    </xf>
    <xf numFmtId="0" fontId="0" fillId="2" borderId="2" xfId="0" applyFont="1" applyFill="1" applyBorder="1"/>
    <xf numFmtId="168" fontId="0" fillId="0" borderId="0" xfId="0" applyNumberFormat="1" applyFont="1" applyBorder="1" applyAlignment="1">
      <alignment horizontal="left"/>
    </xf>
    <xf numFmtId="164" fontId="0" fillId="3" borderId="0" xfId="0" applyNumberFormat="1" applyFont="1" applyFill="1" applyBorder="1"/>
    <xf numFmtId="0" fontId="0" fillId="0" borderId="4" xfId="0" applyFont="1" applyBorder="1"/>
    <xf numFmtId="164" fontId="0" fillId="0" borderId="4" xfId="0" applyNumberFormat="1" applyFont="1" applyBorder="1"/>
    <xf numFmtId="167" fontId="0" fillId="0" borderId="4" xfId="0" applyNumberFormat="1" applyFont="1" applyBorder="1"/>
    <xf numFmtId="168" fontId="0" fillId="0" borderId="4" xfId="0" applyNumberFormat="1" applyFont="1" applyBorder="1" applyAlignment="1">
      <alignment horizontal="left"/>
    </xf>
    <xf numFmtId="164" fontId="17" fillId="2" borderId="2" xfId="0" applyNumberFormat="1" applyFont="1" applyFill="1" applyBorder="1" applyAlignment="1">
      <alignment horizontal="right" vertical="center" wrapText="1"/>
    </xf>
    <xf numFmtId="167" fontId="17" fillId="2" borderId="2" xfId="0" applyNumberFormat="1" applyFont="1" applyFill="1" applyBorder="1" applyAlignment="1">
      <alignment horizontal="right" vertical="center" wrapText="1"/>
    </xf>
    <xf numFmtId="168" fontId="17" fillId="2" borderId="2" xfId="0" applyNumberFormat="1" applyFont="1" applyFill="1" applyBorder="1" applyAlignment="1">
      <alignment horizontal="left" vertical="center" wrapText="1"/>
    </xf>
    <xf numFmtId="164" fontId="17" fillId="3" borderId="0" xfId="0" applyNumberFormat="1" applyFont="1" applyFill="1" applyBorder="1" applyAlignment="1">
      <alignment horizontal="right" vertical="center" wrapText="1"/>
    </xf>
    <xf numFmtId="0" fontId="0" fillId="2" borderId="0" xfId="0" applyFill="1" applyBorder="1"/>
    <xf numFmtId="0" fontId="0" fillId="2" borderId="0" xfId="0" applyFont="1" applyFill="1" applyBorder="1"/>
    <xf numFmtId="0" fontId="6" fillId="2" borderId="0" xfId="0" applyFont="1" applyFill="1" applyBorder="1" applyAlignment="1">
      <alignment horizontal="right"/>
    </xf>
    <xf numFmtId="164" fontId="6" fillId="2" borderId="0" xfId="0" applyNumberFormat="1" applyFont="1" applyFill="1"/>
    <xf numFmtId="167" fontId="6" fillId="2" borderId="0" xfId="0" applyNumberFormat="1" applyFont="1" applyFill="1"/>
    <xf numFmtId="168" fontId="6" fillId="2" borderId="0" xfId="0" applyNumberFormat="1" applyFont="1" applyFill="1" applyAlignment="1">
      <alignment horizontal="left"/>
    </xf>
    <xf numFmtId="164" fontId="6" fillId="2" borderId="2" xfId="0" applyNumberFormat="1" applyFont="1" applyFill="1" applyBorder="1"/>
    <xf numFmtId="0" fontId="0" fillId="0" borderId="3" xfId="0" applyBorder="1"/>
    <xf numFmtId="0" fontId="2" fillId="0" borderId="0" xfId="0" applyFont="1" applyAlignment="1">
      <alignment horizontal="center" vertical="center"/>
    </xf>
    <xf numFmtId="0" fontId="0" fillId="0" borderId="0" xfId="0" applyAlignment="1">
      <alignment horizontal="center" vertical="center"/>
    </xf>
    <xf numFmtId="164" fontId="0" fillId="0" borderId="0" xfId="0" applyNumberFormat="1" applyAlignment="1">
      <alignment horizontal="center" vertical="center"/>
    </xf>
    <xf numFmtId="0" fontId="0" fillId="0" borderId="0" xfId="0" applyAlignment="1">
      <alignment vertical="center"/>
    </xf>
    <xf numFmtId="168" fontId="0" fillId="0" borderId="0" xfId="0" applyNumberFormat="1" applyAlignment="1">
      <alignment horizontal="left" vertical="center"/>
    </xf>
    <xf numFmtId="0" fontId="5" fillId="0" borderId="1" xfId="0" applyFont="1" applyBorder="1"/>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5" fillId="0" borderId="1" xfId="0" applyFont="1" applyBorder="1" applyAlignment="1">
      <alignment horizontal="center" vertical="center" wrapText="1"/>
    </xf>
    <xf numFmtId="0" fontId="18" fillId="0" borderId="0" xfId="0" applyFont="1"/>
    <xf numFmtId="167" fontId="0" fillId="0" borderId="0" xfId="0" applyNumberFormat="1" applyAlignment="1">
      <alignment horizontal="center" vertical="center"/>
    </xf>
    <xf numFmtId="0" fontId="0" fillId="0" borderId="0" xfId="0" applyFill="1" applyBorder="1"/>
    <xf numFmtId="0" fontId="3" fillId="0" borderId="0" xfId="1"/>
    <xf numFmtId="0" fontId="19" fillId="0" borderId="0" xfId="1" applyFont="1"/>
    <xf numFmtId="0" fontId="19" fillId="0" borderId="0" xfId="1" applyFont="1" applyAlignment="1">
      <alignment horizontal="left" vertical="justify"/>
    </xf>
    <xf numFmtId="0" fontId="19" fillId="0" borderId="0" xfId="1" applyFont="1" applyAlignment="1">
      <alignment vertical="center"/>
    </xf>
    <xf numFmtId="0" fontId="20" fillId="0" borderId="0" xfId="0" applyFont="1" applyBorder="1"/>
    <xf numFmtId="0" fontId="5" fillId="0" borderId="1" xfId="3" applyFont="1" applyBorder="1" applyAlignment="1">
      <alignment horizontal="center" vertical="center" wrapText="1"/>
    </xf>
    <xf numFmtId="0" fontId="21" fillId="0" borderId="0" xfId="1" applyFont="1"/>
    <xf numFmtId="0" fontId="0" fillId="0" borderId="0" xfId="0" applyFont="1"/>
    <xf numFmtId="0" fontId="22" fillId="0" borderId="0" xfId="0" applyFont="1" applyBorder="1"/>
    <xf numFmtId="0" fontId="24" fillId="0" borderId="0" xfId="5" applyFont="1" applyBorder="1"/>
    <xf numFmtId="0" fontId="24" fillId="0" borderId="0" xfId="5" applyFont="1"/>
    <xf numFmtId="0" fontId="25" fillId="0" borderId="0" xfId="1" applyFont="1" applyFill="1" applyBorder="1" applyAlignment="1">
      <alignment horizontal="left" vertical="center" wrapText="1"/>
    </xf>
    <xf numFmtId="0" fontId="14" fillId="4" borderId="0" xfId="0" applyFont="1" applyFill="1"/>
    <xf numFmtId="164" fontId="14" fillId="4" borderId="0" xfId="0" applyNumberFormat="1" applyFont="1" applyFill="1" applyAlignment="1">
      <alignment horizontal="center"/>
    </xf>
    <xf numFmtId="0" fontId="23" fillId="0" borderId="0" xfId="0" applyFont="1" applyBorder="1" applyAlignment="1">
      <alignment horizontal="center" vertical="center"/>
    </xf>
    <xf numFmtId="0" fontId="26" fillId="0" borderId="0" xfId="6" applyFont="1"/>
    <xf numFmtId="0" fontId="5" fillId="0" borderId="0" xfId="0" applyFont="1" applyFill="1" applyBorder="1"/>
    <xf numFmtId="0" fontId="5" fillId="0" borderId="1" xfId="0" applyFont="1" applyFill="1" applyBorder="1"/>
    <xf numFmtId="0" fontId="28" fillId="0" borderId="1" xfId="0" applyFont="1" applyFill="1" applyBorder="1" applyAlignment="1">
      <alignment wrapText="1"/>
    </xf>
    <xf numFmtId="0" fontId="26" fillId="0" borderId="0" xfId="6" applyFont="1" applyBorder="1"/>
    <xf numFmtId="0" fontId="1" fillId="0" borderId="0" xfId="6" applyBorder="1"/>
    <xf numFmtId="0" fontId="1" fillId="0" borderId="0" xfId="6" applyNumberFormat="1" applyBorder="1"/>
    <xf numFmtId="0" fontId="1" fillId="0" borderId="1" xfId="6" applyNumberFormat="1" applyBorder="1"/>
    <xf numFmtId="0" fontId="1" fillId="0" borderId="1" xfId="6" applyBorder="1"/>
    <xf numFmtId="0" fontId="26" fillId="0" borderId="1" xfId="6" applyFont="1" applyBorder="1"/>
    <xf numFmtId="0" fontId="19" fillId="0" borderId="0" xfId="1" applyFont="1" applyAlignment="1">
      <alignment horizontal="justify" vertical="center"/>
    </xf>
    <xf numFmtId="0" fontId="19" fillId="0" borderId="0" xfId="1" applyFont="1" applyAlignment="1">
      <alignment horizontal="left" vertical="justify"/>
    </xf>
    <xf numFmtId="0" fontId="19" fillId="0" borderId="0" xfId="1" applyFont="1" applyAlignment="1">
      <alignment horizontal="left" vertical="top" wrapText="1"/>
    </xf>
    <xf numFmtId="0" fontId="5" fillId="0" borderId="1" xfId="3" applyFont="1" applyBorder="1" applyAlignment="1">
      <alignment horizontal="center" vertical="center" wrapText="1"/>
    </xf>
    <xf numFmtId="0" fontId="4" fillId="0" borderId="0" xfId="3" applyFont="1" applyBorder="1" applyAlignment="1">
      <alignment horizontal="justify"/>
    </xf>
    <xf numFmtId="0" fontId="5" fillId="0" borderId="1" xfId="3" applyFont="1" applyFill="1" applyBorder="1" applyAlignment="1">
      <alignment horizontal="left" vertical="center" wrapText="1"/>
    </xf>
    <xf numFmtId="0" fontId="5" fillId="0" borderId="1" xfId="3" applyFont="1" applyBorder="1" applyAlignment="1">
      <alignment horizontal="left" vertical="center" wrapText="1"/>
    </xf>
    <xf numFmtId="0" fontId="5" fillId="0" borderId="2" xfId="3" applyFont="1" applyFill="1" applyBorder="1" applyAlignment="1">
      <alignment vertical="center" wrapText="1"/>
    </xf>
    <xf numFmtId="0" fontId="8" fillId="0" borderId="1" xfId="1" applyFont="1" applyFill="1" applyBorder="1" applyAlignment="1">
      <alignment horizontal="center" vertical="center" wrapText="1"/>
    </xf>
    <xf numFmtId="0" fontId="5" fillId="0" borderId="2" xfId="0" applyFont="1" applyBorder="1" applyAlignment="1">
      <alignment horizontal="center" vertical="center" wrapText="1"/>
    </xf>
    <xf numFmtId="0" fontId="27" fillId="0" borderId="1" xfId="0" applyFont="1" applyFill="1" applyBorder="1" applyAlignment="1">
      <alignment horizontal="center" wrapText="1"/>
    </xf>
  </cellXfs>
  <cellStyles count="7">
    <cellStyle name="Euro" xfId="2"/>
    <cellStyle name="Hipervínculo" xfId="5" builtinId="8"/>
    <cellStyle name="Normal" xfId="0" builtinId="0"/>
    <cellStyle name="Normal 2" xfId="1"/>
    <cellStyle name="Normal 3" xfId="3"/>
    <cellStyle name="Normal 4" xfId="6"/>
    <cellStyle name="Normal_Relación OSIS Poblaciones"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Brecha en la esperanza de vida de las zonas básicas de salud según las OSI</a:t>
            </a:r>
          </a:p>
        </c:rich>
      </c:tx>
      <c:overlay val="1"/>
    </c:title>
    <c:autoTitleDeleted val="0"/>
    <c:plotArea>
      <c:layout>
        <c:manualLayout>
          <c:layoutTarget val="inner"/>
          <c:xMode val="edge"/>
          <c:yMode val="edge"/>
          <c:x val="4.8331941741806786E-2"/>
          <c:y val="4.5201105199431824E-2"/>
          <c:w val="0.93098828617643037"/>
          <c:h val="0.58785820241529196"/>
        </c:manualLayout>
      </c:layout>
      <c:barChart>
        <c:barDir val="col"/>
        <c:grouping val="clustered"/>
        <c:varyColors val="0"/>
        <c:ser>
          <c:idx val="1"/>
          <c:order val="0"/>
          <c:tx>
            <c:strRef>
              <c:f>'ev según osis'!$Q$4:$Q$4</c:f>
              <c:strCache>
                <c:ptCount val="1"/>
                <c:pt idx="0">
                  <c:v>Hombres</c:v>
                </c:pt>
              </c:strCache>
            </c:strRef>
          </c:tx>
          <c:invertIfNegative val="0"/>
          <c:cat>
            <c:strRef>
              <c:f>'ev según osis'!$O$5:$O$16</c:f>
              <c:strCache>
                <c:ptCount val="12"/>
                <c:pt idx="0">
                  <c:v>Uribe</c:v>
                </c:pt>
                <c:pt idx="1">
                  <c:v>Araba</c:v>
                </c:pt>
                <c:pt idx="2">
                  <c:v>Ezkerraldea-Enkarterri-Cruces</c:v>
                </c:pt>
                <c:pt idx="3">
                  <c:v>Donostialdea</c:v>
                </c:pt>
                <c:pt idx="4">
                  <c:v>Debagoiena</c:v>
                </c:pt>
                <c:pt idx="5">
                  <c:v>Debabarrena</c:v>
                </c:pt>
                <c:pt idx="6">
                  <c:v>Barakaldo-Sestao</c:v>
                </c:pt>
                <c:pt idx="7">
                  <c:v>Barrualde-Galdakao</c:v>
                </c:pt>
                <c:pt idx="8">
                  <c:v>Bidasoa</c:v>
                </c:pt>
                <c:pt idx="9">
                  <c:v>Bilbao-Basurto</c:v>
                </c:pt>
                <c:pt idx="10">
                  <c:v>Goierri-Urola</c:v>
                </c:pt>
                <c:pt idx="11">
                  <c:v>Tolosaldea</c:v>
                </c:pt>
              </c:strCache>
            </c:strRef>
          </c:cat>
          <c:val>
            <c:numRef>
              <c:f>'ev según osis'!$Q$5:$Q$16</c:f>
              <c:numCache>
                <c:formatCode>0.0</c:formatCode>
                <c:ptCount val="12"/>
                <c:pt idx="0">
                  <c:v>4.1499999999999915</c:v>
                </c:pt>
                <c:pt idx="1">
                  <c:v>6.25</c:v>
                </c:pt>
                <c:pt idx="2">
                  <c:v>3.7600000000000051</c:v>
                </c:pt>
                <c:pt idx="3">
                  <c:v>4.9299999999999926</c:v>
                </c:pt>
                <c:pt idx="4">
                  <c:v>1.7199999999999989</c:v>
                </c:pt>
                <c:pt idx="5">
                  <c:v>1.3400000000000034</c:v>
                </c:pt>
                <c:pt idx="6">
                  <c:v>2.2600000000000051</c:v>
                </c:pt>
                <c:pt idx="7">
                  <c:v>2.7199999999999989</c:v>
                </c:pt>
                <c:pt idx="8">
                  <c:v>0.24000000000000909</c:v>
                </c:pt>
                <c:pt idx="9">
                  <c:v>8.4500000000000028</c:v>
                </c:pt>
                <c:pt idx="10">
                  <c:v>3.0799999999999983</c:v>
                </c:pt>
                <c:pt idx="11">
                  <c:v>2.1400000000000006</c:v>
                </c:pt>
              </c:numCache>
            </c:numRef>
          </c:val>
        </c:ser>
        <c:ser>
          <c:idx val="2"/>
          <c:order val="1"/>
          <c:tx>
            <c:strRef>
              <c:f>'ev según osis'!$R$4:$R$4</c:f>
              <c:strCache>
                <c:ptCount val="1"/>
                <c:pt idx="0">
                  <c:v>Mujeres</c:v>
                </c:pt>
              </c:strCache>
            </c:strRef>
          </c:tx>
          <c:invertIfNegative val="0"/>
          <c:cat>
            <c:strRef>
              <c:f>'ev según osis'!$O$5:$O$16</c:f>
              <c:strCache>
                <c:ptCount val="12"/>
                <c:pt idx="0">
                  <c:v>Uribe</c:v>
                </c:pt>
                <c:pt idx="1">
                  <c:v>Araba</c:v>
                </c:pt>
                <c:pt idx="2">
                  <c:v>Ezkerraldea-Enkarterri-Cruces</c:v>
                </c:pt>
                <c:pt idx="3">
                  <c:v>Donostialdea</c:v>
                </c:pt>
                <c:pt idx="4">
                  <c:v>Debagoiena</c:v>
                </c:pt>
                <c:pt idx="5">
                  <c:v>Debabarrena</c:v>
                </c:pt>
                <c:pt idx="6">
                  <c:v>Barakaldo-Sestao</c:v>
                </c:pt>
                <c:pt idx="7">
                  <c:v>Barrualde-Galdakao</c:v>
                </c:pt>
                <c:pt idx="8">
                  <c:v>Bidasoa</c:v>
                </c:pt>
                <c:pt idx="9">
                  <c:v>Bilbao-Basurto</c:v>
                </c:pt>
                <c:pt idx="10">
                  <c:v>Goierri-Urola</c:v>
                </c:pt>
                <c:pt idx="11">
                  <c:v>Tolosaldea</c:v>
                </c:pt>
              </c:strCache>
            </c:strRef>
          </c:cat>
          <c:val>
            <c:numRef>
              <c:f>'ev según osis'!$R$5:$R$16</c:f>
              <c:numCache>
                <c:formatCode>0.0</c:formatCode>
                <c:ptCount val="12"/>
                <c:pt idx="0">
                  <c:v>3.6799999999999926</c:v>
                </c:pt>
                <c:pt idx="1">
                  <c:v>5.9200000000000017</c:v>
                </c:pt>
                <c:pt idx="2">
                  <c:v>2.9099999999999966</c:v>
                </c:pt>
                <c:pt idx="3">
                  <c:v>3.960000000000008</c:v>
                </c:pt>
                <c:pt idx="4">
                  <c:v>1.9699999999999989</c:v>
                </c:pt>
                <c:pt idx="5">
                  <c:v>0.67000000000000171</c:v>
                </c:pt>
                <c:pt idx="6">
                  <c:v>1.269999999999996</c:v>
                </c:pt>
                <c:pt idx="7">
                  <c:v>1.75</c:v>
                </c:pt>
                <c:pt idx="8">
                  <c:v>0.45000000000000284</c:v>
                </c:pt>
                <c:pt idx="9">
                  <c:v>5.6299999999999955</c:v>
                </c:pt>
                <c:pt idx="10">
                  <c:v>2.8399999999999892</c:v>
                </c:pt>
                <c:pt idx="11">
                  <c:v>3.2999999999999972</c:v>
                </c:pt>
              </c:numCache>
            </c:numRef>
          </c:val>
        </c:ser>
        <c:dLbls>
          <c:showLegendKey val="0"/>
          <c:showVal val="0"/>
          <c:showCatName val="0"/>
          <c:showSerName val="0"/>
          <c:showPercent val="0"/>
          <c:showBubbleSize val="0"/>
        </c:dLbls>
        <c:gapWidth val="150"/>
        <c:axId val="75268864"/>
        <c:axId val="75270400"/>
      </c:barChart>
      <c:catAx>
        <c:axId val="75268864"/>
        <c:scaling>
          <c:orientation val="minMax"/>
        </c:scaling>
        <c:delete val="0"/>
        <c:axPos val="b"/>
        <c:numFmt formatCode="General" sourceLinked="0"/>
        <c:majorTickMark val="out"/>
        <c:minorTickMark val="none"/>
        <c:tickLblPos val="nextTo"/>
        <c:spPr>
          <a:effectLst/>
        </c:spPr>
        <c:crossAx val="75270400"/>
        <c:crosses val="autoZero"/>
        <c:auto val="1"/>
        <c:lblAlgn val="ctr"/>
        <c:lblOffset val="100"/>
        <c:noMultiLvlLbl val="0"/>
      </c:catAx>
      <c:valAx>
        <c:axId val="75270400"/>
        <c:scaling>
          <c:orientation val="minMax"/>
        </c:scaling>
        <c:delete val="0"/>
        <c:axPos val="l"/>
        <c:majorGridlines>
          <c:spPr>
            <a:ln>
              <a:solidFill>
                <a:schemeClr val="bg1">
                  <a:lumMod val="95000"/>
                  <a:alpha val="66000"/>
                </a:schemeClr>
              </a:solidFill>
            </a:ln>
          </c:spPr>
        </c:majorGridlines>
        <c:numFmt formatCode="0.0" sourceLinked="1"/>
        <c:majorTickMark val="out"/>
        <c:minorTickMark val="none"/>
        <c:tickLblPos val="nextTo"/>
        <c:crossAx val="75268864"/>
        <c:crosses val="autoZero"/>
        <c:crossBetween val="between"/>
      </c:valAx>
    </c:plotArea>
    <c:legend>
      <c:legendPos val="b"/>
      <c:layout>
        <c:manualLayout>
          <c:xMode val="edge"/>
          <c:yMode val="edge"/>
          <c:x val="0.6657929102196386"/>
          <c:y val="0.85614026361742157"/>
          <c:w val="0.19727951425886397"/>
          <c:h val="6.4900550707820776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sz="1400"/>
              <a:t>Esperanza de vida al nacimiento en las zonas básicas de salud del País Vasco.</a:t>
            </a:r>
            <a:r>
              <a:rPr lang="es-ES" sz="1400" baseline="0"/>
              <a:t> H</a:t>
            </a:r>
            <a:r>
              <a:rPr lang="es-ES" sz="1400"/>
              <a:t>ombres,  2006-2010.</a:t>
            </a:r>
          </a:p>
        </c:rich>
      </c:tx>
      <c:overlay val="0"/>
    </c:title>
    <c:autoTitleDeleted val="0"/>
    <c:plotArea>
      <c:layout/>
      <c:barChart>
        <c:barDir val="col"/>
        <c:grouping val="clustered"/>
        <c:varyColors val="0"/>
        <c:ser>
          <c:idx val="0"/>
          <c:order val="0"/>
          <c:invertIfNegative val="0"/>
          <c:cat>
            <c:multiLvlStrRef>
              <c:f>'ev0 hombres 0610'!#REF!</c:f>
            </c:multiLvlStrRef>
          </c:cat>
          <c:val>
            <c:numRef>
              <c:f>'EV hombres 0610'!$C$5:$C$126</c:f>
              <c:numCache>
                <c:formatCode>0.0</c:formatCode>
                <c:ptCount val="122"/>
                <c:pt idx="0">
                  <c:v>81.99</c:v>
                </c:pt>
                <c:pt idx="1">
                  <c:v>81.93</c:v>
                </c:pt>
                <c:pt idx="2">
                  <c:v>81.19</c:v>
                </c:pt>
                <c:pt idx="3">
                  <c:v>80.88</c:v>
                </c:pt>
                <c:pt idx="4">
                  <c:v>80.81</c:v>
                </c:pt>
                <c:pt idx="5">
                  <c:v>80.59</c:v>
                </c:pt>
                <c:pt idx="6">
                  <c:v>80.319999999999993</c:v>
                </c:pt>
                <c:pt idx="7">
                  <c:v>80.22</c:v>
                </c:pt>
                <c:pt idx="8">
                  <c:v>80.08</c:v>
                </c:pt>
                <c:pt idx="9">
                  <c:v>79.94</c:v>
                </c:pt>
                <c:pt idx="10">
                  <c:v>79.94</c:v>
                </c:pt>
                <c:pt idx="11">
                  <c:v>79.900000000000006</c:v>
                </c:pt>
                <c:pt idx="12">
                  <c:v>79.819999999999993</c:v>
                </c:pt>
                <c:pt idx="13">
                  <c:v>79.61</c:v>
                </c:pt>
                <c:pt idx="14">
                  <c:v>79.59</c:v>
                </c:pt>
                <c:pt idx="15">
                  <c:v>79.59</c:v>
                </c:pt>
                <c:pt idx="16">
                  <c:v>79.55</c:v>
                </c:pt>
                <c:pt idx="17">
                  <c:v>79.41</c:v>
                </c:pt>
                <c:pt idx="18">
                  <c:v>79.38</c:v>
                </c:pt>
                <c:pt idx="19">
                  <c:v>79.349999999999994</c:v>
                </c:pt>
                <c:pt idx="20">
                  <c:v>79.3</c:v>
                </c:pt>
                <c:pt idx="21">
                  <c:v>79.22</c:v>
                </c:pt>
                <c:pt idx="22">
                  <c:v>79.17</c:v>
                </c:pt>
                <c:pt idx="23">
                  <c:v>79.06</c:v>
                </c:pt>
                <c:pt idx="24">
                  <c:v>78.97</c:v>
                </c:pt>
                <c:pt idx="25">
                  <c:v>78.95</c:v>
                </c:pt>
                <c:pt idx="26">
                  <c:v>78.94</c:v>
                </c:pt>
                <c:pt idx="27">
                  <c:v>78.900000000000006</c:v>
                </c:pt>
                <c:pt idx="28">
                  <c:v>78.900000000000006</c:v>
                </c:pt>
                <c:pt idx="29">
                  <c:v>78.86</c:v>
                </c:pt>
                <c:pt idx="30">
                  <c:v>78.84</c:v>
                </c:pt>
                <c:pt idx="31">
                  <c:v>78.84</c:v>
                </c:pt>
                <c:pt idx="32">
                  <c:v>78.81</c:v>
                </c:pt>
                <c:pt idx="33">
                  <c:v>78.8</c:v>
                </c:pt>
                <c:pt idx="34">
                  <c:v>78.78</c:v>
                </c:pt>
                <c:pt idx="35">
                  <c:v>78.77</c:v>
                </c:pt>
                <c:pt idx="36">
                  <c:v>78.709999999999994</c:v>
                </c:pt>
                <c:pt idx="37">
                  <c:v>78.709999999999994</c:v>
                </c:pt>
                <c:pt idx="38">
                  <c:v>78.7</c:v>
                </c:pt>
                <c:pt idx="39">
                  <c:v>78.69</c:v>
                </c:pt>
                <c:pt idx="40">
                  <c:v>78.67</c:v>
                </c:pt>
                <c:pt idx="41">
                  <c:v>78.63</c:v>
                </c:pt>
                <c:pt idx="42">
                  <c:v>78.59</c:v>
                </c:pt>
                <c:pt idx="43">
                  <c:v>78.53</c:v>
                </c:pt>
                <c:pt idx="44">
                  <c:v>78.48</c:v>
                </c:pt>
                <c:pt idx="45">
                  <c:v>78.44</c:v>
                </c:pt>
                <c:pt idx="46">
                  <c:v>78.36</c:v>
                </c:pt>
                <c:pt idx="47">
                  <c:v>78.28</c:v>
                </c:pt>
                <c:pt idx="48">
                  <c:v>78.28</c:v>
                </c:pt>
                <c:pt idx="49">
                  <c:v>78.25</c:v>
                </c:pt>
                <c:pt idx="50">
                  <c:v>78.23</c:v>
                </c:pt>
                <c:pt idx="51">
                  <c:v>78.209999999999994</c:v>
                </c:pt>
                <c:pt idx="52">
                  <c:v>78.2</c:v>
                </c:pt>
                <c:pt idx="53">
                  <c:v>78.17</c:v>
                </c:pt>
                <c:pt idx="54">
                  <c:v>78.12</c:v>
                </c:pt>
                <c:pt idx="55">
                  <c:v>78.12</c:v>
                </c:pt>
                <c:pt idx="56">
                  <c:v>78.11</c:v>
                </c:pt>
                <c:pt idx="57">
                  <c:v>78.06</c:v>
                </c:pt>
                <c:pt idx="58">
                  <c:v>78.05</c:v>
                </c:pt>
                <c:pt idx="59">
                  <c:v>78.03</c:v>
                </c:pt>
                <c:pt idx="60">
                  <c:v>77.94</c:v>
                </c:pt>
                <c:pt idx="61">
                  <c:v>77.89</c:v>
                </c:pt>
                <c:pt idx="62">
                  <c:v>77.89</c:v>
                </c:pt>
                <c:pt idx="63">
                  <c:v>77.8</c:v>
                </c:pt>
                <c:pt idx="64">
                  <c:v>77.78</c:v>
                </c:pt>
                <c:pt idx="65">
                  <c:v>77.73</c:v>
                </c:pt>
                <c:pt idx="66">
                  <c:v>77.680000000000007</c:v>
                </c:pt>
                <c:pt idx="67">
                  <c:v>77.66</c:v>
                </c:pt>
                <c:pt idx="68">
                  <c:v>77.63</c:v>
                </c:pt>
                <c:pt idx="69">
                  <c:v>77.63</c:v>
                </c:pt>
                <c:pt idx="70">
                  <c:v>77.62</c:v>
                </c:pt>
                <c:pt idx="71">
                  <c:v>77.61</c:v>
                </c:pt>
                <c:pt idx="72">
                  <c:v>77.569999999999993</c:v>
                </c:pt>
                <c:pt idx="73">
                  <c:v>77.569999999999993</c:v>
                </c:pt>
                <c:pt idx="74">
                  <c:v>77.56</c:v>
                </c:pt>
                <c:pt idx="75">
                  <c:v>77.56</c:v>
                </c:pt>
                <c:pt idx="76">
                  <c:v>77.540000000000006</c:v>
                </c:pt>
                <c:pt idx="77">
                  <c:v>77.47</c:v>
                </c:pt>
                <c:pt idx="78">
                  <c:v>77.47</c:v>
                </c:pt>
                <c:pt idx="79">
                  <c:v>77.45</c:v>
                </c:pt>
                <c:pt idx="80">
                  <c:v>77.400000000000006</c:v>
                </c:pt>
                <c:pt idx="81">
                  <c:v>77.39</c:v>
                </c:pt>
                <c:pt idx="82">
                  <c:v>77.38</c:v>
                </c:pt>
                <c:pt idx="83">
                  <c:v>77.36</c:v>
                </c:pt>
                <c:pt idx="84">
                  <c:v>77.349999999999994</c:v>
                </c:pt>
                <c:pt idx="85">
                  <c:v>77.349999999999994</c:v>
                </c:pt>
                <c:pt idx="86">
                  <c:v>77.31</c:v>
                </c:pt>
                <c:pt idx="87">
                  <c:v>77.3</c:v>
                </c:pt>
                <c:pt idx="88">
                  <c:v>77.3</c:v>
                </c:pt>
                <c:pt idx="89">
                  <c:v>77.260000000000005</c:v>
                </c:pt>
                <c:pt idx="90">
                  <c:v>77.22</c:v>
                </c:pt>
                <c:pt idx="91">
                  <c:v>77.22</c:v>
                </c:pt>
                <c:pt idx="92">
                  <c:v>77.2</c:v>
                </c:pt>
                <c:pt idx="93">
                  <c:v>77.19</c:v>
                </c:pt>
                <c:pt idx="94">
                  <c:v>77.19</c:v>
                </c:pt>
                <c:pt idx="95">
                  <c:v>77.17</c:v>
                </c:pt>
                <c:pt idx="96">
                  <c:v>77.13</c:v>
                </c:pt>
                <c:pt idx="97">
                  <c:v>77.099999999999994</c:v>
                </c:pt>
                <c:pt idx="98">
                  <c:v>77.09</c:v>
                </c:pt>
                <c:pt idx="99">
                  <c:v>77.040000000000006</c:v>
                </c:pt>
                <c:pt idx="100">
                  <c:v>77.02</c:v>
                </c:pt>
                <c:pt idx="101">
                  <c:v>76.97</c:v>
                </c:pt>
                <c:pt idx="102">
                  <c:v>76.900000000000006</c:v>
                </c:pt>
                <c:pt idx="103">
                  <c:v>76.86</c:v>
                </c:pt>
                <c:pt idx="104">
                  <c:v>76.83</c:v>
                </c:pt>
                <c:pt idx="105">
                  <c:v>76.790000000000006</c:v>
                </c:pt>
                <c:pt idx="106">
                  <c:v>76.69</c:v>
                </c:pt>
                <c:pt idx="107">
                  <c:v>76.63</c:v>
                </c:pt>
                <c:pt idx="108">
                  <c:v>76.569999999999993</c:v>
                </c:pt>
                <c:pt idx="109">
                  <c:v>76.540000000000006</c:v>
                </c:pt>
                <c:pt idx="110">
                  <c:v>76.430000000000007</c:v>
                </c:pt>
                <c:pt idx="111">
                  <c:v>76.400000000000006</c:v>
                </c:pt>
                <c:pt idx="112">
                  <c:v>76.05</c:v>
                </c:pt>
                <c:pt idx="113">
                  <c:v>75.92</c:v>
                </c:pt>
                <c:pt idx="114">
                  <c:v>75.739999999999995</c:v>
                </c:pt>
                <c:pt idx="115">
                  <c:v>75.69</c:v>
                </c:pt>
                <c:pt idx="116">
                  <c:v>75.63</c:v>
                </c:pt>
                <c:pt idx="117">
                  <c:v>75.099999999999994</c:v>
                </c:pt>
                <c:pt idx="118">
                  <c:v>75.010000000000005</c:v>
                </c:pt>
                <c:pt idx="119">
                  <c:v>74.19</c:v>
                </c:pt>
                <c:pt idx="120">
                  <c:v>73.709999999999994</c:v>
                </c:pt>
                <c:pt idx="121">
                  <c:v>71.45</c:v>
                </c:pt>
              </c:numCache>
            </c:numRef>
          </c:val>
        </c:ser>
        <c:dLbls>
          <c:showLegendKey val="0"/>
          <c:showVal val="0"/>
          <c:showCatName val="0"/>
          <c:showSerName val="0"/>
          <c:showPercent val="0"/>
          <c:showBubbleSize val="0"/>
        </c:dLbls>
        <c:gapWidth val="150"/>
        <c:axId val="58180736"/>
        <c:axId val="58182272"/>
      </c:barChart>
      <c:catAx>
        <c:axId val="58180736"/>
        <c:scaling>
          <c:orientation val="minMax"/>
        </c:scaling>
        <c:delete val="0"/>
        <c:axPos val="b"/>
        <c:majorTickMark val="none"/>
        <c:minorTickMark val="none"/>
        <c:tickLblPos val="nextTo"/>
        <c:txPr>
          <a:bodyPr/>
          <a:lstStyle/>
          <a:p>
            <a:pPr>
              <a:defRPr sz="500"/>
            </a:pPr>
            <a:endParaRPr lang="es-ES"/>
          </a:p>
        </c:txPr>
        <c:crossAx val="58182272"/>
        <c:crosses val="autoZero"/>
        <c:auto val="1"/>
        <c:lblAlgn val="ctr"/>
        <c:lblOffset val="100"/>
        <c:noMultiLvlLbl val="0"/>
      </c:catAx>
      <c:valAx>
        <c:axId val="58182272"/>
        <c:scaling>
          <c:orientation val="minMax"/>
        </c:scaling>
        <c:delete val="0"/>
        <c:axPos val="l"/>
        <c:majorGridlines/>
        <c:numFmt formatCode="0.0" sourceLinked="1"/>
        <c:majorTickMark val="none"/>
        <c:minorTickMark val="none"/>
        <c:tickLblPos val="nextTo"/>
        <c:crossAx val="58180736"/>
        <c:crosses val="autoZero"/>
        <c:crossBetween val="between"/>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es-ES" sz="1400"/>
              <a:t>Esperanza de vida al nacimiento en las zonas básicas de salud del País Vasco. Mujeres, 2006-2010.</a:t>
            </a:r>
          </a:p>
        </c:rich>
      </c:tx>
      <c:overlay val="0"/>
    </c:title>
    <c:autoTitleDeleted val="0"/>
    <c:plotArea>
      <c:layout/>
      <c:barChart>
        <c:barDir val="col"/>
        <c:grouping val="clustered"/>
        <c:varyColors val="0"/>
        <c:ser>
          <c:idx val="0"/>
          <c:order val="0"/>
          <c:spPr>
            <a:solidFill>
              <a:schemeClr val="accent1"/>
            </a:solidFill>
          </c:spPr>
          <c:invertIfNegative val="0"/>
          <c:cat>
            <c:multiLvlStrRef>
              <c:f>'ev0 mujeres 0610'!#REF!</c:f>
            </c:multiLvlStrRef>
          </c:cat>
          <c:val>
            <c:numRef>
              <c:f>'EV mujeres 0610'!$C$5:$C$126</c:f>
              <c:numCache>
                <c:formatCode>0.0</c:formatCode>
                <c:ptCount val="122"/>
                <c:pt idx="0">
                  <c:v>88.01</c:v>
                </c:pt>
                <c:pt idx="1">
                  <c:v>87.05</c:v>
                </c:pt>
                <c:pt idx="2">
                  <c:v>87.02</c:v>
                </c:pt>
                <c:pt idx="3">
                  <c:v>86.73</c:v>
                </c:pt>
                <c:pt idx="4">
                  <c:v>86.66</c:v>
                </c:pt>
                <c:pt idx="5">
                  <c:v>86.6</c:v>
                </c:pt>
                <c:pt idx="6">
                  <c:v>86.56</c:v>
                </c:pt>
                <c:pt idx="7">
                  <c:v>86.53</c:v>
                </c:pt>
                <c:pt idx="8">
                  <c:v>86.51</c:v>
                </c:pt>
                <c:pt idx="9">
                  <c:v>86.5</c:v>
                </c:pt>
                <c:pt idx="10">
                  <c:v>86.5</c:v>
                </c:pt>
                <c:pt idx="11">
                  <c:v>86.45</c:v>
                </c:pt>
                <c:pt idx="12">
                  <c:v>86.37</c:v>
                </c:pt>
                <c:pt idx="13">
                  <c:v>86.35</c:v>
                </c:pt>
                <c:pt idx="14">
                  <c:v>86.27</c:v>
                </c:pt>
                <c:pt idx="15">
                  <c:v>86.25</c:v>
                </c:pt>
                <c:pt idx="16">
                  <c:v>86.24</c:v>
                </c:pt>
                <c:pt idx="17">
                  <c:v>86.03</c:v>
                </c:pt>
                <c:pt idx="18">
                  <c:v>86.03</c:v>
                </c:pt>
                <c:pt idx="19">
                  <c:v>86</c:v>
                </c:pt>
                <c:pt idx="20">
                  <c:v>85.96</c:v>
                </c:pt>
                <c:pt idx="21">
                  <c:v>85.94</c:v>
                </c:pt>
                <c:pt idx="22">
                  <c:v>85.91</c:v>
                </c:pt>
                <c:pt idx="23">
                  <c:v>85.91</c:v>
                </c:pt>
                <c:pt idx="24">
                  <c:v>85.88</c:v>
                </c:pt>
                <c:pt idx="25">
                  <c:v>85.88</c:v>
                </c:pt>
                <c:pt idx="26">
                  <c:v>85.85</c:v>
                </c:pt>
                <c:pt idx="27">
                  <c:v>85.84</c:v>
                </c:pt>
                <c:pt idx="28">
                  <c:v>85.78</c:v>
                </c:pt>
                <c:pt idx="29">
                  <c:v>85.78</c:v>
                </c:pt>
                <c:pt idx="30">
                  <c:v>85.67</c:v>
                </c:pt>
                <c:pt idx="31">
                  <c:v>85.62</c:v>
                </c:pt>
                <c:pt idx="32">
                  <c:v>85.59</c:v>
                </c:pt>
                <c:pt idx="33">
                  <c:v>85.58</c:v>
                </c:pt>
                <c:pt idx="34">
                  <c:v>85.56</c:v>
                </c:pt>
                <c:pt idx="35">
                  <c:v>85.51</c:v>
                </c:pt>
                <c:pt idx="36">
                  <c:v>85.49</c:v>
                </c:pt>
                <c:pt idx="37">
                  <c:v>85.47</c:v>
                </c:pt>
                <c:pt idx="38">
                  <c:v>85.45</c:v>
                </c:pt>
                <c:pt idx="39">
                  <c:v>85.41</c:v>
                </c:pt>
                <c:pt idx="40">
                  <c:v>85.36</c:v>
                </c:pt>
                <c:pt idx="41">
                  <c:v>85.35</c:v>
                </c:pt>
                <c:pt idx="42">
                  <c:v>85.34</c:v>
                </c:pt>
                <c:pt idx="43">
                  <c:v>85.31</c:v>
                </c:pt>
                <c:pt idx="44">
                  <c:v>85.26</c:v>
                </c:pt>
                <c:pt idx="45">
                  <c:v>85.26</c:v>
                </c:pt>
                <c:pt idx="46">
                  <c:v>85.25</c:v>
                </c:pt>
                <c:pt idx="47">
                  <c:v>85.24</c:v>
                </c:pt>
                <c:pt idx="48">
                  <c:v>85.22</c:v>
                </c:pt>
                <c:pt idx="49">
                  <c:v>85.21</c:v>
                </c:pt>
                <c:pt idx="50">
                  <c:v>85.1</c:v>
                </c:pt>
                <c:pt idx="51">
                  <c:v>85.07</c:v>
                </c:pt>
                <c:pt idx="52">
                  <c:v>85.05</c:v>
                </c:pt>
                <c:pt idx="53">
                  <c:v>85.05</c:v>
                </c:pt>
                <c:pt idx="54">
                  <c:v>85.05</c:v>
                </c:pt>
                <c:pt idx="55">
                  <c:v>85.04</c:v>
                </c:pt>
                <c:pt idx="56">
                  <c:v>85.03</c:v>
                </c:pt>
                <c:pt idx="57">
                  <c:v>85.03</c:v>
                </c:pt>
                <c:pt idx="58">
                  <c:v>85.01</c:v>
                </c:pt>
                <c:pt idx="59">
                  <c:v>85</c:v>
                </c:pt>
                <c:pt idx="60">
                  <c:v>84.98</c:v>
                </c:pt>
                <c:pt idx="61">
                  <c:v>84.98</c:v>
                </c:pt>
                <c:pt idx="62">
                  <c:v>84.95</c:v>
                </c:pt>
                <c:pt idx="63">
                  <c:v>84.95</c:v>
                </c:pt>
                <c:pt idx="64">
                  <c:v>84.93</c:v>
                </c:pt>
                <c:pt idx="65">
                  <c:v>84.9</c:v>
                </c:pt>
                <c:pt idx="66">
                  <c:v>84.89</c:v>
                </c:pt>
                <c:pt idx="67">
                  <c:v>84.88</c:v>
                </c:pt>
                <c:pt idx="68">
                  <c:v>84.88</c:v>
                </c:pt>
                <c:pt idx="69">
                  <c:v>84.87</c:v>
                </c:pt>
                <c:pt idx="70">
                  <c:v>84.86</c:v>
                </c:pt>
                <c:pt idx="71">
                  <c:v>84.86</c:v>
                </c:pt>
                <c:pt idx="72">
                  <c:v>84.85</c:v>
                </c:pt>
                <c:pt idx="73">
                  <c:v>84.85</c:v>
                </c:pt>
                <c:pt idx="74">
                  <c:v>84.84</c:v>
                </c:pt>
                <c:pt idx="75">
                  <c:v>84.79</c:v>
                </c:pt>
                <c:pt idx="76">
                  <c:v>84.75</c:v>
                </c:pt>
                <c:pt idx="77">
                  <c:v>84.72</c:v>
                </c:pt>
                <c:pt idx="78">
                  <c:v>84.71</c:v>
                </c:pt>
                <c:pt idx="79">
                  <c:v>84.71</c:v>
                </c:pt>
                <c:pt idx="80">
                  <c:v>84.7</c:v>
                </c:pt>
                <c:pt idx="81">
                  <c:v>84.69</c:v>
                </c:pt>
                <c:pt idx="82">
                  <c:v>84.65</c:v>
                </c:pt>
                <c:pt idx="83">
                  <c:v>84.63</c:v>
                </c:pt>
                <c:pt idx="84">
                  <c:v>84.62</c:v>
                </c:pt>
                <c:pt idx="85">
                  <c:v>84.61</c:v>
                </c:pt>
                <c:pt idx="86">
                  <c:v>84.61</c:v>
                </c:pt>
                <c:pt idx="87">
                  <c:v>84.6</c:v>
                </c:pt>
                <c:pt idx="88">
                  <c:v>84.58</c:v>
                </c:pt>
                <c:pt idx="89">
                  <c:v>84.55</c:v>
                </c:pt>
                <c:pt idx="90">
                  <c:v>84.51</c:v>
                </c:pt>
                <c:pt idx="91">
                  <c:v>84.47</c:v>
                </c:pt>
                <c:pt idx="92">
                  <c:v>84.4</c:v>
                </c:pt>
                <c:pt idx="93">
                  <c:v>84.39</c:v>
                </c:pt>
                <c:pt idx="94">
                  <c:v>84.37</c:v>
                </c:pt>
                <c:pt idx="95">
                  <c:v>84.36</c:v>
                </c:pt>
                <c:pt idx="96">
                  <c:v>84.26</c:v>
                </c:pt>
                <c:pt idx="97">
                  <c:v>84.26</c:v>
                </c:pt>
                <c:pt idx="98">
                  <c:v>84.19</c:v>
                </c:pt>
                <c:pt idx="99">
                  <c:v>84.16</c:v>
                </c:pt>
                <c:pt idx="100">
                  <c:v>84.1</c:v>
                </c:pt>
                <c:pt idx="101">
                  <c:v>84.09</c:v>
                </c:pt>
                <c:pt idx="102">
                  <c:v>84.07</c:v>
                </c:pt>
                <c:pt idx="103">
                  <c:v>83.99</c:v>
                </c:pt>
                <c:pt idx="104">
                  <c:v>83.97</c:v>
                </c:pt>
                <c:pt idx="105">
                  <c:v>83.92</c:v>
                </c:pt>
                <c:pt idx="106">
                  <c:v>83.89</c:v>
                </c:pt>
                <c:pt idx="107">
                  <c:v>83.86</c:v>
                </c:pt>
                <c:pt idx="108">
                  <c:v>83.83</c:v>
                </c:pt>
                <c:pt idx="109">
                  <c:v>83.76</c:v>
                </c:pt>
                <c:pt idx="110">
                  <c:v>83.76</c:v>
                </c:pt>
                <c:pt idx="111">
                  <c:v>83.75</c:v>
                </c:pt>
                <c:pt idx="112">
                  <c:v>83.71</c:v>
                </c:pt>
                <c:pt idx="113">
                  <c:v>83.65</c:v>
                </c:pt>
                <c:pt idx="114">
                  <c:v>83.43</c:v>
                </c:pt>
                <c:pt idx="115">
                  <c:v>83.04</c:v>
                </c:pt>
                <c:pt idx="116">
                  <c:v>82.49</c:v>
                </c:pt>
                <c:pt idx="117">
                  <c:v>82.26</c:v>
                </c:pt>
                <c:pt idx="118">
                  <c:v>82.09</c:v>
                </c:pt>
                <c:pt idx="119">
                  <c:v>82.06</c:v>
                </c:pt>
                <c:pt idx="120">
                  <c:v>81.28</c:v>
                </c:pt>
                <c:pt idx="121">
                  <c:v>81.03</c:v>
                </c:pt>
              </c:numCache>
            </c:numRef>
          </c:val>
        </c:ser>
        <c:dLbls>
          <c:showLegendKey val="0"/>
          <c:showVal val="0"/>
          <c:showCatName val="0"/>
          <c:showSerName val="0"/>
          <c:showPercent val="0"/>
          <c:showBubbleSize val="0"/>
        </c:dLbls>
        <c:gapWidth val="150"/>
        <c:axId val="85686912"/>
        <c:axId val="85700992"/>
      </c:barChart>
      <c:catAx>
        <c:axId val="85686912"/>
        <c:scaling>
          <c:orientation val="minMax"/>
        </c:scaling>
        <c:delete val="0"/>
        <c:axPos val="b"/>
        <c:majorTickMark val="none"/>
        <c:minorTickMark val="none"/>
        <c:tickLblPos val="nextTo"/>
        <c:crossAx val="85700992"/>
        <c:crosses val="autoZero"/>
        <c:auto val="1"/>
        <c:lblAlgn val="ctr"/>
        <c:lblOffset val="100"/>
        <c:noMultiLvlLbl val="0"/>
      </c:catAx>
      <c:valAx>
        <c:axId val="85700992"/>
        <c:scaling>
          <c:orientation val="minMax"/>
        </c:scaling>
        <c:delete val="0"/>
        <c:axPos val="l"/>
        <c:majorGridlines/>
        <c:numFmt formatCode="0.0" sourceLinked="1"/>
        <c:majorTickMark val="none"/>
        <c:minorTickMark val="none"/>
        <c:tickLblPos val="nextTo"/>
        <c:crossAx val="85686912"/>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361950</xdr:colOff>
      <xdr:row>18</xdr:row>
      <xdr:rowOff>120674</xdr:rowOff>
    </xdr:from>
    <xdr:to>
      <xdr:col>1</xdr:col>
      <xdr:colOff>299353</xdr:colOff>
      <xdr:row>22</xdr:row>
      <xdr:rowOff>57150</xdr:rowOff>
    </xdr:to>
    <xdr:pic>
      <xdr:nvPicPr>
        <xdr:cNvPr id="5" name="4 Imagen" descr="http://www.osakidetza.euskadi.net/images/r85-osaginbanner-v3.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6054749"/>
          <a:ext cx="1804303" cy="6508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3295650</xdr:colOff>
      <xdr:row>18</xdr:row>
      <xdr:rowOff>66675</xdr:rowOff>
    </xdr:from>
    <xdr:to>
      <xdr:col>1</xdr:col>
      <xdr:colOff>4972050</xdr:colOff>
      <xdr:row>22</xdr:row>
      <xdr:rowOff>0</xdr:rowOff>
    </xdr:to>
    <xdr:grpSp>
      <xdr:nvGrpSpPr>
        <xdr:cNvPr id="6" name="Elkartu 11"/>
        <xdr:cNvGrpSpPr/>
      </xdr:nvGrpSpPr>
      <xdr:grpSpPr>
        <a:xfrm>
          <a:off x="5162550" y="4267200"/>
          <a:ext cx="1676400" cy="647700"/>
          <a:chOff x="5010150" y="3781425"/>
          <a:chExt cx="1676400" cy="647700"/>
        </a:xfrm>
      </xdr:grpSpPr>
      <xdr:pic>
        <xdr:nvPicPr>
          <xdr:cNvPr id="7" name="Picture 1" descr="ejgv_lat"/>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0150" y="3781425"/>
            <a:ext cx="1562100" cy="4381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8" name="Text Box 10"/>
          <xdr:cNvSpPr txBox="1">
            <a:spLocks noChangeArrowheads="1"/>
          </xdr:cNvSpPr>
        </xdr:nvSpPr>
        <xdr:spPr bwMode="auto">
          <a:xfrm>
            <a:off x="5429250" y="4124325"/>
            <a:ext cx="1257300" cy="3048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600" b="0" i="0" u="none" strike="noStrike" baseline="0">
                <a:solidFill>
                  <a:srgbClr val="000000"/>
                </a:solidFill>
                <a:latin typeface="MS Sans Serif"/>
              </a:rPr>
              <a:t>OSASUN SAILA</a:t>
            </a:r>
          </a:p>
          <a:p>
            <a:pPr algn="l" rtl="0">
              <a:defRPr sz="1000"/>
            </a:pPr>
            <a:r>
              <a:rPr lang="es-ES" sz="600" b="0" i="0" u="none" strike="noStrike" baseline="0">
                <a:solidFill>
                  <a:srgbClr val="000000"/>
                </a:solidFill>
                <a:latin typeface="MS Sans Serif"/>
              </a:rPr>
              <a:t>DEPARTAMENTO DE SALUD</a:t>
            </a:r>
          </a:p>
          <a:p>
            <a:pPr algn="l" rtl="0">
              <a:defRPr sz="1000"/>
            </a:pPr>
            <a:endParaRPr lang="es-ES" sz="600" b="0" i="0" u="none" strike="noStrike" baseline="0">
              <a:solidFill>
                <a:srgbClr val="000000"/>
              </a:solidFill>
              <a:latin typeface="MS Sans Serif"/>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228601</xdr:colOff>
      <xdr:row>17</xdr:row>
      <xdr:rowOff>133350</xdr:rowOff>
    </xdr:from>
    <xdr:to>
      <xdr:col>22</xdr:col>
      <xdr:colOff>168088</xdr:colOff>
      <xdr:row>36</xdr:row>
      <xdr:rowOff>52387</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247650</xdr:colOff>
      <xdr:row>0</xdr:row>
      <xdr:rowOff>238125</xdr:rowOff>
    </xdr:from>
    <xdr:to>
      <xdr:col>15</xdr:col>
      <xdr:colOff>190500</xdr:colOff>
      <xdr:row>36</xdr:row>
      <xdr:rowOff>57150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152399</xdr:colOff>
      <xdr:row>0</xdr:row>
      <xdr:rowOff>76200</xdr:rowOff>
    </xdr:from>
    <xdr:to>
      <xdr:col>14</xdr:col>
      <xdr:colOff>723900</xdr:colOff>
      <xdr:row>34</xdr:row>
      <xdr:rowOff>152401</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tabSelected="1" zoomScaleNormal="100" workbookViewId="0">
      <selection activeCell="A4" sqref="A4"/>
    </sheetView>
  </sheetViews>
  <sheetFormatPr baseColWidth="10" defaultRowHeight="11.25"/>
  <cols>
    <col min="1" max="1" width="28" style="40" customWidth="1"/>
    <col min="2" max="2" width="114.42578125" style="40" customWidth="1"/>
    <col min="3" max="5" width="11.42578125" style="40"/>
    <col min="6" max="6" width="23.42578125" style="40" customWidth="1"/>
    <col min="7" max="16384" width="11.42578125" style="40"/>
  </cols>
  <sheetData>
    <row r="1" spans="1:13" s="16" customFormat="1" ht="24" customHeight="1">
      <c r="A1" s="104" t="s">
        <v>539</v>
      </c>
    </row>
    <row r="2" spans="1:13" ht="19.5" customHeight="1"/>
    <row r="3" spans="1:13" ht="19.5" customHeight="1">
      <c r="A3" s="108"/>
      <c r="B3" s="108"/>
      <c r="C3" s="108"/>
      <c r="D3" s="108"/>
      <c r="E3" s="108"/>
      <c r="F3" s="108"/>
    </row>
    <row r="4" spans="1:13" ht="19.5" customHeight="1">
      <c r="A4" s="114" t="s">
        <v>559</v>
      </c>
      <c r="B4" s="108"/>
      <c r="C4" s="108"/>
      <c r="D4" s="108"/>
      <c r="E4" s="108"/>
      <c r="F4" s="108"/>
    </row>
    <row r="5" spans="1:13" ht="19.5" customHeight="1">
      <c r="A5" s="109" t="s">
        <v>536</v>
      </c>
      <c r="B5" s="46" t="s">
        <v>536</v>
      </c>
      <c r="C5" s="111"/>
      <c r="D5" s="111"/>
      <c r="E5" s="111"/>
      <c r="F5" s="111"/>
    </row>
    <row r="6" spans="1:13" ht="19.5" customHeight="1">
      <c r="A6" s="109" t="s">
        <v>537</v>
      </c>
      <c r="B6" s="46" t="s">
        <v>269</v>
      </c>
      <c r="C6" s="111"/>
      <c r="D6" s="111"/>
      <c r="E6" s="111"/>
      <c r="F6" s="111"/>
    </row>
    <row r="7" spans="1:13" ht="19.5" customHeight="1">
      <c r="A7" s="109" t="s">
        <v>538</v>
      </c>
      <c r="B7" s="46" t="s">
        <v>270</v>
      </c>
      <c r="C7" s="111"/>
      <c r="D7" s="111"/>
      <c r="E7" s="111"/>
      <c r="F7" s="111"/>
    </row>
    <row r="8" spans="1:13" ht="19.5" customHeight="1">
      <c r="A8" s="46" t="s">
        <v>552</v>
      </c>
      <c r="B8" s="46" t="s">
        <v>553</v>
      </c>
      <c r="C8" s="111"/>
      <c r="D8" s="111"/>
      <c r="E8" s="111"/>
      <c r="F8" s="111"/>
    </row>
    <row r="9" spans="1:13" ht="19.5" customHeight="1">
      <c r="A9" s="110" t="s">
        <v>540</v>
      </c>
      <c r="B9" s="46" t="s">
        <v>272</v>
      </c>
      <c r="C9" s="111"/>
      <c r="D9" s="111"/>
      <c r="E9" s="111"/>
      <c r="F9" s="111"/>
      <c r="G9" s="39"/>
      <c r="H9" s="39"/>
      <c r="I9" s="39"/>
      <c r="J9" s="39"/>
      <c r="K9" s="39"/>
      <c r="L9" s="39"/>
      <c r="M9" s="39"/>
    </row>
    <row r="10" spans="1:13" ht="19.5" customHeight="1">
      <c r="A10" s="109" t="s">
        <v>523</v>
      </c>
      <c r="B10" s="46" t="s">
        <v>522</v>
      </c>
      <c r="C10" s="111"/>
      <c r="D10" s="111"/>
      <c r="E10" s="111"/>
      <c r="F10" s="111"/>
    </row>
    <row r="11" spans="1:13" ht="19.5" customHeight="1">
      <c r="A11" s="46" t="s">
        <v>554</v>
      </c>
      <c r="B11" s="46" t="s">
        <v>557</v>
      </c>
      <c r="C11" s="111"/>
      <c r="D11" s="111"/>
      <c r="E11" s="111"/>
      <c r="F11" s="111"/>
    </row>
    <row r="12" spans="1:13" ht="19.5" customHeight="1">
      <c r="A12" s="46" t="s">
        <v>555</v>
      </c>
      <c r="B12" s="46" t="s">
        <v>558</v>
      </c>
      <c r="C12" s="111"/>
      <c r="D12" s="111"/>
      <c r="E12" s="111"/>
      <c r="F12" s="111"/>
    </row>
    <row r="13" spans="1:13" ht="19.5" customHeight="1">
      <c r="A13" s="46" t="s">
        <v>556</v>
      </c>
      <c r="B13" s="46" t="s">
        <v>507</v>
      </c>
      <c r="C13" s="111"/>
      <c r="D13" s="111"/>
      <c r="E13" s="111"/>
      <c r="F13" s="111"/>
    </row>
    <row r="14" spans="1:13" ht="19.5" customHeight="1">
      <c r="A14" s="108"/>
      <c r="B14" s="108"/>
      <c r="C14" s="108"/>
      <c r="D14" s="108"/>
      <c r="E14" s="108"/>
      <c r="F14" s="108"/>
    </row>
    <row r="15" spans="1:13" ht="19.5" customHeight="1"/>
    <row r="20" spans="2:2" ht="15">
      <c r="B20"/>
    </row>
    <row r="21" spans="2:2" ht="15">
      <c r="B21"/>
    </row>
    <row r="22" spans="2:2" ht="15">
      <c r="B22"/>
    </row>
    <row r="23" spans="2:2" ht="15">
      <c r="B23"/>
    </row>
    <row r="24" spans="2:2" ht="15">
      <c r="B24"/>
    </row>
    <row r="25" spans="2:2" ht="15">
      <c r="B25"/>
    </row>
    <row r="26" spans="2:2" ht="15">
      <c r="B26"/>
    </row>
    <row r="27" spans="2:2" ht="15">
      <c r="B27"/>
    </row>
    <row r="28" spans="2:2" ht="15">
      <c r="B28"/>
    </row>
    <row r="29" spans="2:2" ht="15">
      <c r="B29"/>
    </row>
    <row r="30" spans="2:2" ht="15">
      <c r="B30"/>
    </row>
  </sheetData>
  <hyperlinks>
    <hyperlink ref="A6" location="'EV hombres 0610'!A1" display="EV hombres 0610"/>
    <hyperlink ref="A7" location="'EV mujeres 0610'!A1" display="EV mujeres 0610 "/>
    <hyperlink ref="A5" location="METODOS!A1" display="métodos"/>
    <hyperlink ref="A9" location="'ev según osis'!A1" display="EV según osis"/>
    <hyperlink ref="A10" location="ranking10!A1" display="ranking10  2006-2010"/>
    <hyperlink ref="A8" location="'Ev osis'!A1" display="Ev osis "/>
    <hyperlink ref="A11" location="EV_hombres_gráfico!A1" display="EV_hombres_gráfico"/>
    <hyperlink ref="A12" location="'EV mujeres grafico'!A1" display="EV mujeres gráfico"/>
    <hyperlink ref="A13" location="nomenclaturas!A1" display="nomenclaturas"/>
    <hyperlink ref="B13:F13" location="nomenclaturas!A1" display="Nomenclaturas y códigos"/>
    <hyperlink ref="B5" location="METODOS!A1" display="Métodos"/>
    <hyperlink ref="B6:F6" location="'EV hombres 0610'!A1" display="Esperanza de vida al nacimiento en las zonas básicas de salud del País vasco, hombres  2006-2010."/>
    <hyperlink ref="B7:F7" location="'EV mujeres 0610'!A1" display="Esperanza de vida al nacimiento en las zonas básicas de salud del País vasco, mujeres  2006-2010."/>
    <hyperlink ref="B8:F8" location="'Ev osis'!A1" display="Esperanza de vida en las OSI  de la CAPV, 2006-2010"/>
    <hyperlink ref="B9:F9" location="'ev según osis'!A1" display="Esperanza de vida al nacimiento en las zonas básicas de salud según las OSIS. 2006-2010"/>
    <hyperlink ref="B10" location="ranking10!A1" display="Ranking de las 10 zbs del País Vasco con mayor y menor esperanza de vida, 2006-2010"/>
    <hyperlink ref="B11" location="EV_hombres_gráfico!A1" display="Gráfica de esperanza de vida al nacimiento en las zonas básicas de salud del País Vasco. Hombres,  2006-2010."/>
    <hyperlink ref="B12" location="'EV mujeres grafico'!A1" display="Gráfica de esperanza de vida al nacimiento en las zonas básicas de salud del País Vasco. Mujeres,  2006-2010."/>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4"/>
  <sheetViews>
    <sheetView workbookViewId="0">
      <selection activeCell="A3" sqref="A3"/>
    </sheetView>
  </sheetViews>
  <sheetFormatPr baseColWidth="10" defaultColWidth="11.42578125" defaultRowHeight="15"/>
  <cols>
    <col min="1" max="1" width="26" style="55" customWidth="1"/>
    <col min="2" max="2" width="38.5703125" style="55" customWidth="1"/>
    <col min="3" max="3" width="39.140625" style="55" customWidth="1"/>
    <col min="4" max="4" width="16.140625" style="55" customWidth="1"/>
    <col min="5" max="5" width="27" style="55" customWidth="1"/>
    <col min="6" max="19" width="11.42578125" style="120"/>
    <col min="20" max="16384" width="11.42578125" style="55"/>
  </cols>
  <sheetData>
    <row r="1" spans="1:19" s="117" customFormat="1" ht="39.75" customHeight="1">
      <c r="A1" s="135" t="s">
        <v>577</v>
      </c>
      <c r="B1" s="135"/>
      <c r="C1" s="135"/>
      <c r="D1" s="135"/>
      <c r="E1" s="135"/>
      <c r="F1" s="116"/>
      <c r="G1" s="116"/>
      <c r="H1" s="116"/>
      <c r="I1" s="116"/>
      <c r="J1" s="116"/>
      <c r="K1" s="116"/>
      <c r="L1" s="116"/>
      <c r="M1" s="116"/>
      <c r="N1" s="116"/>
      <c r="O1" s="116"/>
      <c r="P1" s="116"/>
      <c r="Q1" s="116"/>
      <c r="R1" s="116"/>
      <c r="S1" s="116"/>
    </row>
    <row r="2" spans="1:19" ht="71.25" customHeight="1">
      <c r="A2" s="118" t="s">
        <v>578</v>
      </c>
      <c r="B2" s="118" t="s">
        <v>579</v>
      </c>
      <c r="C2" s="118" t="s">
        <v>580</v>
      </c>
      <c r="D2" s="118" t="s">
        <v>581</v>
      </c>
      <c r="E2" s="118" t="s">
        <v>582</v>
      </c>
      <c r="F2" s="119"/>
    </row>
    <row r="3" spans="1:19">
      <c r="A3" s="56">
        <v>1101</v>
      </c>
      <c r="B3" s="55" t="s">
        <v>388</v>
      </c>
      <c r="C3" s="55" t="s">
        <v>388</v>
      </c>
      <c r="D3" s="55" t="s">
        <v>370</v>
      </c>
      <c r="E3" s="55" t="s">
        <v>279</v>
      </c>
    </row>
    <row r="4" spans="1:19">
      <c r="A4" s="56">
        <v>1102</v>
      </c>
      <c r="B4" s="55" t="s">
        <v>389</v>
      </c>
      <c r="C4" s="55" t="s">
        <v>389</v>
      </c>
      <c r="D4" s="55" t="s">
        <v>370</v>
      </c>
      <c r="E4" s="55" t="s">
        <v>279</v>
      </c>
    </row>
    <row r="5" spans="1:19">
      <c r="A5" s="56">
        <v>1103</v>
      </c>
      <c r="B5" s="55" t="s">
        <v>390</v>
      </c>
      <c r="C5" s="115" t="s">
        <v>583</v>
      </c>
      <c r="D5" s="55" t="s">
        <v>370</v>
      </c>
      <c r="E5" s="55" t="s">
        <v>279</v>
      </c>
    </row>
    <row r="6" spans="1:19">
      <c r="A6" s="56">
        <v>1104</v>
      </c>
      <c r="B6" s="55" t="s">
        <v>391</v>
      </c>
      <c r="C6" s="115" t="s">
        <v>584</v>
      </c>
      <c r="D6" s="55" t="s">
        <v>370</v>
      </c>
      <c r="E6" s="55" t="s">
        <v>279</v>
      </c>
    </row>
    <row r="7" spans="1:19">
      <c r="A7" s="56">
        <v>1105</v>
      </c>
      <c r="B7" s="55" t="s">
        <v>392</v>
      </c>
      <c r="C7" s="115" t="s">
        <v>585</v>
      </c>
      <c r="D7" s="55" t="s">
        <v>370</v>
      </c>
      <c r="E7" s="55" t="s">
        <v>279</v>
      </c>
    </row>
    <row r="8" spans="1:19">
      <c r="A8" s="56">
        <v>1106</v>
      </c>
      <c r="B8" s="55" t="s">
        <v>393</v>
      </c>
      <c r="C8" s="115" t="s">
        <v>586</v>
      </c>
      <c r="D8" s="55" t="s">
        <v>370</v>
      </c>
      <c r="E8" s="55" t="s">
        <v>279</v>
      </c>
    </row>
    <row r="9" spans="1:19">
      <c r="A9" s="56">
        <v>1107</v>
      </c>
      <c r="B9" s="55" t="s">
        <v>394</v>
      </c>
      <c r="C9" s="115" t="s">
        <v>587</v>
      </c>
      <c r="D9" s="55" t="s">
        <v>370</v>
      </c>
      <c r="E9" s="55" t="s">
        <v>279</v>
      </c>
    </row>
    <row r="10" spans="1:19">
      <c r="A10" s="56">
        <v>1108</v>
      </c>
      <c r="B10" s="55" t="s">
        <v>395</v>
      </c>
      <c r="C10" s="55" t="s">
        <v>395</v>
      </c>
      <c r="D10" s="55" t="s">
        <v>370</v>
      </c>
      <c r="E10" s="55" t="s">
        <v>279</v>
      </c>
    </row>
    <row r="11" spans="1:19">
      <c r="A11" s="56">
        <v>1109</v>
      </c>
      <c r="B11" s="55" t="s">
        <v>396</v>
      </c>
      <c r="C11" s="55" t="s">
        <v>396</v>
      </c>
      <c r="D11" s="55" t="s">
        <v>370</v>
      </c>
      <c r="E11" s="55" t="s">
        <v>279</v>
      </c>
    </row>
    <row r="12" spans="1:19">
      <c r="A12" s="56">
        <v>1110</v>
      </c>
      <c r="B12" s="55" t="s">
        <v>397</v>
      </c>
      <c r="C12" s="55" t="s">
        <v>397</v>
      </c>
      <c r="D12" s="55" t="s">
        <v>370</v>
      </c>
      <c r="E12" s="55" t="s">
        <v>279</v>
      </c>
    </row>
    <row r="13" spans="1:19">
      <c r="A13" s="56">
        <v>1111</v>
      </c>
      <c r="B13" s="55" t="s">
        <v>398</v>
      </c>
      <c r="C13" s="115" t="s">
        <v>588</v>
      </c>
      <c r="D13" s="55" t="s">
        <v>370</v>
      </c>
      <c r="E13" s="55" t="s">
        <v>279</v>
      </c>
    </row>
    <row r="14" spans="1:19">
      <c r="A14" s="56">
        <v>1112</v>
      </c>
      <c r="B14" s="55" t="s">
        <v>399</v>
      </c>
      <c r="C14" s="55" t="s">
        <v>399</v>
      </c>
      <c r="D14" s="55" t="s">
        <v>370</v>
      </c>
      <c r="E14" s="55" t="s">
        <v>279</v>
      </c>
    </row>
    <row r="15" spans="1:19">
      <c r="A15" s="56">
        <v>1113</v>
      </c>
      <c r="B15" s="55" t="s">
        <v>400</v>
      </c>
      <c r="C15" s="55" t="s">
        <v>400</v>
      </c>
      <c r="D15" s="55" t="s">
        <v>370</v>
      </c>
      <c r="E15" s="55" t="s">
        <v>279</v>
      </c>
    </row>
    <row r="16" spans="1:19">
      <c r="A16" s="56">
        <v>1114</v>
      </c>
      <c r="B16" s="55" t="s">
        <v>401</v>
      </c>
      <c r="C16" s="55" t="s">
        <v>401</v>
      </c>
      <c r="D16" s="55" t="s">
        <v>370</v>
      </c>
      <c r="E16" s="55" t="s">
        <v>279</v>
      </c>
    </row>
    <row r="17" spans="1:5" s="55" customFormat="1">
      <c r="A17" s="56">
        <v>1115</v>
      </c>
      <c r="B17" s="55" t="s">
        <v>402</v>
      </c>
      <c r="C17" s="115" t="s">
        <v>589</v>
      </c>
      <c r="D17" s="55" t="s">
        <v>370</v>
      </c>
      <c r="E17" s="55" t="s">
        <v>279</v>
      </c>
    </row>
    <row r="18" spans="1:5" s="55" customFormat="1">
      <c r="A18" s="56">
        <v>1116</v>
      </c>
      <c r="B18" s="55" t="s">
        <v>403</v>
      </c>
      <c r="C18" s="115" t="s">
        <v>590</v>
      </c>
      <c r="D18" s="55" t="s">
        <v>370</v>
      </c>
      <c r="E18" s="55" t="s">
        <v>279</v>
      </c>
    </row>
    <row r="19" spans="1:5" s="55" customFormat="1">
      <c r="A19" s="56">
        <v>1117</v>
      </c>
      <c r="B19" s="55" t="s">
        <v>404</v>
      </c>
      <c r="C19" s="115" t="s">
        <v>591</v>
      </c>
      <c r="D19" s="55" t="s">
        <v>370</v>
      </c>
      <c r="E19" s="55" t="s">
        <v>279</v>
      </c>
    </row>
    <row r="20" spans="1:5" s="55" customFormat="1">
      <c r="A20" s="56">
        <v>1118</v>
      </c>
      <c r="B20" s="115" t="s">
        <v>592</v>
      </c>
      <c r="C20" s="55" t="s">
        <v>405</v>
      </c>
      <c r="D20" s="55" t="s">
        <v>370</v>
      </c>
      <c r="E20" s="55" t="s">
        <v>279</v>
      </c>
    </row>
    <row r="21" spans="1:5" s="55" customFormat="1">
      <c r="A21" s="56">
        <v>1119</v>
      </c>
      <c r="B21" s="55" t="s">
        <v>406</v>
      </c>
      <c r="C21" s="55" t="s">
        <v>406</v>
      </c>
      <c r="D21" s="55" t="s">
        <v>370</v>
      </c>
      <c r="E21" s="55" t="s">
        <v>279</v>
      </c>
    </row>
    <row r="22" spans="1:5" s="55" customFormat="1">
      <c r="A22" s="56">
        <v>1120</v>
      </c>
      <c r="B22" s="55" t="s">
        <v>407</v>
      </c>
      <c r="C22" s="115" t="s">
        <v>593</v>
      </c>
      <c r="D22" s="55" t="s">
        <v>370</v>
      </c>
      <c r="E22" s="55" t="s">
        <v>279</v>
      </c>
    </row>
    <row r="23" spans="1:5" s="55" customFormat="1">
      <c r="A23" s="56">
        <v>1201</v>
      </c>
      <c r="B23" s="55" t="s">
        <v>408</v>
      </c>
      <c r="C23" s="55" t="s">
        <v>408</v>
      </c>
      <c r="D23" s="55" t="s">
        <v>371</v>
      </c>
      <c r="E23" s="55" t="s">
        <v>372</v>
      </c>
    </row>
    <row r="24" spans="1:5" s="55" customFormat="1">
      <c r="A24" s="56">
        <v>1202</v>
      </c>
      <c r="B24" s="115" t="s">
        <v>409</v>
      </c>
      <c r="C24" s="115" t="s">
        <v>594</v>
      </c>
      <c r="D24" s="55" t="s">
        <v>371</v>
      </c>
      <c r="E24" s="55" t="s">
        <v>372</v>
      </c>
    </row>
    <row r="25" spans="1:5" s="55" customFormat="1">
      <c r="A25" s="56">
        <v>1203</v>
      </c>
      <c r="B25" s="55" t="s">
        <v>410</v>
      </c>
      <c r="C25" s="115" t="s">
        <v>23</v>
      </c>
      <c r="D25" s="55" t="s">
        <v>371</v>
      </c>
      <c r="E25" s="55" t="s">
        <v>372</v>
      </c>
    </row>
    <row r="26" spans="1:5" s="55" customFormat="1">
      <c r="A26" s="56">
        <v>1204</v>
      </c>
      <c r="B26" s="55" t="s">
        <v>411</v>
      </c>
      <c r="C26" s="115" t="s">
        <v>24</v>
      </c>
      <c r="D26" s="55" t="s">
        <v>371</v>
      </c>
      <c r="E26" s="55" t="s">
        <v>372</v>
      </c>
    </row>
    <row r="27" spans="1:5" s="55" customFormat="1">
      <c r="A27" s="56">
        <v>2101</v>
      </c>
      <c r="B27" s="55" t="s">
        <v>412</v>
      </c>
      <c r="C27" s="55" t="s">
        <v>412</v>
      </c>
      <c r="D27" s="55" t="s">
        <v>373</v>
      </c>
      <c r="E27" s="55" t="s">
        <v>374</v>
      </c>
    </row>
    <row r="28" spans="1:5" s="55" customFormat="1">
      <c r="A28" s="56">
        <v>2102</v>
      </c>
      <c r="B28" s="55" t="s">
        <v>413</v>
      </c>
      <c r="C28" s="55" t="s">
        <v>413</v>
      </c>
      <c r="D28" s="55" t="s">
        <v>373</v>
      </c>
      <c r="E28" s="55" t="s">
        <v>374</v>
      </c>
    </row>
    <row r="29" spans="1:5" s="55" customFormat="1">
      <c r="A29" s="56">
        <v>2103</v>
      </c>
      <c r="B29" s="55" t="s">
        <v>414</v>
      </c>
      <c r="C29" s="55" t="s">
        <v>414</v>
      </c>
      <c r="D29" s="55" t="s">
        <v>373</v>
      </c>
      <c r="E29" s="55" t="s">
        <v>374</v>
      </c>
    </row>
    <row r="30" spans="1:5" s="55" customFormat="1">
      <c r="A30" s="56">
        <v>2104</v>
      </c>
      <c r="B30" s="55" t="s">
        <v>415</v>
      </c>
      <c r="C30" s="55" t="s">
        <v>415</v>
      </c>
      <c r="D30" s="55" t="s">
        <v>373</v>
      </c>
      <c r="E30" s="55" t="s">
        <v>374</v>
      </c>
    </row>
    <row r="31" spans="1:5" s="55" customFormat="1">
      <c r="A31" s="56">
        <v>2201</v>
      </c>
      <c r="B31" s="55" t="s">
        <v>416</v>
      </c>
      <c r="C31" s="55" t="s">
        <v>416</v>
      </c>
      <c r="D31" s="55" t="s">
        <v>375</v>
      </c>
      <c r="E31" s="55" t="s">
        <v>376</v>
      </c>
    </row>
    <row r="32" spans="1:5" s="55" customFormat="1">
      <c r="A32" s="56">
        <v>2202</v>
      </c>
      <c r="B32" s="55" t="s">
        <v>417</v>
      </c>
      <c r="C32" s="55" t="s">
        <v>417</v>
      </c>
      <c r="D32" s="55" t="s">
        <v>375</v>
      </c>
      <c r="E32" s="55" t="s">
        <v>376</v>
      </c>
    </row>
    <row r="33" spans="1:5" s="55" customFormat="1">
      <c r="A33" s="56">
        <v>2203</v>
      </c>
      <c r="B33" s="55" t="s">
        <v>418</v>
      </c>
      <c r="C33" s="55" t="s">
        <v>418</v>
      </c>
      <c r="D33" s="55" t="s">
        <v>375</v>
      </c>
      <c r="E33" s="55" t="s">
        <v>376</v>
      </c>
    </row>
    <row r="34" spans="1:5" s="55" customFormat="1">
      <c r="A34" s="56">
        <v>2204</v>
      </c>
      <c r="B34" s="55" t="s">
        <v>419</v>
      </c>
      <c r="C34" s="55" t="s">
        <v>419</v>
      </c>
      <c r="D34" s="55" t="s">
        <v>375</v>
      </c>
      <c r="E34" s="55" t="s">
        <v>376</v>
      </c>
    </row>
    <row r="35" spans="1:5" s="55" customFormat="1">
      <c r="A35" s="56">
        <v>2205</v>
      </c>
      <c r="B35" s="55" t="s">
        <v>420</v>
      </c>
      <c r="C35" s="55" t="s">
        <v>420</v>
      </c>
      <c r="D35" s="55" t="s">
        <v>375</v>
      </c>
      <c r="E35" s="55" t="s">
        <v>376</v>
      </c>
    </row>
    <row r="36" spans="1:5" s="55" customFormat="1">
      <c r="A36" s="56">
        <v>2206</v>
      </c>
      <c r="B36" s="55" t="s">
        <v>421</v>
      </c>
      <c r="C36" s="55" t="s">
        <v>421</v>
      </c>
      <c r="D36" s="55" t="s">
        <v>375</v>
      </c>
      <c r="E36" s="55" t="s">
        <v>376</v>
      </c>
    </row>
    <row r="37" spans="1:5" s="55" customFormat="1">
      <c r="A37" s="56">
        <v>2301</v>
      </c>
      <c r="B37" s="55" t="s">
        <v>422</v>
      </c>
      <c r="C37" s="55" t="s">
        <v>422</v>
      </c>
      <c r="D37" s="55" t="s">
        <v>377</v>
      </c>
      <c r="E37" s="55" t="s">
        <v>174</v>
      </c>
    </row>
    <row r="38" spans="1:5" s="55" customFormat="1">
      <c r="A38" s="56">
        <v>2302</v>
      </c>
      <c r="B38" s="55" t="s">
        <v>423</v>
      </c>
      <c r="C38" s="55" t="s">
        <v>423</v>
      </c>
      <c r="D38" s="55" t="s">
        <v>377</v>
      </c>
      <c r="E38" s="55" t="s">
        <v>174</v>
      </c>
    </row>
    <row r="39" spans="1:5" s="55" customFormat="1">
      <c r="A39" s="56">
        <v>2303</v>
      </c>
      <c r="B39" s="55" t="s">
        <v>424</v>
      </c>
      <c r="C39" s="55" t="s">
        <v>424</v>
      </c>
      <c r="D39" s="55" t="s">
        <v>377</v>
      </c>
      <c r="E39" s="55" t="s">
        <v>174</v>
      </c>
    </row>
    <row r="40" spans="1:5" s="55" customFormat="1">
      <c r="A40" s="56">
        <v>2304</v>
      </c>
      <c r="B40" s="55" t="s">
        <v>425</v>
      </c>
      <c r="C40" s="55" t="s">
        <v>425</v>
      </c>
      <c r="D40" s="55" t="s">
        <v>377</v>
      </c>
      <c r="E40" s="55" t="s">
        <v>174</v>
      </c>
    </row>
    <row r="41" spans="1:5" s="55" customFormat="1">
      <c r="A41" s="56">
        <v>2305</v>
      </c>
      <c r="B41" s="55" t="s">
        <v>426</v>
      </c>
      <c r="C41" s="55" t="s">
        <v>426</v>
      </c>
      <c r="D41" s="55" t="s">
        <v>377</v>
      </c>
      <c r="E41" s="55" t="s">
        <v>174</v>
      </c>
    </row>
    <row r="42" spans="1:5" s="55" customFormat="1">
      <c r="A42" s="56">
        <v>2401</v>
      </c>
      <c r="B42" s="55" t="s">
        <v>427</v>
      </c>
      <c r="C42" s="55" t="s">
        <v>427</v>
      </c>
      <c r="D42" s="55" t="s">
        <v>378</v>
      </c>
      <c r="E42" s="55" t="s">
        <v>542</v>
      </c>
    </row>
    <row r="43" spans="1:5" s="55" customFormat="1">
      <c r="A43" s="56">
        <v>2402</v>
      </c>
      <c r="B43" s="55" t="s">
        <v>428</v>
      </c>
      <c r="C43" s="55" t="s">
        <v>428</v>
      </c>
      <c r="D43" s="55" t="s">
        <v>378</v>
      </c>
      <c r="E43" s="55" t="s">
        <v>542</v>
      </c>
    </row>
    <row r="44" spans="1:5" s="55" customFormat="1">
      <c r="A44" s="56">
        <v>2403</v>
      </c>
      <c r="B44" s="55" t="s">
        <v>429</v>
      </c>
      <c r="C44" s="55" t="s">
        <v>429</v>
      </c>
      <c r="D44" s="55" t="s">
        <v>378</v>
      </c>
      <c r="E44" s="55" t="s">
        <v>542</v>
      </c>
    </row>
    <row r="45" spans="1:5" s="55" customFormat="1">
      <c r="A45" s="56">
        <v>2404</v>
      </c>
      <c r="B45" s="55" t="s">
        <v>430</v>
      </c>
      <c r="C45" s="55" t="s">
        <v>430</v>
      </c>
      <c r="D45" s="55" t="s">
        <v>378</v>
      </c>
      <c r="E45" s="55" t="s">
        <v>542</v>
      </c>
    </row>
    <row r="46" spans="1:5" s="55" customFormat="1">
      <c r="A46" s="56">
        <v>2405</v>
      </c>
      <c r="B46" s="55" t="s">
        <v>431</v>
      </c>
      <c r="C46" s="55" t="s">
        <v>431</v>
      </c>
      <c r="D46" s="55" t="s">
        <v>378</v>
      </c>
      <c r="E46" s="55" t="s">
        <v>542</v>
      </c>
    </row>
    <row r="47" spans="1:5" s="55" customFormat="1">
      <c r="A47" s="56">
        <v>2406</v>
      </c>
      <c r="B47" s="55" t="s">
        <v>432</v>
      </c>
      <c r="C47" s="55" t="s">
        <v>432</v>
      </c>
      <c r="D47" s="55" t="s">
        <v>378</v>
      </c>
      <c r="E47" s="55" t="s">
        <v>542</v>
      </c>
    </row>
    <row r="48" spans="1:5" s="55" customFormat="1">
      <c r="A48" s="56">
        <v>2407</v>
      </c>
      <c r="B48" s="55" t="s">
        <v>433</v>
      </c>
      <c r="C48" s="115" t="s">
        <v>595</v>
      </c>
      <c r="D48" s="55" t="s">
        <v>378</v>
      </c>
      <c r="E48" s="55" t="s">
        <v>542</v>
      </c>
    </row>
    <row r="49" spans="1:5" s="55" customFormat="1">
      <c r="A49" s="56">
        <v>2408</v>
      </c>
      <c r="B49" s="55" t="s">
        <v>434</v>
      </c>
      <c r="C49" s="55" t="s">
        <v>434</v>
      </c>
      <c r="D49" s="55" t="s">
        <v>378</v>
      </c>
      <c r="E49" s="55" t="s">
        <v>542</v>
      </c>
    </row>
    <row r="50" spans="1:5" s="55" customFormat="1">
      <c r="A50" s="56">
        <v>2409</v>
      </c>
      <c r="B50" s="115" t="s">
        <v>435</v>
      </c>
      <c r="C50" s="115" t="s">
        <v>435</v>
      </c>
      <c r="D50" s="55" t="s">
        <v>378</v>
      </c>
      <c r="E50" s="55" t="s">
        <v>542</v>
      </c>
    </row>
    <row r="51" spans="1:5" s="55" customFormat="1">
      <c r="A51" s="56">
        <v>2501</v>
      </c>
      <c r="B51" s="55" t="s">
        <v>436</v>
      </c>
      <c r="C51" s="55" t="s">
        <v>436</v>
      </c>
      <c r="D51" s="55" t="s">
        <v>378</v>
      </c>
      <c r="E51" s="55" t="s">
        <v>542</v>
      </c>
    </row>
    <row r="52" spans="1:5" s="55" customFormat="1">
      <c r="A52" s="56">
        <v>2502</v>
      </c>
      <c r="B52" s="55" t="s">
        <v>437</v>
      </c>
      <c r="C52" s="55" t="s">
        <v>437</v>
      </c>
      <c r="D52" s="55" t="s">
        <v>378</v>
      </c>
      <c r="E52" s="55" t="s">
        <v>542</v>
      </c>
    </row>
    <row r="53" spans="1:5" s="55" customFormat="1">
      <c r="A53" s="56">
        <v>2503</v>
      </c>
      <c r="B53" s="55" t="s">
        <v>438</v>
      </c>
      <c r="C53" s="55" t="s">
        <v>438</v>
      </c>
      <c r="D53" s="55" t="s">
        <v>378</v>
      </c>
      <c r="E53" s="55" t="s">
        <v>542</v>
      </c>
    </row>
    <row r="54" spans="1:5" s="55" customFormat="1">
      <c r="A54" s="56">
        <v>2504</v>
      </c>
      <c r="B54" s="55" t="s">
        <v>439</v>
      </c>
      <c r="C54" s="55" t="s">
        <v>439</v>
      </c>
      <c r="D54" s="55" t="s">
        <v>378</v>
      </c>
      <c r="E54" s="55" t="s">
        <v>542</v>
      </c>
    </row>
    <row r="55" spans="1:5" s="55" customFormat="1">
      <c r="A55" s="56">
        <v>2505</v>
      </c>
      <c r="B55" s="55" t="s">
        <v>440</v>
      </c>
      <c r="C55" s="55" t="s">
        <v>440</v>
      </c>
      <c r="D55" s="55" t="s">
        <v>378</v>
      </c>
      <c r="E55" s="55" t="s">
        <v>542</v>
      </c>
    </row>
    <row r="56" spans="1:5" s="55" customFormat="1">
      <c r="A56" s="56">
        <v>2506</v>
      </c>
      <c r="B56" s="55" t="s">
        <v>441</v>
      </c>
      <c r="C56" s="55" t="s">
        <v>441</v>
      </c>
      <c r="D56" s="55" t="s">
        <v>378</v>
      </c>
      <c r="E56" s="55" t="s">
        <v>542</v>
      </c>
    </row>
    <row r="57" spans="1:5" s="55" customFormat="1">
      <c r="A57" s="56">
        <v>2507</v>
      </c>
      <c r="B57" s="55" t="s">
        <v>442</v>
      </c>
      <c r="C57" s="55" t="s">
        <v>442</v>
      </c>
      <c r="D57" s="55" t="s">
        <v>378</v>
      </c>
      <c r="E57" s="55" t="s">
        <v>542</v>
      </c>
    </row>
    <row r="58" spans="1:5" s="55" customFormat="1">
      <c r="A58" s="56">
        <v>2508</v>
      </c>
      <c r="B58" s="55" t="s">
        <v>443</v>
      </c>
      <c r="C58" s="55" t="s">
        <v>443</v>
      </c>
      <c r="D58" s="55" t="s">
        <v>378</v>
      </c>
      <c r="E58" s="55" t="s">
        <v>542</v>
      </c>
    </row>
    <row r="59" spans="1:5" s="55" customFormat="1">
      <c r="A59" s="56">
        <v>2509</v>
      </c>
      <c r="B59" s="55" t="s">
        <v>444</v>
      </c>
      <c r="C59" s="115" t="s">
        <v>596</v>
      </c>
      <c r="D59" s="55" t="s">
        <v>378</v>
      </c>
      <c r="E59" s="55" t="s">
        <v>542</v>
      </c>
    </row>
    <row r="60" spans="1:5" s="55" customFormat="1">
      <c r="A60" s="56">
        <v>2601</v>
      </c>
      <c r="B60" s="55" t="s">
        <v>445</v>
      </c>
      <c r="C60" s="115" t="s">
        <v>58</v>
      </c>
      <c r="D60" s="55" t="s">
        <v>379</v>
      </c>
      <c r="E60" s="55" t="s">
        <v>380</v>
      </c>
    </row>
    <row r="61" spans="1:5" s="55" customFormat="1">
      <c r="A61" s="56">
        <v>2602</v>
      </c>
      <c r="B61" s="55" t="s">
        <v>527</v>
      </c>
      <c r="C61" s="115" t="s">
        <v>597</v>
      </c>
      <c r="D61" s="55" t="s">
        <v>379</v>
      </c>
      <c r="E61" s="55" t="s">
        <v>380</v>
      </c>
    </row>
    <row r="62" spans="1:5" s="55" customFormat="1">
      <c r="A62" s="56">
        <v>3101</v>
      </c>
      <c r="B62" s="55" t="s">
        <v>446</v>
      </c>
      <c r="C62" s="55" t="s">
        <v>446</v>
      </c>
      <c r="D62" s="55" t="s">
        <v>381</v>
      </c>
      <c r="E62" s="55" t="s">
        <v>382</v>
      </c>
    </row>
    <row r="63" spans="1:5" s="55" customFormat="1">
      <c r="A63" s="56">
        <v>3102</v>
      </c>
      <c r="B63" s="55" t="s">
        <v>447</v>
      </c>
      <c r="C63" s="55" t="s">
        <v>447</v>
      </c>
      <c r="D63" s="55" t="s">
        <v>381</v>
      </c>
      <c r="E63" s="55" t="s">
        <v>382</v>
      </c>
    </row>
    <row r="64" spans="1:5" s="55" customFormat="1">
      <c r="A64" s="56">
        <v>3103</v>
      </c>
      <c r="B64" s="55" t="s">
        <v>448</v>
      </c>
      <c r="C64" s="55" t="s">
        <v>448</v>
      </c>
      <c r="D64" s="55" t="s">
        <v>381</v>
      </c>
      <c r="E64" s="55" t="s">
        <v>382</v>
      </c>
    </row>
    <row r="65" spans="1:5" s="55" customFormat="1">
      <c r="A65" s="56">
        <v>3104</v>
      </c>
      <c r="B65" s="55" t="s">
        <v>449</v>
      </c>
      <c r="C65" s="55" t="s">
        <v>449</v>
      </c>
      <c r="D65" s="55" t="s">
        <v>381</v>
      </c>
      <c r="E65" s="55" t="s">
        <v>382</v>
      </c>
    </row>
    <row r="66" spans="1:5" s="55" customFormat="1">
      <c r="A66" s="56">
        <v>3105</v>
      </c>
      <c r="B66" s="55" t="s">
        <v>450</v>
      </c>
      <c r="C66" s="55" t="s">
        <v>450</v>
      </c>
      <c r="D66" s="55" t="s">
        <v>381</v>
      </c>
      <c r="E66" s="55" t="s">
        <v>382</v>
      </c>
    </row>
    <row r="67" spans="1:5" s="55" customFormat="1">
      <c r="A67" s="56">
        <v>3106</v>
      </c>
      <c r="B67" s="55" t="s">
        <v>451</v>
      </c>
      <c r="C67" s="55" t="s">
        <v>451</v>
      </c>
      <c r="D67" s="55" t="s">
        <v>381</v>
      </c>
      <c r="E67" s="55" t="s">
        <v>382</v>
      </c>
    </row>
    <row r="68" spans="1:5" s="55" customFormat="1">
      <c r="A68" s="56">
        <v>3107</v>
      </c>
      <c r="B68" s="55" t="s">
        <v>452</v>
      </c>
      <c r="C68" s="55" t="s">
        <v>452</v>
      </c>
      <c r="D68" s="55" t="s">
        <v>381</v>
      </c>
      <c r="E68" s="55" t="s">
        <v>382</v>
      </c>
    </row>
    <row r="69" spans="1:5" s="55" customFormat="1">
      <c r="A69" s="56">
        <v>3108</v>
      </c>
      <c r="B69" s="55" t="s">
        <v>453</v>
      </c>
      <c r="C69" s="55" t="s">
        <v>453</v>
      </c>
      <c r="D69" s="55" t="s">
        <v>381</v>
      </c>
      <c r="E69" s="55" t="s">
        <v>382</v>
      </c>
    </row>
    <row r="70" spans="1:5" s="55" customFormat="1">
      <c r="A70" s="56">
        <v>3109</v>
      </c>
      <c r="B70" s="55" t="s">
        <v>454</v>
      </c>
      <c r="C70" s="55" t="s">
        <v>454</v>
      </c>
      <c r="D70" s="55" t="s">
        <v>381</v>
      </c>
      <c r="E70" s="55" t="s">
        <v>382</v>
      </c>
    </row>
    <row r="71" spans="1:5" s="55" customFormat="1">
      <c r="A71" s="56">
        <v>3110</v>
      </c>
      <c r="B71" s="55" t="s">
        <v>455</v>
      </c>
      <c r="C71" s="55" t="s">
        <v>455</v>
      </c>
      <c r="D71" s="55" t="s">
        <v>381</v>
      </c>
      <c r="E71" s="55" t="s">
        <v>382</v>
      </c>
    </row>
    <row r="72" spans="1:5" s="55" customFormat="1">
      <c r="A72" s="56">
        <v>3111</v>
      </c>
      <c r="B72" s="55" t="s">
        <v>456</v>
      </c>
      <c r="C72" s="55" t="s">
        <v>456</v>
      </c>
      <c r="D72" s="55" t="s">
        <v>381</v>
      </c>
      <c r="E72" s="55" t="s">
        <v>382</v>
      </c>
    </row>
    <row r="73" spans="1:5" s="55" customFormat="1">
      <c r="A73" s="56">
        <v>3112</v>
      </c>
      <c r="B73" s="55" t="s">
        <v>457</v>
      </c>
      <c r="C73" s="55" t="s">
        <v>457</v>
      </c>
      <c r="D73" s="55" t="s">
        <v>381</v>
      </c>
      <c r="E73" s="55" t="s">
        <v>382</v>
      </c>
    </row>
    <row r="74" spans="1:5" s="55" customFormat="1">
      <c r="A74" s="56">
        <v>3113</v>
      </c>
      <c r="B74" s="55" t="s">
        <v>458</v>
      </c>
      <c r="C74" s="55" t="s">
        <v>458</v>
      </c>
      <c r="D74" s="55" t="s">
        <v>381</v>
      </c>
      <c r="E74" s="55" t="s">
        <v>382</v>
      </c>
    </row>
    <row r="75" spans="1:5" s="55" customFormat="1">
      <c r="A75" s="56">
        <v>3114</v>
      </c>
      <c r="B75" s="55" t="s">
        <v>459</v>
      </c>
      <c r="C75" s="115" t="s">
        <v>598</v>
      </c>
      <c r="D75" s="55" t="s">
        <v>381</v>
      </c>
      <c r="E75" s="55" t="s">
        <v>382</v>
      </c>
    </row>
    <row r="76" spans="1:5" s="55" customFormat="1">
      <c r="A76" s="56">
        <v>3115</v>
      </c>
      <c r="B76" s="55" t="s">
        <v>460</v>
      </c>
      <c r="C76" s="55" t="s">
        <v>460</v>
      </c>
      <c r="D76" s="55" t="s">
        <v>381</v>
      </c>
      <c r="E76" s="55" t="s">
        <v>382</v>
      </c>
    </row>
    <row r="77" spans="1:5" s="55" customFormat="1">
      <c r="A77" s="56">
        <v>3201</v>
      </c>
      <c r="B77" s="55" t="s">
        <v>461</v>
      </c>
      <c r="C77" s="115" t="s">
        <v>599</v>
      </c>
      <c r="D77" s="55" t="s">
        <v>381</v>
      </c>
      <c r="E77" s="55" t="s">
        <v>382</v>
      </c>
    </row>
    <row r="78" spans="1:5" s="55" customFormat="1">
      <c r="A78" s="56">
        <v>3202</v>
      </c>
      <c r="B78" s="55" t="s">
        <v>462</v>
      </c>
      <c r="C78" s="115" t="s">
        <v>75</v>
      </c>
      <c r="D78" s="55" t="s">
        <v>383</v>
      </c>
      <c r="E78" s="55" t="s">
        <v>541</v>
      </c>
    </row>
    <row r="79" spans="1:5" s="55" customFormat="1">
      <c r="A79" s="56">
        <v>3203</v>
      </c>
      <c r="B79" s="55" t="s">
        <v>463</v>
      </c>
      <c r="C79" s="55" t="s">
        <v>463</v>
      </c>
      <c r="D79" s="55" t="s">
        <v>383</v>
      </c>
      <c r="E79" s="55" t="s">
        <v>541</v>
      </c>
    </row>
    <row r="80" spans="1:5" s="55" customFormat="1">
      <c r="A80" s="56">
        <v>3204</v>
      </c>
      <c r="B80" s="55" t="s">
        <v>464</v>
      </c>
      <c r="C80" s="55" t="s">
        <v>464</v>
      </c>
      <c r="D80" s="55" t="s">
        <v>381</v>
      </c>
      <c r="E80" s="55" t="s">
        <v>382</v>
      </c>
    </row>
    <row r="81" spans="1:5" s="55" customFormat="1">
      <c r="A81" s="56">
        <v>3205</v>
      </c>
      <c r="B81" s="55" t="s">
        <v>465</v>
      </c>
      <c r="C81" s="55" t="s">
        <v>465</v>
      </c>
      <c r="D81" s="55" t="s">
        <v>383</v>
      </c>
      <c r="E81" s="55" t="s">
        <v>541</v>
      </c>
    </row>
    <row r="82" spans="1:5" s="55" customFormat="1">
      <c r="A82" s="56">
        <v>3301</v>
      </c>
      <c r="B82" s="55" t="s">
        <v>466</v>
      </c>
      <c r="C82" s="55" t="s">
        <v>79</v>
      </c>
      <c r="D82" s="55" t="s">
        <v>383</v>
      </c>
      <c r="E82" s="55" t="s">
        <v>541</v>
      </c>
    </row>
    <row r="83" spans="1:5" s="55" customFormat="1">
      <c r="A83" s="56">
        <v>3302</v>
      </c>
      <c r="B83" s="55" t="s">
        <v>467</v>
      </c>
      <c r="C83" s="55" t="s">
        <v>467</v>
      </c>
      <c r="D83" s="55" t="s">
        <v>383</v>
      </c>
      <c r="E83" s="55" t="s">
        <v>541</v>
      </c>
    </row>
    <row r="84" spans="1:5" s="55" customFormat="1">
      <c r="A84" s="56">
        <v>3305</v>
      </c>
      <c r="B84" s="55" t="s">
        <v>468</v>
      </c>
      <c r="C84" s="55" t="s">
        <v>468</v>
      </c>
      <c r="D84" s="55" t="s">
        <v>383</v>
      </c>
      <c r="E84" s="55" t="s">
        <v>541</v>
      </c>
    </row>
    <row r="85" spans="1:5" s="55" customFormat="1">
      <c r="A85" s="56">
        <v>3306</v>
      </c>
      <c r="B85" s="55" t="s">
        <v>469</v>
      </c>
      <c r="C85" s="55" t="s">
        <v>600</v>
      </c>
      <c r="D85" s="55" t="s">
        <v>383</v>
      </c>
      <c r="E85" s="55" t="s">
        <v>541</v>
      </c>
    </row>
    <row r="86" spans="1:5" s="55" customFormat="1">
      <c r="A86" s="56">
        <v>3307</v>
      </c>
      <c r="B86" s="55" t="s">
        <v>470</v>
      </c>
      <c r="C86" s="55" t="s">
        <v>470</v>
      </c>
      <c r="D86" s="55" t="s">
        <v>383</v>
      </c>
      <c r="E86" s="55" t="s">
        <v>541</v>
      </c>
    </row>
    <row r="87" spans="1:5" s="55" customFormat="1">
      <c r="A87" s="56">
        <v>3308</v>
      </c>
      <c r="B87" s="55" t="s">
        <v>471</v>
      </c>
      <c r="C87" s="55" t="s">
        <v>471</v>
      </c>
      <c r="D87" s="55" t="s">
        <v>383</v>
      </c>
      <c r="E87" s="55" t="s">
        <v>541</v>
      </c>
    </row>
    <row r="88" spans="1:5" s="55" customFormat="1">
      <c r="A88" s="56">
        <v>3309</v>
      </c>
      <c r="B88" s="55" t="s">
        <v>472</v>
      </c>
      <c r="C88" s="55" t="s">
        <v>472</v>
      </c>
      <c r="D88" s="55" t="s">
        <v>383</v>
      </c>
      <c r="E88" s="55" t="s">
        <v>541</v>
      </c>
    </row>
    <row r="89" spans="1:5" s="55" customFormat="1">
      <c r="A89" s="56">
        <v>3401</v>
      </c>
      <c r="B89" s="55" t="s">
        <v>473</v>
      </c>
      <c r="C89" s="55" t="s">
        <v>473</v>
      </c>
      <c r="D89" s="55" t="s">
        <v>384</v>
      </c>
      <c r="E89" s="55" t="s">
        <v>385</v>
      </c>
    </row>
    <row r="90" spans="1:5" s="55" customFormat="1">
      <c r="A90" s="56">
        <v>3403</v>
      </c>
      <c r="B90" s="55" t="s">
        <v>474</v>
      </c>
      <c r="C90" s="115" t="s">
        <v>474</v>
      </c>
      <c r="D90" s="55" t="s">
        <v>384</v>
      </c>
      <c r="E90" s="55" t="s">
        <v>385</v>
      </c>
    </row>
    <row r="91" spans="1:5" s="55" customFormat="1">
      <c r="A91" s="56">
        <v>3404</v>
      </c>
      <c r="B91" s="55" t="s">
        <v>475</v>
      </c>
      <c r="C91" s="115" t="s">
        <v>601</v>
      </c>
      <c r="D91" s="55" t="s">
        <v>384</v>
      </c>
      <c r="E91" s="55" t="s">
        <v>385</v>
      </c>
    </row>
    <row r="92" spans="1:5" s="55" customFormat="1">
      <c r="A92" s="56">
        <v>3407</v>
      </c>
      <c r="B92" s="55" t="s">
        <v>476</v>
      </c>
      <c r="C92" s="55" t="s">
        <v>602</v>
      </c>
      <c r="D92" s="55" t="s">
        <v>384</v>
      </c>
      <c r="E92" s="55" t="s">
        <v>385</v>
      </c>
    </row>
    <row r="93" spans="1:5" s="55" customFormat="1">
      <c r="A93" s="56">
        <v>3501</v>
      </c>
      <c r="B93" s="55" t="s">
        <v>477</v>
      </c>
      <c r="C93" s="55" t="s">
        <v>477</v>
      </c>
      <c r="D93" s="55" t="s">
        <v>386</v>
      </c>
      <c r="E93" s="55" t="s">
        <v>280</v>
      </c>
    </row>
    <row r="94" spans="1:5" s="55" customFormat="1">
      <c r="A94" s="56">
        <v>3502</v>
      </c>
      <c r="B94" s="55" t="s">
        <v>478</v>
      </c>
      <c r="C94" s="55" t="s">
        <v>478</v>
      </c>
      <c r="D94" s="55" t="s">
        <v>386</v>
      </c>
      <c r="E94" s="55" t="s">
        <v>280</v>
      </c>
    </row>
    <row r="95" spans="1:5" s="55" customFormat="1">
      <c r="A95" s="56">
        <v>3503</v>
      </c>
      <c r="B95" s="55" t="s">
        <v>479</v>
      </c>
      <c r="C95" s="55" t="s">
        <v>479</v>
      </c>
      <c r="D95" s="55" t="s">
        <v>386</v>
      </c>
      <c r="E95" s="55" t="s">
        <v>280</v>
      </c>
    </row>
    <row r="96" spans="1:5" s="55" customFormat="1">
      <c r="A96" s="56">
        <v>3504</v>
      </c>
      <c r="B96" s="115" t="s">
        <v>603</v>
      </c>
      <c r="C96" s="115" t="s">
        <v>604</v>
      </c>
      <c r="D96" s="55" t="s">
        <v>386</v>
      </c>
      <c r="E96" s="55" t="s">
        <v>280</v>
      </c>
    </row>
    <row r="97" spans="1:5" s="55" customFormat="1">
      <c r="A97" s="56">
        <v>3505</v>
      </c>
      <c r="B97" s="55" t="s">
        <v>480</v>
      </c>
      <c r="C97" s="55" t="s">
        <v>480</v>
      </c>
      <c r="D97" s="55" t="s">
        <v>386</v>
      </c>
      <c r="E97" s="55" t="s">
        <v>280</v>
      </c>
    </row>
    <row r="98" spans="1:5" s="55" customFormat="1">
      <c r="A98" s="56">
        <v>3506</v>
      </c>
      <c r="B98" s="55" t="s">
        <v>481</v>
      </c>
      <c r="C98" s="55" t="s">
        <v>481</v>
      </c>
      <c r="D98" s="55" t="s">
        <v>386</v>
      </c>
      <c r="E98" s="55" t="s">
        <v>280</v>
      </c>
    </row>
    <row r="99" spans="1:5" s="55" customFormat="1">
      <c r="A99" s="56">
        <v>3507</v>
      </c>
      <c r="B99" s="55" t="s">
        <v>482</v>
      </c>
      <c r="C99" s="55" t="s">
        <v>482</v>
      </c>
      <c r="D99" s="55" t="s">
        <v>386</v>
      </c>
      <c r="E99" s="55" t="s">
        <v>280</v>
      </c>
    </row>
    <row r="100" spans="1:5" s="55" customFormat="1">
      <c r="A100" s="56">
        <v>3508</v>
      </c>
      <c r="B100" s="55" t="s">
        <v>483</v>
      </c>
      <c r="C100" s="55" t="s">
        <v>483</v>
      </c>
      <c r="D100" s="55" t="s">
        <v>386</v>
      </c>
      <c r="E100" s="55" t="s">
        <v>280</v>
      </c>
    </row>
    <row r="101" spans="1:5" s="55" customFormat="1">
      <c r="A101" s="56">
        <v>3509</v>
      </c>
      <c r="B101" s="55" t="s">
        <v>484</v>
      </c>
      <c r="C101" s="55" t="s">
        <v>484</v>
      </c>
      <c r="D101" s="55" t="s">
        <v>386</v>
      </c>
      <c r="E101" s="55" t="s">
        <v>280</v>
      </c>
    </row>
    <row r="102" spans="1:5" s="55" customFormat="1">
      <c r="A102" s="56">
        <v>3510</v>
      </c>
      <c r="B102" s="55" t="s">
        <v>485</v>
      </c>
      <c r="C102" s="55" t="s">
        <v>485</v>
      </c>
      <c r="D102" s="55" t="s">
        <v>386</v>
      </c>
      <c r="E102" s="55" t="s">
        <v>280</v>
      </c>
    </row>
    <row r="103" spans="1:5" s="55" customFormat="1">
      <c r="A103" s="56">
        <v>3511</v>
      </c>
      <c r="B103" s="55" t="s">
        <v>486</v>
      </c>
      <c r="C103" s="115" t="s">
        <v>605</v>
      </c>
      <c r="D103" s="55" t="s">
        <v>386</v>
      </c>
      <c r="E103" s="55" t="s">
        <v>280</v>
      </c>
    </row>
    <row r="104" spans="1:5" s="55" customFormat="1">
      <c r="A104" s="56">
        <v>3512</v>
      </c>
      <c r="B104" s="55" t="s">
        <v>487</v>
      </c>
      <c r="C104" s="55" t="s">
        <v>487</v>
      </c>
      <c r="D104" s="55" t="s">
        <v>386</v>
      </c>
      <c r="E104" s="55" t="s">
        <v>280</v>
      </c>
    </row>
    <row r="105" spans="1:5" s="55" customFormat="1">
      <c r="A105" s="56">
        <v>3601</v>
      </c>
      <c r="B105" s="55" t="s">
        <v>488</v>
      </c>
      <c r="C105" s="115" t="s">
        <v>102</v>
      </c>
      <c r="D105" s="55" t="s">
        <v>387</v>
      </c>
      <c r="E105" s="115" t="s">
        <v>563</v>
      </c>
    </row>
    <row r="106" spans="1:5" s="55" customFormat="1">
      <c r="A106" s="56">
        <v>3602</v>
      </c>
      <c r="B106" s="55" t="s">
        <v>489</v>
      </c>
      <c r="C106" s="55" t="s">
        <v>606</v>
      </c>
      <c r="D106" s="55" t="s">
        <v>387</v>
      </c>
      <c r="E106" s="115" t="s">
        <v>563</v>
      </c>
    </row>
    <row r="107" spans="1:5" s="55" customFormat="1">
      <c r="A107" s="56">
        <v>3603</v>
      </c>
      <c r="B107" s="55" t="s">
        <v>490</v>
      </c>
      <c r="C107" s="55" t="s">
        <v>490</v>
      </c>
      <c r="D107" s="55" t="s">
        <v>387</v>
      </c>
      <c r="E107" s="115" t="s">
        <v>563</v>
      </c>
    </row>
    <row r="108" spans="1:5" s="55" customFormat="1">
      <c r="A108" s="56">
        <v>3604</v>
      </c>
      <c r="B108" s="55" t="s">
        <v>491</v>
      </c>
      <c r="C108" s="55" t="s">
        <v>607</v>
      </c>
      <c r="D108" s="55" t="s">
        <v>387</v>
      </c>
      <c r="E108" s="115" t="s">
        <v>563</v>
      </c>
    </row>
    <row r="109" spans="1:5" s="55" customFormat="1">
      <c r="A109" s="56">
        <v>3605</v>
      </c>
      <c r="B109" s="55" t="s">
        <v>492</v>
      </c>
      <c r="C109" s="55" t="s">
        <v>106</v>
      </c>
      <c r="D109" s="55" t="s">
        <v>387</v>
      </c>
      <c r="E109" s="115" t="s">
        <v>563</v>
      </c>
    </row>
    <row r="110" spans="1:5" s="55" customFormat="1">
      <c r="A110" s="56">
        <v>3606</v>
      </c>
      <c r="B110" s="115" t="s">
        <v>493</v>
      </c>
      <c r="C110" s="115" t="s">
        <v>493</v>
      </c>
      <c r="D110" s="55" t="s">
        <v>387</v>
      </c>
      <c r="E110" s="115" t="s">
        <v>563</v>
      </c>
    </row>
    <row r="111" spans="1:5" s="55" customFormat="1">
      <c r="A111" s="56">
        <v>3607</v>
      </c>
      <c r="B111" s="55" t="s">
        <v>494</v>
      </c>
      <c r="C111" s="115" t="s">
        <v>494</v>
      </c>
      <c r="D111" s="55" t="s">
        <v>387</v>
      </c>
      <c r="E111" s="115" t="s">
        <v>563</v>
      </c>
    </row>
    <row r="112" spans="1:5" s="55" customFormat="1">
      <c r="A112" s="56">
        <v>3608</v>
      </c>
      <c r="B112" s="55" t="s">
        <v>495</v>
      </c>
      <c r="C112" s="55" t="s">
        <v>608</v>
      </c>
      <c r="D112" s="55" t="s">
        <v>387</v>
      </c>
      <c r="E112" s="115" t="s">
        <v>563</v>
      </c>
    </row>
    <row r="113" spans="1:5" s="55" customFormat="1">
      <c r="A113" s="56">
        <v>3609</v>
      </c>
      <c r="B113" s="55" t="s">
        <v>496</v>
      </c>
      <c r="C113" s="55" t="s">
        <v>496</v>
      </c>
      <c r="D113" s="55" t="s">
        <v>387</v>
      </c>
      <c r="E113" s="115" t="s">
        <v>563</v>
      </c>
    </row>
    <row r="114" spans="1:5" s="55" customFormat="1">
      <c r="A114" s="56">
        <v>3611</v>
      </c>
      <c r="B114" s="55" t="s">
        <v>497</v>
      </c>
      <c r="C114" s="55" t="s">
        <v>609</v>
      </c>
      <c r="D114" s="55" t="s">
        <v>387</v>
      </c>
      <c r="E114" s="115" t="s">
        <v>563</v>
      </c>
    </row>
    <row r="115" spans="1:5" s="55" customFormat="1">
      <c r="A115" s="56">
        <v>3612</v>
      </c>
      <c r="B115" s="55" t="s">
        <v>498</v>
      </c>
      <c r="C115" s="115" t="s">
        <v>498</v>
      </c>
      <c r="D115" s="55" t="s">
        <v>387</v>
      </c>
      <c r="E115" s="115" t="s">
        <v>563</v>
      </c>
    </row>
    <row r="116" spans="1:5" s="55" customFormat="1">
      <c r="A116" s="56">
        <v>3613</v>
      </c>
      <c r="B116" s="55" t="s">
        <v>392</v>
      </c>
      <c r="C116" s="55" t="s">
        <v>610</v>
      </c>
      <c r="D116" s="55" t="s">
        <v>387</v>
      </c>
      <c r="E116" s="115" t="s">
        <v>563</v>
      </c>
    </row>
    <row r="117" spans="1:5" s="55" customFormat="1">
      <c r="A117" s="56">
        <v>3614</v>
      </c>
      <c r="B117" s="55" t="s">
        <v>499</v>
      </c>
      <c r="C117" s="55" t="s">
        <v>113</v>
      </c>
      <c r="D117" s="55" t="s">
        <v>387</v>
      </c>
      <c r="E117" s="115" t="s">
        <v>563</v>
      </c>
    </row>
    <row r="118" spans="1:5" s="55" customFormat="1">
      <c r="A118" s="56">
        <v>3615</v>
      </c>
      <c r="B118" s="55" t="s">
        <v>500</v>
      </c>
      <c r="C118" s="55" t="s">
        <v>500</v>
      </c>
      <c r="D118" s="55" t="s">
        <v>387</v>
      </c>
      <c r="E118" s="115" t="s">
        <v>563</v>
      </c>
    </row>
    <row r="119" spans="1:5" s="55" customFormat="1">
      <c r="A119" s="56">
        <v>3616</v>
      </c>
      <c r="B119" s="55" t="s">
        <v>501</v>
      </c>
      <c r="C119" s="55" t="s">
        <v>501</v>
      </c>
      <c r="D119" s="55" t="s">
        <v>387</v>
      </c>
      <c r="E119" s="115" t="s">
        <v>563</v>
      </c>
    </row>
    <row r="120" spans="1:5" s="55" customFormat="1">
      <c r="A120" s="56">
        <v>3617</v>
      </c>
      <c r="B120" s="55" t="s">
        <v>502</v>
      </c>
      <c r="C120" s="115" t="s">
        <v>611</v>
      </c>
      <c r="D120" s="55" t="s">
        <v>387</v>
      </c>
      <c r="E120" s="115" t="s">
        <v>563</v>
      </c>
    </row>
    <row r="121" spans="1:5" s="55" customFormat="1">
      <c r="A121" s="56">
        <v>3618</v>
      </c>
      <c r="B121" s="55" t="s">
        <v>503</v>
      </c>
      <c r="C121" s="55" t="s">
        <v>503</v>
      </c>
      <c r="D121" s="55" t="s">
        <v>387</v>
      </c>
      <c r="E121" s="115" t="s">
        <v>563</v>
      </c>
    </row>
    <row r="122" spans="1:5" s="55" customFormat="1">
      <c r="A122" s="56">
        <v>3619</v>
      </c>
      <c r="B122" s="55" t="s">
        <v>504</v>
      </c>
      <c r="C122" s="55" t="s">
        <v>504</v>
      </c>
      <c r="D122" s="55" t="s">
        <v>387</v>
      </c>
      <c r="E122" s="115" t="s">
        <v>563</v>
      </c>
    </row>
    <row r="123" spans="1:5" s="55" customFormat="1">
      <c r="A123" s="121">
        <v>3620</v>
      </c>
      <c r="B123" s="120" t="s">
        <v>505</v>
      </c>
      <c r="C123" s="119" t="s">
        <v>612</v>
      </c>
      <c r="D123" s="120" t="s">
        <v>387</v>
      </c>
      <c r="E123" s="119" t="s">
        <v>563</v>
      </c>
    </row>
    <row r="124" spans="1:5" s="55" customFormat="1">
      <c r="A124" s="122">
        <v>3621</v>
      </c>
      <c r="B124" s="123" t="s">
        <v>506</v>
      </c>
      <c r="C124" s="123" t="s">
        <v>506</v>
      </c>
      <c r="D124" s="123" t="s">
        <v>387</v>
      </c>
      <c r="E124" s="124" t="s">
        <v>563</v>
      </c>
    </row>
  </sheetData>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L27"/>
  <sheetViews>
    <sheetView showGridLines="0" workbookViewId="0">
      <selection activeCell="A2" sqref="A2"/>
    </sheetView>
  </sheetViews>
  <sheetFormatPr baseColWidth="10" defaultRowHeight="14.25"/>
  <cols>
    <col min="1" max="1" width="19.7109375" style="101" customWidth="1"/>
    <col min="2" max="9" width="11.42578125" style="101"/>
    <col min="10" max="10" width="14.5703125" style="101" customWidth="1"/>
    <col min="11" max="12" width="11.42578125" style="101"/>
    <col min="13" max="256" width="11.42578125" style="100"/>
    <col min="257" max="257" width="16.7109375" style="100" customWidth="1"/>
    <col min="258" max="512" width="11.42578125" style="100"/>
    <col min="513" max="513" width="16.7109375" style="100" customWidth="1"/>
    <col min="514" max="768" width="11.42578125" style="100"/>
    <col min="769" max="769" width="16.7109375" style="100" customWidth="1"/>
    <col min="770" max="1024" width="11.42578125" style="100"/>
    <col min="1025" max="1025" width="16.7109375" style="100" customWidth="1"/>
    <col min="1026" max="1280" width="11.42578125" style="100"/>
    <col min="1281" max="1281" width="16.7109375" style="100" customWidth="1"/>
    <col min="1282" max="1536" width="11.42578125" style="100"/>
    <col min="1537" max="1537" width="16.7109375" style="100" customWidth="1"/>
    <col min="1538" max="1792" width="11.42578125" style="100"/>
    <col min="1793" max="1793" width="16.7109375" style="100" customWidth="1"/>
    <col min="1794" max="2048" width="11.42578125" style="100"/>
    <col min="2049" max="2049" width="16.7109375" style="100" customWidth="1"/>
    <col min="2050" max="2304" width="11.42578125" style="100"/>
    <col min="2305" max="2305" width="16.7109375" style="100" customWidth="1"/>
    <col min="2306" max="2560" width="11.42578125" style="100"/>
    <col min="2561" max="2561" width="16.7109375" style="100" customWidth="1"/>
    <col min="2562" max="2816" width="11.42578125" style="100"/>
    <col min="2817" max="2817" width="16.7109375" style="100" customWidth="1"/>
    <col min="2818" max="3072" width="11.42578125" style="100"/>
    <col min="3073" max="3073" width="16.7109375" style="100" customWidth="1"/>
    <col min="3074" max="3328" width="11.42578125" style="100"/>
    <col min="3329" max="3329" width="16.7109375" style="100" customWidth="1"/>
    <col min="3330" max="3584" width="11.42578125" style="100"/>
    <col min="3585" max="3585" width="16.7109375" style="100" customWidth="1"/>
    <col min="3586" max="3840" width="11.42578125" style="100"/>
    <col min="3841" max="3841" width="16.7109375" style="100" customWidth="1"/>
    <col min="3842" max="4096" width="11.42578125" style="100"/>
    <col min="4097" max="4097" width="16.7109375" style="100" customWidth="1"/>
    <col min="4098" max="4352" width="11.42578125" style="100"/>
    <col min="4353" max="4353" width="16.7109375" style="100" customWidth="1"/>
    <col min="4354" max="4608" width="11.42578125" style="100"/>
    <col min="4609" max="4609" width="16.7109375" style="100" customWidth="1"/>
    <col min="4610" max="4864" width="11.42578125" style="100"/>
    <col min="4865" max="4865" width="16.7109375" style="100" customWidth="1"/>
    <col min="4866" max="5120" width="11.42578125" style="100"/>
    <col min="5121" max="5121" width="16.7109375" style="100" customWidth="1"/>
    <col min="5122" max="5376" width="11.42578125" style="100"/>
    <col min="5377" max="5377" width="16.7109375" style="100" customWidth="1"/>
    <col min="5378" max="5632" width="11.42578125" style="100"/>
    <col min="5633" max="5633" width="16.7109375" style="100" customWidth="1"/>
    <col min="5634" max="5888" width="11.42578125" style="100"/>
    <col min="5889" max="5889" width="16.7109375" style="100" customWidth="1"/>
    <col min="5890" max="6144" width="11.42578125" style="100"/>
    <col min="6145" max="6145" width="16.7109375" style="100" customWidth="1"/>
    <col min="6146" max="6400" width="11.42578125" style="100"/>
    <col min="6401" max="6401" width="16.7109375" style="100" customWidth="1"/>
    <col min="6402" max="6656" width="11.42578125" style="100"/>
    <col min="6657" max="6657" width="16.7109375" style="100" customWidth="1"/>
    <col min="6658" max="6912" width="11.42578125" style="100"/>
    <col min="6913" max="6913" width="16.7109375" style="100" customWidth="1"/>
    <col min="6914" max="7168" width="11.42578125" style="100"/>
    <col min="7169" max="7169" width="16.7109375" style="100" customWidth="1"/>
    <col min="7170" max="7424" width="11.42578125" style="100"/>
    <col min="7425" max="7425" width="16.7109375" style="100" customWidth="1"/>
    <col min="7426" max="7680" width="11.42578125" style="100"/>
    <col min="7681" max="7681" width="16.7109375" style="100" customWidth="1"/>
    <col min="7682" max="7936" width="11.42578125" style="100"/>
    <col min="7937" max="7937" width="16.7109375" style="100" customWidth="1"/>
    <col min="7938" max="8192" width="11.42578125" style="100"/>
    <col min="8193" max="8193" width="16.7109375" style="100" customWidth="1"/>
    <col min="8194" max="8448" width="11.42578125" style="100"/>
    <col min="8449" max="8449" width="16.7109375" style="100" customWidth="1"/>
    <col min="8450" max="8704" width="11.42578125" style="100"/>
    <col min="8705" max="8705" width="16.7109375" style="100" customWidth="1"/>
    <col min="8706" max="8960" width="11.42578125" style="100"/>
    <col min="8961" max="8961" width="16.7109375" style="100" customWidth="1"/>
    <col min="8962" max="9216" width="11.42578125" style="100"/>
    <col min="9217" max="9217" width="16.7109375" style="100" customWidth="1"/>
    <col min="9218" max="9472" width="11.42578125" style="100"/>
    <col min="9473" max="9473" width="16.7109375" style="100" customWidth="1"/>
    <col min="9474" max="9728" width="11.42578125" style="100"/>
    <col min="9729" max="9729" width="16.7109375" style="100" customWidth="1"/>
    <col min="9730" max="9984" width="11.42578125" style="100"/>
    <col min="9985" max="9985" width="16.7109375" style="100" customWidth="1"/>
    <col min="9986" max="10240" width="11.42578125" style="100"/>
    <col min="10241" max="10241" width="16.7109375" style="100" customWidth="1"/>
    <col min="10242" max="10496" width="11.42578125" style="100"/>
    <col min="10497" max="10497" width="16.7109375" style="100" customWidth="1"/>
    <col min="10498" max="10752" width="11.42578125" style="100"/>
    <col min="10753" max="10753" width="16.7109375" style="100" customWidth="1"/>
    <col min="10754" max="11008" width="11.42578125" style="100"/>
    <col min="11009" max="11009" width="16.7109375" style="100" customWidth="1"/>
    <col min="11010" max="11264" width="11.42578125" style="100"/>
    <col min="11265" max="11265" width="16.7109375" style="100" customWidth="1"/>
    <col min="11266" max="11520" width="11.42578125" style="100"/>
    <col min="11521" max="11521" width="16.7109375" style="100" customWidth="1"/>
    <col min="11522" max="11776" width="11.42578125" style="100"/>
    <col min="11777" max="11777" width="16.7109375" style="100" customWidth="1"/>
    <col min="11778" max="12032" width="11.42578125" style="100"/>
    <col min="12033" max="12033" width="16.7109375" style="100" customWidth="1"/>
    <col min="12034" max="12288" width="11.42578125" style="100"/>
    <col min="12289" max="12289" width="16.7109375" style="100" customWidth="1"/>
    <col min="12290" max="12544" width="11.42578125" style="100"/>
    <col min="12545" max="12545" width="16.7109375" style="100" customWidth="1"/>
    <col min="12546" max="12800" width="11.42578125" style="100"/>
    <col min="12801" max="12801" width="16.7109375" style="100" customWidth="1"/>
    <col min="12802" max="13056" width="11.42578125" style="100"/>
    <col min="13057" max="13057" width="16.7109375" style="100" customWidth="1"/>
    <col min="13058" max="13312" width="11.42578125" style="100"/>
    <col min="13313" max="13313" width="16.7109375" style="100" customWidth="1"/>
    <col min="13314" max="13568" width="11.42578125" style="100"/>
    <col min="13569" max="13569" width="16.7109375" style="100" customWidth="1"/>
    <col min="13570" max="13824" width="11.42578125" style="100"/>
    <col min="13825" max="13825" width="16.7109375" style="100" customWidth="1"/>
    <col min="13826" max="14080" width="11.42578125" style="100"/>
    <col min="14081" max="14081" width="16.7109375" style="100" customWidth="1"/>
    <col min="14082" max="14336" width="11.42578125" style="100"/>
    <col min="14337" max="14337" width="16.7109375" style="100" customWidth="1"/>
    <col min="14338" max="14592" width="11.42578125" style="100"/>
    <col min="14593" max="14593" width="16.7109375" style="100" customWidth="1"/>
    <col min="14594" max="14848" width="11.42578125" style="100"/>
    <col min="14849" max="14849" width="16.7109375" style="100" customWidth="1"/>
    <col min="14850" max="15104" width="11.42578125" style="100"/>
    <col min="15105" max="15105" width="16.7109375" style="100" customWidth="1"/>
    <col min="15106" max="15360" width="11.42578125" style="100"/>
    <col min="15361" max="15361" width="16.7109375" style="100" customWidth="1"/>
    <col min="15362" max="15616" width="11.42578125" style="100"/>
    <col min="15617" max="15617" width="16.7109375" style="100" customWidth="1"/>
    <col min="15618" max="15872" width="11.42578125" style="100"/>
    <col min="15873" max="15873" width="16.7109375" style="100" customWidth="1"/>
    <col min="15874" max="16128" width="11.42578125" style="100"/>
    <col min="16129" max="16129" width="16.7109375" style="100" customWidth="1"/>
    <col min="16130" max="16384" width="11.42578125" style="100"/>
  </cols>
  <sheetData>
    <row r="3" spans="1:10" ht="12.75" customHeight="1">
      <c r="A3" s="106" t="s">
        <v>528</v>
      </c>
      <c r="B3" s="126" t="s">
        <v>560</v>
      </c>
      <c r="C3" s="126"/>
      <c r="D3" s="126"/>
      <c r="E3" s="126"/>
      <c r="F3" s="126"/>
      <c r="G3" s="126"/>
      <c r="H3" s="126"/>
      <c r="I3" s="126"/>
      <c r="J3" s="126"/>
    </row>
    <row r="4" spans="1:10">
      <c r="B4" s="126"/>
      <c r="C4" s="126"/>
      <c r="D4" s="126"/>
      <c r="E4" s="126"/>
      <c r="F4" s="126"/>
      <c r="G4" s="126"/>
      <c r="H4" s="126"/>
      <c r="I4" s="126"/>
      <c r="J4" s="126"/>
    </row>
    <row r="5" spans="1:10" ht="43.5" customHeight="1">
      <c r="B5" s="126"/>
      <c r="C5" s="126"/>
      <c r="D5" s="126"/>
      <c r="E5" s="126"/>
      <c r="F5" s="126"/>
      <c r="G5" s="126"/>
      <c r="H5" s="126"/>
      <c r="I5" s="126"/>
      <c r="J5" s="126"/>
    </row>
    <row r="6" spans="1:10" ht="16.5" customHeight="1">
      <c r="B6" s="126"/>
      <c r="C6" s="126"/>
      <c r="D6" s="126"/>
      <c r="E6" s="126"/>
      <c r="F6" s="126"/>
      <c r="G6" s="126"/>
      <c r="H6" s="126"/>
      <c r="I6" s="126"/>
      <c r="J6" s="102"/>
    </row>
    <row r="7" spans="1:10" ht="15">
      <c r="A7" s="106" t="s">
        <v>529</v>
      </c>
      <c r="B7" s="127" t="s">
        <v>561</v>
      </c>
      <c r="C7" s="127"/>
      <c r="D7" s="127"/>
      <c r="E7" s="127"/>
      <c r="F7" s="127"/>
      <c r="G7" s="127"/>
      <c r="H7" s="127"/>
      <c r="I7" s="127"/>
      <c r="J7" s="127"/>
    </row>
    <row r="8" spans="1:10">
      <c r="B8" s="127"/>
      <c r="C8" s="127"/>
      <c r="D8" s="127"/>
      <c r="E8" s="127"/>
      <c r="F8" s="127"/>
      <c r="G8" s="127"/>
      <c r="H8" s="127"/>
      <c r="I8" s="127"/>
      <c r="J8" s="127"/>
    </row>
    <row r="10" spans="1:10" ht="15.75" customHeight="1">
      <c r="B10" s="125" t="s">
        <v>534</v>
      </c>
      <c r="C10" s="125"/>
      <c r="D10" s="125"/>
      <c r="E10" s="125"/>
      <c r="F10" s="125"/>
      <c r="G10" s="125"/>
      <c r="H10" s="125"/>
      <c r="I10" s="125"/>
      <c r="J10" s="125"/>
    </row>
    <row r="11" spans="1:10" ht="15.75" customHeight="1">
      <c r="B11" s="125"/>
      <c r="C11" s="125"/>
      <c r="D11" s="125"/>
      <c r="E11" s="125"/>
      <c r="F11" s="125"/>
      <c r="G11" s="125"/>
      <c r="H11" s="125"/>
      <c r="I11" s="125"/>
      <c r="J11" s="125"/>
    </row>
    <row r="12" spans="1:10" ht="15.75" customHeight="1">
      <c r="B12" s="125"/>
      <c r="C12" s="125"/>
      <c r="D12" s="125"/>
      <c r="E12" s="125"/>
      <c r="F12" s="125"/>
      <c r="G12" s="125"/>
      <c r="H12" s="125"/>
      <c r="I12" s="125"/>
      <c r="J12" s="125"/>
    </row>
    <row r="14" spans="1:10" ht="12.75" customHeight="1">
      <c r="B14" s="125" t="s">
        <v>535</v>
      </c>
      <c r="C14" s="125"/>
      <c r="D14" s="125"/>
      <c r="E14" s="125"/>
      <c r="F14" s="125"/>
      <c r="G14" s="125"/>
      <c r="H14" s="125"/>
      <c r="I14" s="125"/>
      <c r="J14" s="125"/>
    </row>
    <row r="15" spans="1:10" ht="9" customHeight="1">
      <c r="B15" s="125"/>
      <c r="C15" s="125"/>
      <c r="D15" s="125"/>
      <c r="E15" s="125"/>
      <c r="F15" s="125"/>
      <c r="G15" s="125"/>
      <c r="H15" s="125"/>
      <c r="I15" s="125"/>
      <c r="J15" s="125"/>
    </row>
    <row r="16" spans="1:10" ht="7.5" customHeight="1">
      <c r="B16" s="125"/>
      <c r="C16" s="125"/>
      <c r="D16" s="125"/>
      <c r="E16" s="125"/>
      <c r="F16" s="125"/>
      <c r="G16" s="125"/>
      <c r="H16" s="125"/>
      <c r="I16" s="125"/>
      <c r="J16" s="125"/>
    </row>
    <row r="17" spans="1:10" ht="13.5" customHeight="1">
      <c r="B17" s="103"/>
      <c r="C17" s="103"/>
      <c r="D17" s="103"/>
      <c r="E17" s="103"/>
      <c r="F17" s="103"/>
      <c r="G17" s="103"/>
      <c r="H17" s="103"/>
      <c r="I17" s="103"/>
    </row>
    <row r="18" spans="1:10" ht="24.75" customHeight="1">
      <c r="A18" s="106" t="s">
        <v>530</v>
      </c>
      <c r="B18" s="125" t="s">
        <v>562</v>
      </c>
      <c r="C18" s="125"/>
      <c r="D18" s="125"/>
      <c r="E18" s="125"/>
      <c r="F18" s="125"/>
      <c r="G18" s="125"/>
      <c r="H18" s="125"/>
      <c r="I18" s="125"/>
      <c r="J18" s="125"/>
    </row>
    <row r="19" spans="1:10" ht="24.75" customHeight="1">
      <c r="B19" s="125"/>
      <c r="C19" s="125"/>
      <c r="D19" s="125"/>
      <c r="E19" s="125"/>
      <c r="F19" s="125"/>
      <c r="G19" s="125"/>
      <c r="H19" s="125"/>
      <c r="I19" s="125"/>
      <c r="J19" s="125"/>
    </row>
    <row r="20" spans="1:10" ht="24.75" customHeight="1">
      <c r="B20" s="125"/>
      <c r="C20" s="125"/>
      <c r="D20" s="125"/>
      <c r="E20" s="125"/>
      <c r="F20" s="125"/>
      <c r="G20" s="125"/>
      <c r="H20" s="125"/>
      <c r="I20" s="125"/>
      <c r="J20" s="125"/>
    </row>
    <row r="21" spans="1:10" ht="24.75" customHeight="1">
      <c r="B21" s="125"/>
      <c r="C21" s="125"/>
      <c r="D21" s="125"/>
      <c r="E21" s="125"/>
      <c r="F21" s="125"/>
      <c r="G21" s="125"/>
      <c r="H21" s="125"/>
      <c r="I21" s="125"/>
      <c r="J21" s="125"/>
    </row>
    <row r="22" spans="1:10" ht="24.75" customHeight="1">
      <c r="B22" s="125"/>
      <c r="C22" s="125"/>
      <c r="D22" s="125"/>
      <c r="E22" s="125"/>
      <c r="F22" s="125"/>
      <c r="G22" s="125"/>
      <c r="H22" s="125"/>
      <c r="I22" s="125"/>
      <c r="J22" s="125"/>
    </row>
    <row r="23" spans="1:10" ht="24.75" customHeight="1">
      <c r="B23" s="125"/>
      <c r="C23" s="125"/>
      <c r="D23" s="125"/>
      <c r="E23" s="125"/>
      <c r="F23" s="125"/>
      <c r="G23" s="125"/>
      <c r="H23" s="125"/>
      <c r="I23" s="125"/>
      <c r="J23" s="125"/>
    </row>
    <row r="25" spans="1:10" ht="15">
      <c r="A25" s="106" t="s">
        <v>531</v>
      </c>
      <c r="B25" s="125" t="s">
        <v>532</v>
      </c>
      <c r="C25" s="125"/>
      <c r="D25" s="125"/>
      <c r="E25" s="125"/>
      <c r="F25" s="125"/>
      <c r="G25" s="125"/>
      <c r="H25" s="125"/>
      <c r="I25" s="125"/>
      <c r="J25" s="125"/>
    </row>
    <row r="26" spans="1:10" ht="18.75" customHeight="1">
      <c r="B26" s="125"/>
      <c r="C26" s="125"/>
      <c r="D26" s="125"/>
      <c r="E26" s="125"/>
      <c r="F26" s="125"/>
      <c r="G26" s="125"/>
      <c r="H26" s="125"/>
      <c r="I26" s="125"/>
      <c r="J26" s="125"/>
    </row>
    <row r="27" spans="1:10">
      <c r="B27" s="103" t="s">
        <v>533</v>
      </c>
    </row>
  </sheetData>
  <mergeCells count="7">
    <mergeCell ref="B25:J26"/>
    <mergeCell ref="B3:J5"/>
    <mergeCell ref="B6:I6"/>
    <mergeCell ref="B10:J12"/>
    <mergeCell ref="B14:J16"/>
    <mergeCell ref="B18:J23"/>
    <mergeCell ref="B7:J8"/>
  </mergeCells>
  <pageMargins left="0.75" right="0.75" top="1" bottom="1" header="0" footer="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9"/>
  <sheetViews>
    <sheetView showGridLines="0" workbookViewId="0">
      <selection sqref="A1:F1"/>
    </sheetView>
  </sheetViews>
  <sheetFormatPr baseColWidth="10" defaultRowHeight="15"/>
  <cols>
    <col min="1" max="1" width="11.42578125" customWidth="1"/>
    <col min="2" max="2" width="55.140625" customWidth="1"/>
    <col min="3" max="3" width="13.42578125" customWidth="1"/>
    <col min="4" max="4" width="9.28515625" customWidth="1"/>
    <col min="5" max="5" width="9.42578125" customWidth="1"/>
    <col min="6" max="6" width="27.85546875" style="1" customWidth="1"/>
    <col min="7" max="16384" width="11.42578125" style="1"/>
  </cols>
  <sheetData>
    <row r="1" spans="1:6" s="4" customFormat="1" ht="25.5" customHeight="1">
      <c r="A1" s="130" t="s">
        <v>576</v>
      </c>
      <c r="B1" s="130"/>
      <c r="C1" s="130"/>
      <c r="D1" s="130"/>
      <c r="E1" s="130"/>
      <c r="F1" s="130"/>
    </row>
    <row r="2" spans="1:6" s="8" customFormat="1" ht="29.25" customHeight="1">
      <c r="A2" s="5"/>
      <c r="B2" s="6"/>
      <c r="C2" s="28" t="s">
        <v>137</v>
      </c>
      <c r="D2" s="128" t="s">
        <v>513</v>
      </c>
      <c r="E2" s="128"/>
      <c r="F2" s="7" t="s">
        <v>574</v>
      </c>
    </row>
    <row r="3" spans="1:6" s="8" customFormat="1" ht="20.25" customHeight="1">
      <c r="A3" s="9"/>
      <c r="B3" s="10" t="s">
        <v>123</v>
      </c>
      <c r="C3" s="3">
        <v>78.115114220909604</v>
      </c>
      <c r="D3" s="59">
        <v>78.003040704812122</v>
      </c>
      <c r="E3" s="60">
        <v>78.227187737007</v>
      </c>
      <c r="F3" s="11"/>
    </row>
    <row r="4" spans="1:6" s="15" customFormat="1" ht="23.25" customHeight="1">
      <c r="A4" s="12" t="s">
        <v>136</v>
      </c>
      <c r="B4" s="61" t="s">
        <v>508</v>
      </c>
      <c r="C4" s="13"/>
      <c r="D4" s="13"/>
      <c r="E4" s="13"/>
      <c r="F4" s="14"/>
    </row>
    <row r="5" spans="1:6" ht="18" customHeight="1">
      <c r="A5" s="1">
        <v>1</v>
      </c>
      <c r="B5" t="s">
        <v>281</v>
      </c>
      <c r="C5" s="2">
        <v>81.99</v>
      </c>
      <c r="D5" s="57">
        <v>79.36</v>
      </c>
      <c r="E5" s="58">
        <v>84.61</v>
      </c>
      <c r="F5" s="1" t="str">
        <f t="shared" ref="F5:F13" si="0">IF(D5&gt;E$3,"mayor",IF(E5&lt;D$3,"menor","no se puede decir"))</f>
        <v>mayor</v>
      </c>
    </row>
    <row r="6" spans="1:6">
      <c r="A6" s="1">
        <v>2</v>
      </c>
      <c r="B6" t="s">
        <v>282</v>
      </c>
      <c r="C6" s="2">
        <v>81.93</v>
      </c>
      <c r="D6" s="57">
        <v>79.010000000000005</v>
      </c>
      <c r="E6" s="58">
        <v>84.85</v>
      </c>
      <c r="F6" s="1" t="str">
        <f t="shared" si="0"/>
        <v>mayor</v>
      </c>
    </row>
    <row r="7" spans="1:6">
      <c r="A7" s="1">
        <v>3</v>
      </c>
      <c r="B7" t="s">
        <v>124</v>
      </c>
      <c r="C7" s="2">
        <v>81.19</v>
      </c>
      <c r="D7" s="57">
        <v>80.13</v>
      </c>
      <c r="E7" s="58">
        <v>82.26</v>
      </c>
      <c r="F7" s="1" t="str">
        <f t="shared" si="0"/>
        <v>mayor</v>
      </c>
    </row>
    <row r="8" spans="1:6">
      <c r="A8" s="1">
        <v>4</v>
      </c>
      <c r="B8" t="s">
        <v>283</v>
      </c>
      <c r="C8" s="2">
        <v>80.88</v>
      </c>
      <c r="D8" s="57">
        <v>78.42</v>
      </c>
      <c r="E8" s="58">
        <v>83.34</v>
      </c>
      <c r="F8" s="1" t="str">
        <f t="shared" si="0"/>
        <v>mayor</v>
      </c>
    </row>
    <row r="9" spans="1:6">
      <c r="A9" s="1">
        <v>5</v>
      </c>
      <c r="B9" t="s">
        <v>299</v>
      </c>
      <c r="C9" s="2">
        <v>80.81</v>
      </c>
      <c r="D9" s="57">
        <v>79.150000000000006</v>
      </c>
      <c r="E9" s="58">
        <v>82.47</v>
      </c>
      <c r="F9" s="1" t="str">
        <f t="shared" si="0"/>
        <v>mayor</v>
      </c>
    </row>
    <row r="10" spans="1:6">
      <c r="A10" s="1">
        <v>6</v>
      </c>
      <c r="B10" t="s">
        <v>284</v>
      </c>
      <c r="C10" s="2">
        <v>80.59</v>
      </c>
      <c r="D10" s="57">
        <v>79.37</v>
      </c>
      <c r="E10" s="58">
        <v>81.81</v>
      </c>
      <c r="F10" s="1" t="str">
        <f t="shared" si="0"/>
        <v>mayor</v>
      </c>
    </row>
    <row r="11" spans="1:6">
      <c r="A11" s="1">
        <v>7</v>
      </c>
      <c r="B11" t="s">
        <v>285</v>
      </c>
      <c r="C11" s="2">
        <v>80.319999999999993</v>
      </c>
      <c r="D11" s="57">
        <v>78.94</v>
      </c>
      <c r="E11" s="58">
        <v>81.709999999999994</v>
      </c>
      <c r="F11" s="1" t="str">
        <f t="shared" si="0"/>
        <v>mayor</v>
      </c>
    </row>
    <row r="12" spans="1:6">
      <c r="A12" s="1">
        <v>8</v>
      </c>
      <c r="B12" t="s">
        <v>286</v>
      </c>
      <c r="C12" s="2">
        <v>80.22</v>
      </c>
      <c r="D12" s="57">
        <v>78.59</v>
      </c>
      <c r="E12" s="58">
        <v>81.849999999999994</v>
      </c>
      <c r="F12" s="1" t="str">
        <f t="shared" si="0"/>
        <v>mayor</v>
      </c>
    </row>
    <row r="13" spans="1:6">
      <c r="A13" s="1">
        <v>9</v>
      </c>
      <c r="B13" t="s">
        <v>287</v>
      </c>
      <c r="C13" s="2">
        <v>80.08</v>
      </c>
      <c r="D13" s="57">
        <v>78.52</v>
      </c>
      <c r="E13" s="58">
        <v>81.64</v>
      </c>
      <c r="F13" s="1" t="str">
        <f t="shared" si="0"/>
        <v>mayor</v>
      </c>
    </row>
    <row r="14" spans="1:6">
      <c r="A14" s="1">
        <v>10</v>
      </c>
      <c r="B14" t="s">
        <v>288</v>
      </c>
      <c r="C14" s="2">
        <v>79.94</v>
      </c>
      <c r="D14" s="57">
        <v>77.95</v>
      </c>
      <c r="E14" s="58">
        <v>81.93</v>
      </c>
      <c r="F14" s="1" t="str">
        <f>IF(D14&gt;E$3,"mayor",IF(E14&lt;D$3,"menor","no hay diferencias significativas"))</f>
        <v>no hay diferencias significativas</v>
      </c>
    </row>
    <row r="15" spans="1:6">
      <c r="A15" s="1">
        <v>11</v>
      </c>
      <c r="B15" t="s">
        <v>305</v>
      </c>
      <c r="C15" s="2">
        <v>79.94</v>
      </c>
      <c r="D15" s="57">
        <v>78.81</v>
      </c>
      <c r="E15" s="58">
        <v>81.08</v>
      </c>
      <c r="F15" s="1" t="str">
        <f t="shared" ref="F15:F78" si="1">IF(D15&gt;E$3,"mayor",IF(E15&lt;D$3,"menor","no hay diferencias significativas"))</f>
        <v>mayor</v>
      </c>
    </row>
    <row r="16" spans="1:6">
      <c r="A16" s="1">
        <v>12</v>
      </c>
      <c r="B16" t="s">
        <v>323</v>
      </c>
      <c r="C16" s="2">
        <v>79.900000000000006</v>
      </c>
      <c r="D16" s="57">
        <v>78.78</v>
      </c>
      <c r="E16" s="58">
        <v>81.02</v>
      </c>
      <c r="F16" s="1" t="str">
        <f t="shared" si="1"/>
        <v>mayor</v>
      </c>
    </row>
    <row r="17" spans="1:6">
      <c r="A17" s="1">
        <v>13</v>
      </c>
      <c r="B17" t="s">
        <v>306</v>
      </c>
      <c r="C17" s="2">
        <v>79.819999999999993</v>
      </c>
      <c r="D17" s="57">
        <v>79.11</v>
      </c>
      <c r="E17" s="58">
        <v>80.53</v>
      </c>
      <c r="F17" s="1" t="str">
        <f t="shared" si="1"/>
        <v>mayor</v>
      </c>
    </row>
    <row r="18" spans="1:6">
      <c r="A18" s="1">
        <v>14</v>
      </c>
      <c r="B18" t="s">
        <v>307</v>
      </c>
      <c r="C18" s="2">
        <v>79.61</v>
      </c>
      <c r="D18" s="57">
        <v>77.95</v>
      </c>
      <c r="E18" s="58">
        <v>81.260000000000005</v>
      </c>
      <c r="F18" s="1" t="str">
        <f t="shared" si="1"/>
        <v>no hay diferencias significativas</v>
      </c>
    </row>
    <row r="19" spans="1:6">
      <c r="A19" s="1">
        <v>15</v>
      </c>
      <c r="B19" t="s">
        <v>289</v>
      </c>
      <c r="C19" s="2">
        <v>79.59</v>
      </c>
      <c r="D19" s="57">
        <v>78.650000000000006</v>
      </c>
      <c r="E19" s="58">
        <v>80.53</v>
      </c>
      <c r="F19" s="1" t="str">
        <f t="shared" si="1"/>
        <v>mayor</v>
      </c>
    </row>
    <row r="20" spans="1:6">
      <c r="A20" s="1">
        <v>16</v>
      </c>
      <c r="B20" t="s">
        <v>290</v>
      </c>
      <c r="C20" s="2">
        <v>79.59</v>
      </c>
      <c r="D20" s="57">
        <v>78.31</v>
      </c>
      <c r="E20" s="58">
        <v>80.88</v>
      </c>
      <c r="F20" s="1" t="str">
        <f t="shared" si="1"/>
        <v>mayor</v>
      </c>
    </row>
    <row r="21" spans="1:6">
      <c r="A21" s="1">
        <v>17</v>
      </c>
      <c r="B21" t="s">
        <v>291</v>
      </c>
      <c r="C21" s="2">
        <v>79.55</v>
      </c>
      <c r="D21" s="57">
        <v>77.47</v>
      </c>
      <c r="E21" s="58">
        <v>81.63</v>
      </c>
      <c r="F21" s="1" t="str">
        <f t="shared" si="1"/>
        <v>no hay diferencias significativas</v>
      </c>
    </row>
    <row r="22" spans="1:6">
      <c r="A22" s="1">
        <v>18</v>
      </c>
      <c r="B22" t="s">
        <v>343</v>
      </c>
      <c r="C22" s="2">
        <v>79.41</v>
      </c>
      <c r="D22" s="57">
        <v>78.45</v>
      </c>
      <c r="E22" s="58">
        <v>80.37</v>
      </c>
      <c r="F22" s="1" t="str">
        <f t="shared" si="1"/>
        <v>mayor</v>
      </c>
    </row>
    <row r="23" spans="1:6">
      <c r="A23" s="1">
        <v>19</v>
      </c>
      <c r="B23" t="s">
        <v>360</v>
      </c>
      <c r="C23" s="2">
        <v>79.38</v>
      </c>
      <c r="D23" s="57">
        <v>77.930000000000007</v>
      </c>
      <c r="E23" s="58">
        <v>80.819999999999993</v>
      </c>
      <c r="F23" s="1" t="str">
        <f t="shared" si="1"/>
        <v>no hay diferencias significativas</v>
      </c>
    </row>
    <row r="24" spans="1:6">
      <c r="A24" s="1">
        <v>20</v>
      </c>
      <c r="B24" t="s">
        <v>308</v>
      </c>
      <c r="C24" s="2">
        <v>79.349999999999994</v>
      </c>
      <c r="D24" s="57">
        <v>78.12</v>
      </c>
      <c r="E24" s="58">
        <v>80.58</v>
      </c>
      <c r="F24" s="1" t="str">
        <f>IF(D24&gt;E$3,"mayor",IF(E24&lt;D$3,"menor","no hay diferencias significativas"))</f>
        <v>no hay diferencias significativas</v>
      </c>
    </row>
    <row r="25" spans="1:6">
      <c r="A25" s="1">
        <v>21</v>
      </c>
      <c r="B25" t="s">
        <v>324</v>
      </c>
      <c r="C25" s="2">
        <v>79.3</v>
      </c>
      <c r="D25" s="57">
        <v>78.069999999999993</v>
      </c>
      <c r="E25" s="58">
        <v>80.540000000000006</v>
      </c>
      <c r="F25" s="1" t="str">
        <f t="shared" si="1"/>
        <v>no hay diferencias significativas</v>
      </c>
    </row>
    <row r="26" spans="1:6">
      <c r="A26" s="1">
        <v>22</v>
      </c>
      <c r="B26" t="s">
        <v>309</v>
      </c>
      <c r="C26" s="2">
        <v>79.22</v>
      </c>
      <c r="D26" s="57">
        <v>78.39</v>
      </c>
      <c r="E26" s="58">
        <v>80.05</v>
      </c>
      <c r="F26" s="1" t="str">
        <f t="shared" si="1"/>
        <v>mayor</v>
      </c>
    </row>
    <row r="27" spans="1:6">
      <c r="A27" s="1">
        <v>23</v>
      </c>
      <c r="B27" t="s">
        <v>300</v>
      </c>
      <c r="C27" s="2">
        <v>79.17</v>
      </c>
      <c r="D27" s="57">
        <v>78.150000000000006</v>
      </c>
      <c r="E27" s="58">
        <v>80.2</v>
      </c>
      <c r="F27" s="1" t="str">
        <f t="shared" si="1"/>
        <v>no hay diferencias significativas</v>
      </c>
    </row>
    <row r="28" spans="1:6">
      <c r="A28" s="1">
        <v>24</v>
      </c>
      <c r="B28" t="s">
        <v>127</v>
      </c>
      <c r="C28" s="2">
        <v>79.06</v>
      </c>
      <c r="D28" s="57">
        <v>78.11</v>
      </c>
      <c r="E28" s="58">
        <v>80</v>
      </c>
      <c r="F28" s="1" t="str">
        <f t="shared" si="1"/>
        <v>no hay diferencias significativas</v>
      </c>
    </row>
    <row r="29" spans="1:6">
      <c r="A29" s="1">
        <v>25</v>
      </c>
      <c r="B29" t="s">
        <v>264</v>
      </c>
      <c r="C29" s="2">
        <v>78.97</v>
      </c>
      <c r="D29" s="57">
        <v>77.75</v>
      </c>
      <c r="E29" s="58">
        <v>80.19</v>
      </c>
      <c r="F29" s="1" t="str">
        <f t="shared" si="1"/>
        <v>no hay diferencias significativas</v>
      </c>
    </row>
    <row r="30" spans="1:6">
      <c r="A30" s="1">
        <v>26</v>
      </c>
      <c r="B30" t="s">
        <v>364</v>
      </c>
      <c r="C30" s="2">
        <v>78.95</v>
      </c>
      <c r="D30" s="57">
        <v>77.7</v>
      </c>
      <c r="E30" s="58">
        <v>80.2</v>
      </c>
      <c r="F30" s="1" t="str">
        <f t="shared" si="1"/>
        <v>no hay diferencias significativas</v>
      </c>
    </row>
    <row r="31" spans="1:6">
      <c r="A31" s="1">
        <v>27</v>
      </c>
      <c r="B31" t="s">
        <v>325</v>
      </c>
      <c r="C31" s="2">
        <v>78.94</v>
      </c>
      <c r="D31" s="57">
        <v>77.75</v>
      </c>
      <c r="E31" s="58">
        <v>80.13</v>
      </c>
      <c r="F31" s="1" t="str">
        <f t="shared" si="1"/>
        <v>no hay diferencias significativas</v>
      </c>
    </row>
    <row r="32" spans="1:6">
      <c r="A32" s="42">
        <v>28</v>
      </c>
      <c r="B32" s="16" t="s">
        <v>344</v>
      </c>
      <c r="C32" s="17">
        <v>78.900000000000006</v>
      </c>
      <c r="D32" s="57">
        <v>77.92</v>
      </c>
      <c r="E32" s="58">
        <v>79.88</v>
      </c>
      <c r="F32" s="42" t="str">
        <f t="shared" si="1"/>
        <v>no hay diferencias significativas</v>
      </c>
    </row>
    <row r="33" spans="1:6">
      <c r="A33" s="1">
        <v>29</v>
      </c>
      <c r="B33" t="s">
        <v>345</v>
      </c>
      <c r="C33" s="2">
        <v>78.900000000000006</v>
      </c>
      <c r="D33" s="57">
        <v>77.83</v>
      </c>
      <c r="E33" s="58">
        <v>79.97</v>
      </c>
      <c r="F33" s="1" t="str">
        <f t="shared" si="1"/>
        <v>no hay diferencias significativas</v>
      </c>
    </row>
    <row r="34" spans="1:6">
      <c r="A34" s="1">
        <v>30</v>
      </c>
      <c r="B34" t="s">
        <v>564</v>
      </c>
      <c r="C34" s="2">
        <v>78.86</v>
      </c>
      <c r="D34" s="57">
        <v>77.87</v>
      </c>
      <c r="E34" s="58">
        <v>79.86</v>
      </c>
      <c r="F34" s="1" t="str">
        <f t="shared" si="1"/>
        <v>no hay diferencias significativas</v>
      </c>
    </row>
    <row r="35" spans="1:6">
      <c r="A35" s="1">
        <v>31</v>
      </c>
      <c r="B35" t="s">
        <v>266</v>
      </c>
      <c r="C35" s="2">
        <v>78.84</v>
      </c>
      <c r="D35" s="57">
        <v>77.17</v>
      </c>
      <c r="E35" s="58">
        <v>80.510000000000005</v>
      </c>
      <c r="F35" s="1" t="str">
        <f t="shared" si="1"/>
        <v>no hay diferencias significativas</v>
      </c>
    </row>
    <row r="36" spans="1:6">
      <c r="A36" s="1">
        <v>32</v>
      </c>
      <c r="B36" t="s">
        <v>346</v>
      </c>
      <c r="C36" s="2">
        <v>78.84</v>
      </c>
      <c r="D36" s="57">
        <v>77.89</v>
      </c>
      <c r="E36" s="58">
        <v>79.790000000000006</v>
      </c>
      <c r="F36" s="1" t="str">
        <f t="shared" si="1"/>
        <v>no hay diferencias significativas</v>
      </c>
    </row>
    <row r="37" spans="1:6">
      <c r="A37" s="1">
        <v>33</v>
      </c>
      <c r="B37" t="s">
        <v>301</v>
      </c>
      <c r="C37" s="2">
        <v>78.81</v>
      </c>
      <c r="D37" s="57">
        <v>77.67</v>
      </c>
      <c r="E37" s="58">
        <v>79.95</v>
      </c>
      <c r="F37" s="1" t="str">
        <f t="shared" si="1"/>
        <v>no hay diferencias significativas</v>
      </c>
    </row>
    <row r="38" spans="1:6">
      <c r="A38" s="1">
        <v>34</v>
      </c>
      <c r="B38" t="s">
        <v>326</v>
      </c>
      <c r="C38" s="2">
        <v>78.8</v>
      </c>
      <c r="D38" s="57">
        <v>77.73</v>
      </c>
      <c r="E38" s="58">
        <v>79.87</v>
      </c>
      <c r="F38" s="1" t="str">
        <f t="shared" si="1"/>
        <v>no hay diferencias significativas</v>
      </c>
    </row>
    <row r="39" spans="1:6">
      <c r="A39" s="1">
        <v>35</v>
      </c>
      <c r="B39" t="s">
        <v>125</v>
      </c>
      <c r="C39" s="2">
        <v>78.78</v>
      </c>
      <c r="D39" s="57">
        <v>77.48</v>
      </c>
      <c r="E39" s="58">
        <v>80.069999999999993</v>
      </c>
      <c r="F39" s="1" t="str">
        <f t="shared" si="1"/>
        <v>no hay diferencias significativas</v>
      </c>
    </row>
    <row r="40" spans="1:6">
      <c r="A40" s="1">
        <v>36</v>
      </c>
      <c r="B40" t="s">
        <v>310</v>
      </c>
      <c r="C40" s="2">
        <v>78.77</v>
      </c>
      <c r="D40" s="57">
        <v>77.900000000000006</v>
      </c>
      <c r="E40" s="58">
        <v>79.64</v>
      </c>
      <c r="F40" s="1" t="str">
        <f t="shared" si="1"/>
        <v>no hay diferencias significativas</v>
      </c>
    </row>
    <row r="41" spans="1:6">
      <c r="A41" s="1">
        <v>37</v>
      </c>
      <c r="B41" t="s">
        <v>292</v>
      </c>
      <c r="C41" s="2">
        <v>78.709999999999994</v>
      </c>
      <c r="D41" s="57">
        <v>77.42</v>
      </c>
      <c r="E41" s="58">
        <v>80.010000000000005</v>
      </c>
      <c r="F41" s="1" t="str">
        <f t="shared" si="1"/>
        <v>no hay diferencias significativas</v>
      </c>
    </row>
    <row r="42" spans="1:6">
      <c r="A42" s="1">
        <v>38</v>
      </c>
      <c r="B42" t="s">
        <v>525</v>
      </c>
      <c r="C42" s="2">
        <v>78.709999999999994</v>
      </c>
      <c r="D42" s="57">
        <v>78.08</v>
      </c>
      <c r="E42" s="58">
        <v>79.33</v>
      </c>
      <c r="F42" s="1" t="str">
        <f t="shared" si="1"/>
        <v>no hay diferencias significativas</v>
      </c>
    </row>
    <row r="43" spans="1:6">
      <c r="A43" s="1">
        <v>39</v>
      </c>
      <c r="B43" t="s">
        <v>365</v>
      </c>
      <c r="C43" s="2">
        <v>78.7</v>
      </c>
      <c r="D43" s="57">
        <v>77.25</v>
      </c>
      <c r="E43" s="58">
        <v>80.16</v>
      </c>
      <c r="F43" s="1" t="str">
        <f t="shared" si="1"/>
        <v>no hay diferencias significativas</v>
      </c>
    </row>
    <row r="44" spans="1:6">
      <c r="A44" s="1">
        <v>40</v>
      </c>
      <c r="B44" t="s">
        <v>327</v>
      </c>
      <c r="C44" s="2">
        <v>78.69</v>
      </c>
      <c r="D44" s="57">
        <v>77.760000000000005</v>
      </c>
      <c r="E44" s="58">
        <v>79.63</v>
      </c>
      <c r="F44" s="1" t="str">
        <f t="shared" si="1"/>
        <v>no hay diferencias significativas</v>
      </c>
    </row>
    <row r="45" spans="1:6">
      <c r="A45" s="1">
        <v>41</v>
      </c>
      <c r="B45" t="s">
        <v>311</v>
      </c>
      <c r="C45" s="2">
        <v>78.67</v>
      </c>
      <c r="D45" s="57">
        <v>77.14</v>
      </c>
      <c r="E45" s="58">
        <v>80.2</v>
      </c>
      <c r="F45" s="1" t="str">
        <f t="shared" si="1"/>
        <v>no hay diferencias significativas</v>
      </c>
    </row>
    <row r="46" spans="1:6">
      <c r="A46" s="1">
        <v>42</v>
      </c>
      <c r="B46" t="s">
        <v>128</v>
      </c>
      <c r="C46" s="2">
        <v>78.63</v>
      </c>
      <c r="D46" s="57">
        <v>76.849999999999994</v>
      </c>
      <c r="E46" s="58">
        <v>80.41</v>
      </c>
      <c r="F46" s="1" t="str">
        <f t="shared" si="1"/>
        <v>no hay diferencias significativas</v>
      </c>
    </row>
    <row r="47" spans="1:6">
      <c r="A47" s="1">
        <v>43</v>
      </c>
      <c r="B47" t="s">
        <v>293</v>
      </c>
      <c r="C47" s="2">
        <v>78.59</v>
      </c>
      <c r="D47" s="57">
        <v>77.03</v>
      </c>
      <c r="E47" s="58">
        <v>80.16</v>
      </c>
      <c r="F47" s="1" t="str">
        <f t="shared" si="1"/>
        <v>no hay diferencias significativas</v>
      </c>
    </row>
    <row r="48" spans="1:6">
      <c r="A48" s="1">
        <v>44</v>
      </c>
      <c r="B48" t="s">
        <v>366</v>
      </c>
      <c r="C48" s="2">
        <v>78.53</v>
      </c>
      <c r="D48" s="57">
        <v>77.38</v>
      </c>
      <c r="E48" s="58">
        <v>79.680000000000007</v>
      </c>
      <c r="F48" s="1" t="str">
        <f t="shared" si="1"/>
        <v>no hay diferencias significativas</v>
      </c>
    </row>
    <row r="49" spans="1:6">
      <c r="A49" s="1">
        <v>45</v>
      </c>
      <c r="B49" t="s">
        <v>347</v>
      </c>
      <c r="C49" s="2">
        <v>78.48</v>
      </c>
      <c r="D49" s="57">
        <v>77.569999999999993</v>
      </c>
      <c r="E49" s="58">
        <v>79.39</v>
      </c>
      <c r="F49" s="1" t="str">
        <f t="shared" si="1"/>
        <v>no hay diferencias significativas</v>
      </c>
    </row>
    <row r="50" spans="1:6">
      <c r="A50" s="1">
        <v>46</v>
      </c>
      <c r="B50" t="s">
        <v>367</v>
      </c>
      <c r="C50" s="2">
        <v>78.44</v>
      </c>
      <c r="D50" s="57">
        <v>77.48</v>
      </c>
      <c r="E50" s="58">
        <v>79.400000000000006</v>
      </c>
      <c r="F50" s="1" t="str">
        <f t="shared" si="1"/>
        <v>no hay diferencias significativas</v>
      </c>
    </row>
    <row r="51" spans="1:6">
      <c r="A51" s="1">
        <v>47</v>
      </c>
      <c r="B51" t="s">
        <v>348</v>
      </c>
      <c r="C51" s="2">
        <v>78.36</v>
      </c>
      <c r="D51" s="57">
        <v>76.349999999999994</v>
      </c>
      <c r="E51" s="58">
        <v>80.37</v>
      </c>
      <c r="F51" s="1" t="str">
        <f t="shared" si="1"/>
        <v>no hay diferencias significativas</v>
      </c>
    </row>
    <row r="52" spans="1:6">
      <c r="A52" s="1">
        <v>48</v>
      </c>
      <c r="B52" t="s">
        <v>265</v>
      </c>
      <c r="C52" s="2">
        <v>78.28</v>
      </c>
      <c r="D52" s="57">
        <v>77.02</v>
      </c>
      <c r="E52" s="58">
        <v>79.53</v>
      </c>
      <c r="F52" s="1" t="str">
        <f t="shared" si="1"/>
        <v>no hay diferencias significativas</v>
      </c>
    </row>
    <row r="53" spans="1:6">
      <c r="A53" s="1">
        <v>49</v>
      </c>
      <c r="B53" t="s">
        <v>349</v>
      </c>
      <c r="C53" s="2">
        <v>78.28</v>
      </c>
      <c r="D53" s="57">
        <v>77.040000000000006</v>
      </c>
      <c r="E53" s="58">
        <v>79.510000000000005</v>
      </c>
      <c r="F53" s="1" t="str">
        <f t="shared" si="1"/>
        <v>no hay diferencias significativas</v>
      </c>
    </row>
    <row r="54" spans="1:6">
      <c r="A54" s="1">
        <v>50</v>
      </c>
      <c r="B54" t="s">
        <v>328</v>
      </c>
      <c r="C54" s="2">
        <v>78.25</v>
      </c>
      <c r="D54" s="57">
        <v>77.28</v>
      </c>
      <c r="E54" s="58">
        <v>79.209999999999994</v>
      </c>
      <c r="F54" s="1" t="str">
        <f t="shared" si="1"/>
        <v>no hay diferencias significativas</v>
      </c>
    </row>
    <row r="55" spans="1:6">
      <c r="A55" s="1">
        <v>51</v>
      </c>
      <c r="B55" t="s">
        <v>361</v>
      </c>
      <c r="C55" s="2">
        <v>78.23</v>
      </c>
      <c r="D55" s="57">
        <v>76.55</v>
      </c>
      <c r="E55" s="58">
        <v>79.91</v>
      </c>
      <c r="F55" s="1" t="str">
        <f t="shared" si="1"/>
        <v>no hay diferencias significativas</v>
      </c>
    </row>
    <row r="56" spans="1:6">
      <c r="A56" s="1">
        <v>52</v>
      </c>
      <c r="B56" t="s">
        <v>126</v>
      </c>
      <c r="C56" s="2">
        <v>78.209999999999994</v>
      </c>
      <c r="D56" s="57">
        <v>76.89</v>
      </c>
      <c r="E56" s="58">
        <v>79.52</v>
      </c>
      <c r="F56" s="1" t="str">
        <f t="shared" si="1"/>
        <v>no hay diferencias significativas</v>
      </c>
    </row>
    <row r="57" spans="1:6">
      <c r="A57" s="1">
        <v>53</v>
      </c>
      <c r="B57" t="s">
        <v>362</v>
      </c>
      <c r="C57" s="2">
        <v>78.2</v>
      </c>
      <c r="D57" s="57">
        <v>77.069999999999993</v>
      </c>
      <c r="E57" s="58">
        <v>79.33</v>
      </c>
      <c r="F57" s="1" t="str">
        <f t="shared" si="1"/>
        <v>no hay diferencias significativas</v>
      </c>
    </row>
    <row r="58" spans="1:6">
      <c r="A58" s="1">
        <v>54</v>
      </c>
      <c r="B58" t="s">
        <v>312</v>
      </c>
      <c r="C58" s="2">
        <v>78.17</v>
      </c>
      <c r="D58" s="57">
        <v>76.98</v>
      </c>
      <c r="E58" s="58">
        <v>79.37</v>
      </c>
      <c r="F58" s="1" t="str">
        <f t="shared" si="1"/>
        <v>no hay diferencias significativas</v>
      </c>
    </row>
    <row r="59" spans="1:6">
      <c r="A59" s="1">
        <v>55</v>
      </c>
      <c r="B59" t="s">
        <v>294</v>
      </c>
      <c r="C59" s="2">
        <v>78.12</v>
      </c>
      <c r="D59" s="57">
        <v>76.44</v>
      </c>
      <c r="E59" s="58">
        <v>79.81</v>
      </c>
      <c r="F59" s="1" t="str">
        <f t="shared" si="1"/>
        <v>no hay diferencias significativas</v>
      </c>
    </row>
    <row r="60" spans="1:6">
      <c r="A60" s="1">
        <v>56</v>
      </c>
      <c r="B60" t="s">
        <v>133</v>
      </c>
      <c r="C60" s="2">
        <v>78.12</v>
      </c>
      <c r="D60" s="57">
        <v>76.900000000000006</v>
      </c>
      <c r="E60" s="58">
        <v>79.349999999999994</v>
      </c>
      <c r="F60" s="1" t="str">
        <f t="shared" si="1"/>
        <v>no hay diferencias significativas</v>
      </c>
    </row>
    <row r="61" spans="1:6">
      <c r="A61" s="1">
        <v>57</v>
      </c>
      <c r="B61" t="s">
        <v>302</v>
      </c>
      <c r="C61" s="2">
        <v>78.11</v>
      </c>
      <c r="D61" s="57">
        <v>76.87</v>
      </c>
      <c r="E61" s="58">
        <v>79.349999999999994</v>
      </c>
      <c r="F61" s="1" t="str">
        <f t="shared" si="1"/>
        <v>no hay diferencias significativas</v>
      </c>
    </row>
    <row r="62" spans="1:6">
      <c r="A62" s="1">
        <v>58</v>
      </c>
      <c r="B62" t="s">
        <v>130</v>
      </c>
      <c r="C62" s="2">
        <v>78.06</v>
      </c>
      <c r="D62" s="57">
        <v>76.44</v>
      </c>
      <c r="E62" s="58">
        <v>79.67</v>
      </c>
      <c r="F62" s="1" t="str">
        <f t="shared" si="1"/>
        <v>no hay diferencias significativas</v>
      </c>
    </row>
    <row r="63" spans="1:6">
      <c r="A63" s="1">
        <v>59</v>
      </c>
      <c r="B63" t="s">
        <v>303</v>
      </c>
      <c r="C63" s="2">
        <v>78.05</v>
      </c>
      <c r="D63" s="57">
        <v>76.819999999999993</v>
      </c>
      <c r="E63" s="58">
        <v>79.290000000000006</v>
      </c>
      <c r="F63" s="1" t="str">
        <f t="shared" si="1"/>
        <v>no hay diferencias significativas</v>
      </c>
    </row>
    <row r="64" spans="1:6">
      <c r="A64" s="1">
        <v>60</v>
      </c>
      <c r="B64" t="s">
        <v>350</v>
      </c>
      <c r="C64" s="2">
        <v>78.03</v>
      </c>
      <c r="D64" s="57">
        <v>76.69</v>
      </c>
      <c r="E64" s="58">
        <v>79.37</v>
      </c>
      <c r="F64" s="1" t="str">
        <f t="shared" si="1"/>
        <v>no hay diferencias significativas</v>
      </c>
    </row>
    <row r="65" spans="1:6">
      <c r="A65" s="1">
        <v>61</v>
      </c>
      <c r="B65" t="s">
        <v>295</v>
      </c>
      <c r="C65" s="2">
        <v>77.94</v>
      </c>
      <c r="D65" s="57">
        <v>76.69</v>
      </c>
      <c r="E65" s="58">
        <v>79.19</v>
      </c>
      <c r="F65" s="1" t="str">
        <f t="shared" si="1"/>
        <v>no hay diferencias significativas</v>
      </c>
    </row>
    <row r="66" spans="1:6">
      <c r="A66" s="1">
        <v>62</v>
      </c>
      <c r="B66" t="s">
        <v>351</v>
      </c>
      <c r="C66" s="2">
        <v>77.89</v>
      </c>
      <c r="D66" s="57">
        <v>76.61</v>
      </c>
      <c r="E66" s="58">
        <v>79.180000000000007</v>
      </c>
      <c r="F66" s="1" t="str">
        <f t="shared" si="1"/>
        <v>no hay diferencias significativas</v>
      </c>
    </row>
    <row r="67" spans="1:6">
      <c r="A67" s="1">
        <v>63</v>
      </c>
      <c r="B67" t="s">
        <v>511</v>
      </c>
      <c r="C67" s="2">
        <v>77.89</v>
      </c>
      <c r="D67" s="57">
        <v>76.900000000000006</v>
      </c>
      <c r="E67" s="58">
        <v>78.87</v>
      </c>
      <c r="F67" s="1" t="str">
        <f t="shared" si="1"/>
        <v>no hay diferencias significativas</v>
      </c>
    </row>
    <row r="68" spans="1:6">
      <c r="A68" s="1">
        <v>64</v>
      </c>
      <c r="B68" t="s">
        <v>352</v>
      </c>
      <c r="C68" s="2">
        <v>77.8</v>
      </c>
      <c r="D68" s="57">
        <v>76.34</v>
      </c>
      <c r="E68" s="58">
        <v>79.260000000000005</v>
      </c>
      <c r="F68" s="1" t="str">
        <f t="shared" si="1"/>
        <v>no hay diferencias significativas</v>
      </c>
    </row>
    <row r="69" spans="1:6">
      <c r="A69" s="1">
        <v>65</v>
      </c>
      <c r="B69" t="s">
        <v>353</v>
      </c>
      <c r="C69" s="2">
        <v>77.78</v>
      </c>
      <c r="D69" s="57">
        <v>76.16</v>
      </c>
      <c r="E69" s="58">
        <v>79.400000000000006</v>
      </c>
      <c r="F69" s="1" t="str">
        <f t="shared" si="1"/>
        <v>no hay diferencias significativas</v>
      </c>
    </row>
    <row r="70" spans="1:6">
      <c r="A70" s="1">
        <v>66</v>
      </c>
      <c r="B70" t="s">
        <v>304</v>
      </c>
      <c r="C70" s="2">
        <v>77.73</v>
      </c>
      <c r="D70" s="57">
        <v>76.31</v>
      </c>
      <c r="E70" s="58">
        <v>79.150000000000006</v>
      </c>
      <c r="F70" s="1" t="str">
        <f t="shared" si="1"/>
        <v>no hay diferencias significativas</v>
      </c>
    </row>
    <row r="71" spans="1:6">
      <c r="A71" s="1">
        <v>67</v>
      </c>
      <c r="B71" t="s">
        <v>354</v>
      </c>
      <c r="C71" s="2">
        <v>77.680000000000007</v>
      </c>
      <c r="D71" s="57">
        <v>76.45</v>
      </c>
      <c r="E71" s="58">
        <v>78.92</v>
      </c>
      <c r="F71" s="1" t="str">
        <f t="shared" si="1"/>
        <v>no hay diferencias significativas</v>
      </c>
    </row>
    <row r="72" spans="1:6">
      <c r="A72" s="1">
        <v>68</v>
      </c>
      <c r="B72" t="s">
        <v>363</v>
      </c>
      <c r="C72" s="2">
        <v>77.66</v>
      </c>
      <c r="D72" s="57">
        <v>76.599999999999994</v>
      </c>
      <c r="E72" s="58">
        <v>78.72</v>
      </c>
      <c r="F72" s="1" t="str">
        <f t="shared" si="1"/>
        <v>no hay diferencias significativas</v>
      </c>
    </row>
    <row r="73" spans="1:6">
      <c r="A73" s="1">
        <v>69</v>
      </c>
      <c r="B73" t="s">
        <v>313</v>
      </c>
      <c r="C73" s="2">
        <v>77.63</v>
      </c>
      <c r="D73" s="57">
        <v>76.3</v>
      </c>
      <c r="E73" s="58">
        <v>78.97</v>
      </c>
      <c r="F73" s="1" t="str">
        <f t="shared" si="1"/>
        <v>no hay diferencias significativas</v>
      </c>
    </row>
    <row r="74" spans="1:6">
      <c r="A74" s="1">
        <v>70</v>
      </c>
      <c r="B74" t="s">
        <v>329</v>
      </c>
      <c r="C74" s="2">
        <v>77.63</v>
      </c>
      <c r="D74" s="57">
        <v>76.39</v>
      </c>
      <c r="E74" s="58">
        <v>78.88</v>
      </c>
      <c r="F74" s="1" t="str">
        <f t="shared" si="1"/>
        <v>no hay diferencias significativas</v>
      </c>
    </row>
    <row r="75" spans="1:6">
      <c r="A75" s="1">
        <v>71</v>
      </c>
      <c r="B75" t="s">
        <v>314</v>
      </c>
      <c r="C75" s="2">
        <v>77.62</v>
      </c>
      <c r="D75" s="57">
        <v>76.53</v>
      </c>
      <c r="E75" s="58">
        <v>78.7</v>
      </c>
      <c r="F75" s="1" t="str">
        <f t="shared" si="1"/>
        <v>no hay diferencias significativas</v>
      </c>
    </row>
    <row r="76" spans="1:6">
      <c r="A76" s="1">
        <v>72</v>
      </c>
      <c r="B76" t="s">
        <v>565</v>
      </c>
      <c r="C76" s="2">
        <v>77.61</v>
      </c>
      <c r="D76" s="57">
        <v>76.260000000000005</v>
      </c>
      <c r="E76" s="58">
        <v>78.959999999999994</v>
      </c>
      <c r="F76" s="1" t="str">
        <f t="shared" si="1"/>
        <v>no hay diferencias significativas</v>
      </c>
    </row>
    <row r="77" spans="1:6">
      <c r="A77" s="1">
        <v>73</v>
      </c>
      <c r="B77" t="s">
        <v>315</v>
      </c>
      <c r="C77" s="2">
        <v>77.569999999999993</v>
      </c>
      <c r="D77" s="57">
        <v>76.22</v>
      </c>
      <c r="E77" s="58">
        <v>78.930000000000007</v>
      </c>
      <c r="F77" s="1" t="str">
        <f t="shared" si="1"/>
        <v>no hay diferencias significativas</v>
      </c>
    </row>
    <row r="78" spans="1:6">
      <c r="A78" s="1">
        <v>74</v>
      </c>
      <c r="B78" t="s">
        <v>131</v>
      </c>
      <c r="C78" s="2">
        <v>77.569999999999993</v>
      </c>
      <c r="D78" s="57">
        <v>76.39</v>
      </c>
      <c r="E78" s="58">
        <v>78.739999999999995</v>
      </c>
      <c r="F78" s="1" t="str">
        <f t="shared" si="1"/>
        <v>no hay diferencias significativas</v>
      </c>
    </row>
    <row r="79" spans="1:6">
      <c r="A79" s="1">
        <v>75</v>
      </c>
      <c r="B79" t="s">
        <v>129</v>
      </c>
      <c r="C79" s="2">
        <v>77.56</v>
      </c>
      <c r="D79" s="57">
        <v>76.260000000000005</v>
      </c>
      <c r="E79" s="58">
        <v>78.86</v>
      </c>
      <c r="F79" s="1" t="str">
        <f t="shared" ref="F79:F126" si="2">IF(D79&gt;E$3,"mayor",IF(E79&lt;D$3,"menor","no hay diferencias significativas"))</f>
        <v>no hay diferencias significativas</v>
      </c>
    </row>
    <row r="80" spans="1:6">
      <c r="A80" s="1">
        <v>76</v>
      </c>
      <c r="B80" t="s">
        <v>330</v>
      </c>
      <c r="C80" s="2">
        <v>77.56</v>
      </c>
      <c r="D80" s="57">
        <v>76.400000000000006</v>
      </c>
      <c r="E80" s="58">
        <v>78.73</v>
      </c>
      <c r="F80" s="1" t="str">
        <f t="shared" si="2"/>
        <v>no hay diferencias significativas</v>
      </c>
    </row>
    <row r="81" spans="1:6">
      <c r="A81" s="1">
        <v>77</v>
      </c>
      <c r="B81" t="s">
        <v>135</v>
      </c>
      <c r="C81" s="2">
        <v>77.540000000000006</v>
      </c>
      <c r="D81" s="57">
        <v>75.88</v>
      </c>
      <c r="E81" s="58">
        <v>79.2</v>
      </c>
      <c r="F81" s="1" t="str">
        <f t="shared" si="2"/>
        <v>no hay diferencias significativas</v>
      </c>
    </row>
    <row r="82" spans="1:6">
      <c r="A82" s="1">
        <v>78</v>
      </c>
      <c r="B82" t="s">
        <v>132</v>
      </c>
      <c r="C82" s="2">
        <v>77.47</v>
      </c>
      <c r="D82" s="57">
        <v>76.34</v>
      </c>
      <c r="E82" s="58">
        <v>78.599999999999994</v>
      </c>
      <c r="F82" s="1" t="str">
        <f t="shared" si="2"/>
        <v>no hay diferencias significativas</v>
      </c>
    </row>
    <row r="83" spans="1:6">
      <c r="A83" s="1">
        <v>79</v>
      </c>
      <c r="B83" t="s">
        <v>331</v>
      </c>
      <c r="C83" s="2">
        <v>77.47</v>
      </c>
      <c r="D83" s="57">
        <v>75.709999999999994</v>
      </c>
      <c r="E83" s="58">
        <v>79.23</v>
      </c>
      <c r="F83" s="1" t="str">
        <f t="shared" si="2"/>
        <v>no hay diferencias significativas</v>
      </c>
    </row>
    <row r="84" spans="1:6">
      <c r="A84" s="1">
        <v>80</v>
      </c>
      <c r="B84" t="s">
        <v>566</v>
      </c>
      <c r="C84" s="2">
        <v>77.45</v>
      </c>
      <c r="D84" s="57">
        <v>76.31</v>
      </c>
      <c r="E84" s="58">
        <v>78.58</v>
      </c>
      <c r="F84" s="1" t="str">
        <f t="shared" si="2"/>
        <v>no hay diferencias significativas</v>
      </c>
    </row>
    <row r="85" spans="1:6">
      <c r="A85" s="1">
        <v>81</v>
      </c>
      <c r="B85" t="s">
        <v>332</v>
      </c>
      <c r="C85" s="2">
        <v>77.400000000000006</v>
      </c>
      <c r="D85" s="57">
        <v>75.45</v>
      </c>
      <c r="E85" s="58">
        <v>79.34</v>
      </c>
      <c r="F85" s="1" t="str">
        <f t="shared" si="2"/>
        <v>no hay diferencias significativas</v>
      </c>
    </row>
    <row r="86" spans="1:6">
      <c r="A86" s="1">
        <v>82</v>
      </c>
      <c r="B86" t="s">
        <v>510</v>
      </c>
      <c r="C86" s="2">
        <v>77.39</v>
      </c>
      <c r="D86" s="57">
        <v>76.5</v>
      </c>
      <c r="E86" s="58">
        <v>78.28</v>
      </c>
      <c r="F86" s="1" t="str">
        <f t="shared" si="2"/>
        <v>no hay diferencias significativas</v>
      </c>
    </row>
    <row r="87" spans="1:6">
      <c r="A87" s="1">
        <v>83</v>
      </c>
      <c r="B87" t="s">
        <v>333</v>
      </c>
      <c r="C87" s="2">
        <v>77.38</v>
      </c>
      <c r="D87" s="57">
        <v>76.36</v>
      </c>
      <c r="E87" s="58">
        <v>78.39</v>
      </c>
      <c r="F87" s="1" t="str">
        <f t="shared" si="2"/>
        <v>no hay diferencias significativas</v>
      </c>
    </row>
    <row r="88" spans="1:6">
      <c r="A88" s="1">
        <v>84</v>
      </c>
      <c r="B88" t="s">
        <v>368</v>
      </c>
      <c r="C88" s="2">
        <v>77.36</v>
      </c>
      <c r="D88" s="57">
        <v>75.95</v>
      </c>
      <c r="E88" s="58">
        <v>78.77</v>
      </c>
      <c r="F88" s="1" t="str">
        <f t="shared" si="2"/>
        <v>no hay diferencias significativas</v>
      </c>
    </row>
    <row r="89" spans="1:6">
      <c r="A89" s="1">
        <v>85</v>
      </c>
      <c r="B89" t="s">
        <v>355</v>
      </c>
      <c r="C89" s="2">
        <v>77.349999999999994</v>
      </c>
      <c r="D89" s="57">
        <v>76.23</v>
      </c>
      <c r="E89" s="58">
        <v>78.459999999999994</v>
      </c>
      <c r="F89" s="1" t="str">
        <f t="shared" si="2"/>
        <v>no hay diferencias significativas</v>
      </c>
    </row>
    <row r="90" spans="1:6">
      <c r="A90" s="1">
        <v>86</v>
      </c>
      <c r="B90" t="s">
        <v>334</v>
      </c>
      <c r="C90" s="2">
        <v>77.349999999999994</v>
      </c>
      <c r="D90" s="57">
        <v>75.94</v>
      </c>
      <c r="E90" s="58">
        <v>78.75</v>
      </c>
      <c r="F90" s="1" t="str">
        <f t="shared" si="2"/>
        <v>no hay diferencias significativas</v>
      </c>
    </row>
    <row r="91" spans="1:6">
      <c r="A91" s="1">
        <v>87</v>
      </c>
      <c r="B91" t="s">
        <v>335</v>
      </c>
      <c r="C91" s="2">
        <v>77.31</v>
      </c>
      <c r="D91" s="57">
        <v>76.17</v>
      </c>
      <c r="E91" s="58">
        <v>78.459999999999994</v>
      </c>
      <c r="F91" s="1" t="str">
        <f t="shared" si="2"/>
        <v>no hay diferencias significativas</v>
      </c>
    </row>
    <row r="92" spans="1:6">
      <c r="A92" s="1">
        <v>88</v>
      </c>
      <c r="B92" t="s">
        <v>296</v>
      </c>
      <c r="C92" s="2">
        <v>77.3</v>
      </c>
      <c r="D92" s="57">
        <v>75.819999999999993</v>
      </c>
      <c r="E92" s="58">
        <v>78.78</v>
      </c>
      <c r="F92" s="1" t="str">
        <f t="shared" si="2"/>
        <v>no hay diferencias significativas</v>
      </c>
    </row>
    <row r="93" spans="1:6">
      <c r="A93" s="1">
        <v>89</v>
      </c>
      <c r="B93" t="s">
        <v>336</v>
      </c>
      <c r="C93" s="2">
        <v>77.3</v>
      </c>
      <c r="D93" s="57">
        <v>75.87</v>
      </c>
      <c r="E93" s="58">
        <v>78.72</v>
      </c>
      <c r="F93" s="1" t="str">
        <f t="shared" si="2"/>
        <v>no hay diferencias significativas</v>
      </c>
    </row>
    <row r="94" spans="1:6">
      <c r="A94" s="1">
        <v>90</v>
      </c>
      <c r="B94" t="s">
        <v>356</v>
      </c>
      <c r="C94" s="2">
        <v>77.260000000000005</v>
      </c>
      <c r="D94" s="57">
        <v>75.38</v>
      </c>
      <c r="E94" s="58">
        <v>79.150000000000006</v>
      </c>
      <c r="F94" s="1" t="str">
        <f t="shared" si="2"/>
        <v>no hay diferencias significativas</v>
      </c>
    </row>
    <row r="95" spans="1:6">
      <c r="A95" s="1">
        <v>91</v>
      </c>
      <c r="B95" t="s">
        <v>567</v>
      </c>
      <c r="C95" s="2">
        <v>77.22</v>
      </c>
      <c r="D95" s="57">
        <v>75.37</v>
      </c>
      <c r="E95" s="58">
        <v>79.08</v>
      </c>
      <c r="F95" s="1" t="str">
        <f t="shared" si="2"/>
        <v>no hay diferencias significativas</v>
      </c>
    </row>
    <row r="96" spans="1:6">
      <c r="A96" s="1">
        <v>92</v>
      </c>
      <c r="B96" t="s">
        <v>568</v>
      </c>
      <c r="C96" s="2">
        <v>77.22</v>
      </c>
      <c r="D96" s="57">
        <v>75.98</v>
      </c>
      <c r="E96" s="58">
        <v>78.45</v>
      </c>
      <c r="F96" s="1" t="str">
        <f t="shared" si="2"/>
        <v>no hay diferencias significativas</v>
      </c>
    </row>
    <row r="97" spans="1:6">
      <c r="A97" s="1">
        <v>93</v>
      </c>
      <c r="B97" t="s">
        <v>569</v>
      </c>
      <c r="C97" s="2">
        <v>77.2</v>
      </c>
      <c r="D97" s="57">
        <v>76.13</v>
      </c>
      <c r="E97" s="58">
        <v>78.27</v>
      </c>
      <c r="F97" s="1" t="str">
        <f t="shared" si="2"/>
        <v>no hay diferencias significativas</v>
      </c>
    </row>
    <row r="98" spans="1:6">
      <c r="A98" s="1">
        <v>94</v>
      </c>
      <c r="B98" t="s">
        <v>316</v>
      </c>
      <c r="C98" s="2">
        <v>77.19</v>
      </c>
      <c r="D98" s="57">
        <v>76.22</v>
      </c>
      <c r="E98" s="58">
        <v>78.16</v>
      </c>
      <c r="F98" s="1" t="str">
        <f t="shared" si="2"/>
        <v>no hay diferencias significativas</v>
      </c>
    </row>
    <row r="99" spans="1:6">
      <c r="A99" s="1">
        <v>95</v>
      </c>
      <c r="B99" t="s">
        <v>570</v>
      </c>
      <c r="C99" s="2">
        <v>77.19</v>
      </c>
      <c r="D99" s="57">
        <v>75.48</v>
      </c>
      <c r="E99" s="58">
        <v>78.900000000000006</v>
      </c>
      <c r="F99" s="1" t="str">
        <f t="shared" si="2"/>
        <v>no hay diferencias significativas</v>
      </c>
    </row>
    <row r="100" spans="1:6">
      <c r="A100" s="1">
        <v>96</v>
      </c>
      <c r="B100" t="s">
        <v>337</v>
      </c>
      <c r="C100" s="2">
        <v>77.17</v>
      </c>
      <c r="D100" s="57">
        <v>75.84</v>
      </c>
      <c r="E100" s="58">
        <v>78.5</v>
      </c>
      <c r="F100" s="1" t="str">
        <f t="shared" si="2"/>
        <v>no hay diferencias significativas</v>
      </c>
    </row>
    <row r="101" spans="1:6">
      <c r="A101" s="1">
        <v>97</v>
      </c>
      <c r="B101" t="s">
        <v>357</v>
      </c>
      <c r="C101" s="2">
        <v>77.13</v>
      </c>
      <c r="D101" s="57">
        <v>75.36</v>
      </c>
      <c r="E101" s="58">
        <v>78.89</v>
      </c>
      <c r="F101" s="1" t="str">
        <f t="shared" si="2"/>
        <v>no hay diferencias significativas</v>
      </c>
    </row>
    <row r="102" spans="1:6">
      <c r="A102" s="1">
        <v>98</v>
      </c>
      <c r="B102" t="s">
        <v>512</v>
      </c>
      <c r="C102" s="2">
        <v>77.099999999999994</v>
      </c>
      <c r="D102" s="57">
        <v>76.22</v>
      </c>
      <c r="E102" s="58">
        <v>77.98</v>
      </c>
      <c r="F102" s="1" t="str">
        <f t="shared" si="2"/>
        <v>menor</v>
      </c>
    </row>
    <row r="103" spans="1:6">
      <c r="A103" s="1">
        <v>99</v>
      </c>
      <c r="B103" t="s">
        <v>297</v>
      </c>
      <c r="C103" s="2">
        <v>77.09</v>
      </c>
      <c r="D103" s="57">
        <v>75.42</v>
      </c>
      <c r="E103" s="58">
        <v>78.75</v>
      </c>
      <c r="F103" s="1" t="str">
        <f t="shared" si="2"/>
        <v>no hay diferencias significativas</v>
      </c>
    </row>
    <row r="104" spans="1:6">
      <c r="A104" s="1">
        <v>100</v>
      </c>
      <c r="B104" t="s">
        <v>134</v>
      </c>
      <c r="C104" s="2">
        <v>77.040000000000006</v>
      </c>
      <c r="D104" s="57">
        <v>75.709999999999994</v>
      </c>
      <c r="E104" s="58">
        <v>78.37</v>
      </c>
      <c r="F104" s="1" t="str">
        <f t="shared" si="2"/>
        <v>no hay diferencias significativas</v>
      </c>
    </row>
    <row r="105" spans="1:6">
      <c r="A105" s="1">
        <v>101</v>
      </c>
      <c r="B105" t="s">
        <v>298</v>
      </c>
      <c r="C105" s="2">
        <v>77.02</v>
      </c>
      <c r="D105" s="57">
        <v>75.03</v>
      </c>
      <c r="E105" s="58">
        <v>79</v>
      </c>
      <c r="F105" s="1" t="str">
        <f t="shared" si="2"/>
        <v>no hay diferencias significativas</v>
      </c>
    </row>
    <row r="106" spans="1:6">
      <c r="A106" s="1">
        <v>102</v>
      </c>
      <c r="B106" t="s">
        <v>358</v>
      </c>
      <c r="C106" s="2">
        <v>76.97</v>
      </c>
      <c r="D106" s="57">
        <v>75.510000000000005</v>
      </c>
      <c r="E106" s="58">
        <v>78.44</v>
      </c>
      <c r="F106" s="1" t="str">
        <f t="shared" si="2"/>
        <v>no hay diferencias significativas</v>
      </c>
    </row>
    <row r="107" spans="1:6">
      <c r="A107" s="1">
        <v>103</v>
      </c>
      <c r="B107" t="s">
        <v>267</v>
      </c>
      <c r="C107" s="2">
        <v>76.900000000000006</v>
      </c>
      <c r="D107" s="57">
        <v>74.48</v>
      </c>
      <c r="E107" s="58">
        <v>79.319999999999993</v>
      </c>
      <c r="F107" s="1" t="str">
        <f t="shared" si="2"/>
        <v>no hay diferencias significativas</v>
      </c>
    </row>
    <row r="108" spans="1:6">
      <c r="A108" s="1">
        <v>104</v>
      </c>
      <c r="B108" t="s">
        <v>317</v>
      </c>
      <c r="C108" s="2">
        <v>76.86</v>
      </c>
      <c r="D108" s="57">
        <v>74.89</v>
      </c>
      <c r="E108" s="58">
        <v>78.83</v>
      </c>
      <c r="F108" s="1" t="str">
        <f t="shared" si="2"/>
        <v>no hay diferencias significativas</v>
      </c>
    </row>
    <row r="109" spans="1:6">
      <c r="A109" s="1">
        <v>105</v>
      </c>
      <c r="B109" t="s">
        <v>263</v>
      </c>
      <c r="C109" s="2">
        <v>76.83</v>
      </c>
      <c r="D109" s="57">
        <v>75.61</v>
      </c>
      <c r="E109" s="58">
        <v>78.040000000000006</v>
      </c>
      <c r="F109" s="1" t="str">
        <f t="shared" si="2"/>
        <v>no hay diferencias significativas</v>
      </c>
    </row>
    <row r="110" spans="1:6">
      <c r="A110" s="1">
        <v>106</v>
      </c>
      <c r="B110" t="s">
        <v>318</v>
      </c>
      <c r="C110" s="2">
        <v>76.790000000000006</v>
      </c>
      <c r="D110" s="57">
        <v>75.56</v>
      </c>
      <c r="E110" s="58">
        <v>78.02</v>
      </c>
      <c r="F110" s="1" t="str">
        <f t="shared" si="2"/>
        <v>no hay diferencias significativas</v>
      </c>
    </row>
    <row r="111" spans="1:6">
      <c r="A111" s="1">
        <v>107</v>
      </c>
      <c r="B111" t="s">
        <v>359</v>
      </c>
      <c r="C111" s="2">
        <v>76.69</v>
      </c>
      <c r="D111" s="57">
        <v>75.38</v>
      </c>
      <c r="E111" s="58">
        <v>78</v>
      </c>
      <c r="F111" s="1" t="str">
        <f t="shared" si="2"/>
        <v>menor</v>
      </c>
    </row>
    <row r="112" spans="1:6">
      <c r="A112" s="1">
        <v>108</v>
      </c>
      <c r="B112" t="s">
        <v>571</v>
      </c>
      <c r="C112" s="2">
        <v>76.63</v>
      </c>
      <c r="D112" s="57">
        <v>75.62</v>
      </c>
      <c r="E112" s="58">
        <v>77.650000000000006</v>
      </c>
      <c r="F112" s="1" t="str">
        <f t="shared" si="2"/>
        <v>menor</v>
      </c>
    </row>
    <row r="113" spans="1:6">
      <c r="A113" s="1">
        <v>109</v>
      </c>
      <c r="B113" t="s">
        <v>319</v>
      </c>
      <c r="C113" s="2">
        <v>76.569999999999993</v>
      </c>
      <c r="D113" s="57">
        <v>75.33</v>
      </c>
      <c r="E113" s="58">
        <v>77.81</v>
      </c>
      <c r="F113" s="1" t="str">
        <f t="shared" si="2"/>
        <v>menor</v>
      </c>
    </row>
    <row r="114" spans="1:6">
      <c r="A114" s="1">
        <v>110</v>
      </c>
      <c r="B114" t="s">
        <v>320</v>
      </c>
      <c r="C114" s="2">
        <v>76.540000000000006</v>
      </c>
      <c r="D114" s="57">
        <v>74.12</v>
      </c>
      <c r="E114" s="58">
        <v>78.97</v>
      </c>
      <c r="F114" s="1" t="str">
        <f t="shared" si="2"/>
        <v>no hay diferencias significativas</v>
      </c>
    </row>
    <row r="115" spans="1:6">
      <c r="A115" s="1">
        <v>111</v>
      </c>
      <c r="B115" t="s">
        <v>572</v>
      </c>
      <c r="C115" s="2">
        <v>76.430000000000007</v>
      </c>
      <c r="D115" s="57">
        <v>74.86</v>
      </c>
      <c r="E115" s="58">
        <v>78</v>
      </c>
      <c r="F115" s="1" t="str">
        <f t="shared" si="2"/>
        <v>menor</v>
      </c>
    </row>
    <row r="116" spans="1:6">
      <c r="A116" s="1">
        <v>112</v>
      </c>
      <c r="B116" t="s">
        <v>338</v>
      </c>
      <c r="C116" s="2">
        <v>76.400000000000006</v>
      </c>
      <c r="D116" s="57">
        <v>75.13</v>
      </c>
      <c r="E116" s="58">
        <v>77.67</v>
      </c>
      <c r="F116" s="1" t="str">
        <f t="shared" si="2"/>
        <v>menor</v>
      </c>
    </row>
    <row r="117" spans="1:6">
      <c r="A117" s="1">
        <v>113</v>
      </c>
      <c r="B117" t="s">
        <v>277</v>
      </c>
      <c r="C117" s="2">
        <v>76.05</v>
      </c>
      <c r="D117" s="57">
        <v>74.67</v>
      </c>
      <c r="E117" s="58">
        <v>77.430000000000007</v>
      </c>
      <c r="F117" s="1" t="str">
        <f t="shared" si="2"/>
        <v>menor</v>
      </c>
    </row>
    <row r="118" spans="1:6">
      <c r="A118" s="1">
        <v>114</v>
      </c>
      <c r="B118" t="s">
        <v>321</v>
      </c>
      <c r="C118" s="2">
        <v>75.92</v>
      </c>
      <c r="D118" s="57">
        <v>74.31</v>
      </c>
      <c r="E118" s="58">
        <v>77.540000000000006</v>
      </c>
      <c r="F118" s="1" t="str">
        <f t="shared" si="2"/>
        <v>menor</v>
      </c>
    </row>
    <row r="119" spans="1:6">
      <c r="A119" s="1">
        <v>115</v>
      </c>
      <c r="B119" t="s">
        <v>278</v>
      </c>
      <c r="C119" s="2">
        <v>75.739999999999995</v>
      </c>
      <c r="D119" s="57">
        <v>72.64</v>
      </c>
      <c r="E119" s="58">
        <v>78.84</v>
      </c>
      <c r="F119" s="1" t="str">
        <f t="shared" si="2"/>
        <v>no hay diferencias significativas</v>
      </c>
    </row>
    <row r="120" spans="1:6">
      <c r="A120" s="1">
        <v>116</v>
      </c>
      <c r="B120" t="s">
        <v>339</v>
      </c>
      <c r="C120" s="2">
        <v>75.69</v>
      </c>
      <c r="D120" s="57">
        <v>74.02</v>
      </c>
      <c r="E120" s="58">
        <v>77.349999999999994</v>
      </c>
      <c r="F120" s="1" t="str">
        <f t="shared" si="2"/>
        <v>menor</v>
      </c>
    </row>
    <row r="121" spans="1:6">
      <c r="A121" s="1">
        <v>117</v>
      </c>
      <c r="B121" t="s">
        <v>509</v>
      </c>
      <c r="C121" s="2">
        <v>75.63</v>
      </c>
      <c r="D121" s="57">
        <v>74.64</v>
      </c>
      <c r="E121" s="58">
        <v>76.62</v>
      </c>
      <c r="F121" s="1" t="str">
        <f t="shared" si="2"/>
        <v>menor</v>
      </c>
    </row>
    <row r="122" spans="1:6">
      <c r="A122" s="1">
        <v>118</v>
      </c>
      <c r="B122" t="s">
        <v>549</v>
      </c>
      <c r="C122" s="2">
        <v>75.099999999999994</v>
      </c>
      <c r="D122" s="57">
        <v>73.13</v>
      </c>
      <c r="E122" s="58">
        <v>77.069999999999993</v>
      </c>
      <c r="F122" s="1" t="str">
        <f t="shared" si="2"/>
        <v>menor</v>
      </c>
    </row>
    <row r="123" spans="1:6">
      <c r="A123" s="1">
        <v>119</v>
      </c>
      <c r="B123" t="s">
        <v>322</v>
      </c>
      <c r="C123" s="2">
        <v>75.010000000000005</v>
      </c>
      <c r="D123" s="57">
        <v>73.3</v>
      </c>
      <c r="E123" s="58">
        <v>76.72</v>
      </c>
      <c r="F123" s="1" t="str">
        <f t="shared" si="2"/>
        <v>menor</v>
      </c>
    </row>
    <row r="124" spans="1:6">
      <c r="A124" s="1">
        <v>120</v>
      </c>
      <c r="B124" t="s">
        <v>340</v>
      </c>
      <c r="C124" s="2">
        <v>74.19</v>
      </c>
      <c r="D124" s="57">
        <v>72.56</v>
      </c>
      <c r="E124" s="58">
        <v>75.819999999999993</v>
      </c>
      <c r="F124" s="1" t="str">
        <f t="shared" si="2"/>
        <v>menor</v>
      </c>
    </row>
    <row r="125" spans="1:6">
      <c r="A125" s="1">
        <v>121</v>
      </c>
      <c r="B125" t="s">
        <v>341</v>
      </c>
      <c r="C125" s="2">
        <v>73.709999999999994</v>
      </c>
      <c r="D125" s="57">
        <v>72.13</v>
      </c>
      <c r="E125" s="58">
        <v>75.290000000000006</v>
      </c>
      <c r="F125" s="1" t="str">
        <f t="shared" si="2"/>
        <v>menor</v>
      </c>
    </row>
    <row r="126" spans="1:6">
      <c r="A126" s="30">
        <v>122</v>
      </c>
      <c r="B126" s="29" t="s">
        <v>342</v>
      </c>
      <c r="C126" s="22">
        <v>71.45</v>
      </c>
      <c r="D126" s="67">
        <v>69.42</v>
      </c>
      <c r="E126" s="68">
        <v>73.48</v>
      </c>
      <c r="F126" s="30" t="str">
        <f t="shared" si="2"/>
        <v>menor</v>
      </c>
    </row>
    <row r="127" spans="1:6" ht="14.25" customHeight="1">
      <c r="A127" t="s">
        <v>515</v>
      </c>
    </row>
    <row r="128" spans="1:6" ht="15.75" customHeight="1">
      <c r="A128" s="129" t="s">
        <v>516</v>
      </c>
      <c r="B128" s="129"/>
      <c r="C128" s="129"/>
      <c r="D128" s="129"/>
      <c r="E128" s="129"/>
      <c r="F128" s="129"/>
    </row>
    <row r="129" spans="1:6" ht="12.75" customHeight="1">
      <c r="A129" s="129"/>
      <c r="B129" s="129"/>
      <c r="C129" s="129"/>
      <c r="D129" s="129"/>
      <c r="E129" s="129"/>
      <c r="F129" s="129"/>
    </row>
  </sheetData>
  <sortState ref="A5:G126">
    <sortCondition ref="A5:A126"/>
  </sortState>
  <mergeCells count="3">
    <mergeCell ref="D2:E2"/>
    <mergeCell ref="A128:F129"/>
    <mergeCell ref="A1:F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9"/>
  <sheetViews>
    <sheetView showGridLines="0" zoomScaleNormal="100" workbookViewId="0">
      <selection sqref="A1:E1"/>
    </sheetView>
  </sheetViews>
  <sheetFormatPr baseColWidth="10" defaultRowHeight="15"/>
  <cols>
    <col min="1" max="1" width="12.140625" customWidth="1"/>
    <col min="2" max="2" width="55.5703125" customWidth="1"/>
    <col min="3" max="3" width="15" customWidth="1"/>
    <col min="4" max="4" width="16" customWidth="1"/>
    <col min="5" max="5" width="11.42578125" style="1"/>
    <col min="6" max="6" width="22.5703125" customWidth="1"/>
  </cols>
  <sheetData>
    <row r="1" spans="1:6" s="4" customFormat="1" ht="25.5" customHeight="1">
      <c r="A1" s="130" t="s">
        <v>575</v>
      </c>
      <c r="B1" s="130"/>
      <c r="C1" s="130"/>
      <c r="D1" s="130"/>
      <c r="E1" s="130"/>
    </row>
    <row r="2" spans="1:6" s="8" customFormat="1" ht="29.25" customHeight="1">
      <c r="A2" s="5"/>
      <c r="B2" s="6"/>
      <c r="C2" s="28" t="s">
        <v>137</v>
      </c>
      <c r="D2" s="128" t="s">
        <v>138</v>
      </c>
      <c r="E2" s="128"/>
      <c r="F2" s="61" t="s">
        <v>574</v>
      </c>
    </row>
    <row r="3" spans="1:6" s="8" customFormat="1" ht="20.25" customHeight="1">
      <c r="A3" s="9"/>
      <c r="B3" s="10" t="s">
        <v>123</v>
      </c>
      <c r="C3" s="3">
        <v>85.062122676302778</v>
      </c>
      <c r="D3" s="59">
        <v>84.951527087022754</v>
      </c>
      <c r="E3" s="60">
        <v>85.172718265582802</v>
      </c>
      <c r="F3" s="1"/>
    </row>
    <row r="4" spans="1:6" s="15" customFormat="1" ht="23.25" customHeight="1">
      <c r="A4" s="12" t="s">
        <v>136</v>
      </c>
      <c r="B4" s="12" t="s">
        <v>508</v>
      </c>
      <c r="C4" s="13"/>
      <c r="D4" s="13"/>
      <c r="E4" s="13"/>
      <c r="F4" s="14"/>
    </row>
    <row r="5" spans="1:6">
      <c r="A5">
        <v>1</v>
      </c>
      <c r="B5" t="s">
        <v>291</v>
      </c>
      <c r="C5" s="2">
        <v>88.01</v>
      </c>
      <c r="D5" s="57">
        <v>85.88</v>
      </c>
      <c r="E5" s="58">
        <v>90.15</v>
      </c>
      <c r="F5" s="1" t="str">
        <f>IF(D5&gt;E$3,"mayor",IF(E5&lt;D$3,"menor","no hay diferencias significativas"))</f>
        <v>mayor</v>
      </c>
    </row>
    <row r="6" spans="1:6">
      <c r="A6">
        <v>2</v>
      </c>
      <c r="B6" t="s">
        <v>283</v>
      </c>
      <c r="C6" s="2">
        <v>87.05</v>
      </c>
      <c r="D6" s="57">
        <v>83.92</v>
      </c>
      <c r="E6" s="58">
        <v>90.18</v>
      </c>
      <c r="F6" s="1" t="str">
        <f t="shared" ref="F6:F69" si="0">IF(D6&gt;E$3,"mayor",IF(E6&lt;D$3,"menor","no hay diferencias significativas"))</f>
        <v>no hay diferencias significativas</v>
      </c>
    </row>
    <row r="7" spans="1:6">
      <c r="A7">
        <v>3</v>
      </c>
      <c r="B7" t="s">
        <v>292</v>
      </c>
      <c r="C7" s="2">
        <v>87.02</v>
      </c>
      <c r="D7" s="57">
        <v>86.07</v>
      </c>
      <c r="E7" s="58">
        <v>87.97</v>
      </c>
      <c r="F7" s="1" t="str">
        <f t="shared" si="0"/>
        <v>mayor</v>
      </c>
    </row>
    <row r="8" spans="1:6">
      <c r="A8">
        <v>4</v>
      </c>
      <c r="B8" t="s">
        <v>282</v>
      </c>
      <c r="C8" s="2">
        <v>86.73</v>
      </c>
      <c r="D8" s="57">
        <v>82.67</v>
      </c>
      <c r="E8" s="58">
        <v>90.79</v>
      </c>
      <c r="F8" s="1" t="str">
        <f t="shared" si="0"/>
        <v>no hay diferencias significativas</v>
      </c>
    </row>
    <row r="9" spans="1:6">
      <c r="A9">
        <v>5</v>
      </c>
      <c r="B9" t="s">
        <v>337</v>
      </c>
      <c r="C9" s="2">
        <v>86.66</v>
      </c>
      <c r="D9" s="57">
        <v>85.19</v>
      </c>
      <c r="E9" s="58">
        <v>88.13</v>
      </c>
      <c r="F9" s="1" t="str">
        <f t="shared" si="0"/>
        <v>mayor</v>
      </c>
    </row>
    <row r="10" spans="1:6">
      <c r="A10">
        <v>6</v>
      </c>
      <c r="B10" t="s">
        <v>299</v>
      </c>
      <c r="C10" s="2">
        <v>86.6</v>
      </c>
      <c r="D10" s="57">
        <v>84.48</v>
      </c>
      <c r="E10" s="58">
        <v>88.72</v>
      </c>
      <c r="F10" s="1" t="str">
        <f t="shared" si="0"/>
        <v>no hay diferencias significativas</v>
      </c>
    </row>
    <row r="11" spans="1:6">
      <c r="A11">
        <v>7</v>
      </c>
      <c r="B11" t="s">
        <v>564</v>
      </c>
      <c r="C11" s="2">
        <v>86.56</v>
      </c>
      <c r="D11" s="57">
        <v>85.45</v>
      </c>
      <c r="E11" s="58">
        <v>87.67</v>
      </c>
      <c r="F11" s="1" t="str">
        <f t="shared" si="0"/>
        <v>mayor</v>
      </c>
    </row>
    <row r="12" spans="1:6">
      <c r="A12">
        <v>8</v>
      </c>
      <c r="B12" t="s">
        <v>298</v>
      </c>
      <c r="C12" s="2">
        <v>86.53</v>
      </c>
      <c r="D12" s="57">
        <v>83.55</v>
      </c>
      <c r="E12" s="58">
        <v>89.51</v>
      </c>
      <c r="F12" s="1" t="str">
        <f t="shared" si="0"/>
        <v>no hay diferencias significativas</v>
      </c>
    </row>
    <row r="13" spans="1:6">
      <c r="A13">
        <v>9</v>
      </c>
      <c r="B13" t="s">
        <v>290</v>
      </c>
      <c r="C13" s="2">
        <v>86.51</v>
      </c>
      <c r="D13" s="57">
        <v>85.34</v>
      </c>
      <c r="E13" s="58">
        <v>87.68</v>
      </c>
      <c r="F13" s="1" t="str">
        <f t="shared" si="0"/>
        <v>mayor</v>
      </c>
    </row>
    <row r="14" spans="1:6">
      <c r="A14">
        <v>10</v>
      </c>
      <c r="B14" t="s">
        <v>284</v>
      </c>
      <c r="C14" s="2">
        <v>86.5</v>
      </c>
      <c r="D14" s="57">
        <v>85.32</v>
      </c>
      <c r="E14" s="58">
        <v>87.67</v>
      </c>
      <c r="F14" s="1" t="str">
        <f t="shared" si="0"/>
        <v>mayor</v>
      </c>
    </row>
    <row r="15" spans="1:6">
      <c r="A15">
        <v>11</v>
      </c>
      <c r="B15" t="s">
        <v>336</v>
      </c>
      <c r="C15" s="2">
        <v>86.5</v>
      </c>
      <c r="D15" s="57">
        <v>85.35</v>
      </c>
      <c r="E15" s="58">
        <v>87.66</v>
      </c>
      <c r="F15" s="1" t="str">
        <f t="shared" si="0"/>
        <v>mayor</v>
      </c>
    </row>
    <row r="16" spans="1:6">
      <c r="A16">
        <v>12</v>
      </c>
      <c r="B16" t="s">
        <v>313</v>
      </c>
      <c r="C16" s="2">
        <v>86.45</v>
      </c>
      <c r="D16" s="57">
        <v>85.38</v>
      </c>
      <c r="E16" s="58">
        <v>87.53</v>
      </c>
      <c r="F16" s="1" t="str">
        <f t="shared" si="0"/>
        <v>mayor</v>
      </c>
    </row>
    <row r="17" spans="1:6">
      <c r="A17">
        <v>13</v>
      </c>
      <c r="B17" t="s">
        <v>361</v>
      </c>
      <c r="C17" s="2">
        <v>86.37</v>
      </c>
      <c r="D17" s="57">
        <v>84.74</v>
      </c>
      <c r="E17" s="58">
        <v>87.99</v>
      </c>
      <c r="F17" s="1" t="str">
        <f t="shared" si="0"/>
        <v>no hay diferencias significativas</v>
      </c>
    </row>
    <row r="18" spans="1:6">
      <c r="A18">
        <v>14</v>
      </c>
      <c r="B18" t="s">
        <v>311</v>
      </c>
      <c r="C18" s="2">
        <v>86.35</v>
      </c>
      <c r="D18" s="57">
        <v>84.91</v>
      </c>
      <c r="E18" s="58">
        <v>87.8</v>
      </c>
      <c r="F18" s="1" t="str">
        <f t="shared" si="0"/>
        <v>no hay diferencias significativas</v>
      </c>
    </row>
    <row r="19" spans="1:6">
      <c r="A19">
        <v>15</v>
      </c>
      <c r="B19" t="s">
        <v>306</v>
      </c>
      <c r="C19" s="2">
        <v>86.27</v>
      </c>
      <c r="D19" s="57">
        <v>85.55</v>
      </c>
      <c r="E19" s="58">
        <v>86.99</v>
      </c>
      <c r="F19" s="1" t="str">
        <f t="shared" si="0"/>
        <v>mayor</v>
      </c>
    </row>
    <row r="20" spans="1:6">
      <c r="A20">
        <v>16</v>
      </c>
      <c r="B20" t="s">
        <v>322</v>
      </c>
      <c r="C20" s="2">
        <v>86.25</v>
      </c>
      <c r="D20" s="57">
        <v>84.74</v>
      </c>
      <c r="E20" s="58">
        <v>87.77</v>
      </c>
      <c r="F20" s="1" t="str">
        <f t="shared" si="0"/>
        <v>no hay diferencias significativas</v>
      </c>
    </row>
    <row r="21" spans="1:6">
      <c r="A21">
        <v>17</v>
      </c>
      <c r="B21" t="s">
        <v>326</v>
      </c>
      <c r="C21" s="2">
        <v>86.24</v>
      </c>
      <c r="D21" s="57">
        <v>85.21</v>
      </c>
      <c r="E21" s="58">
        <v>87.27</v>
      </c>
      <c r="F21" s="1" t="str">
        <f t="shared" si="0"/>
        <v>mayor</v>
      </c>
    </row>
    <row r="22" spans="1:6">
      <c r="A22">
        <v>18</v>
      </c>
      <c r="B22" t="s">
        <v>327</v>
      </c>
      <c r="C22" s="2">
        <v>86.03</v>
      </c>
      <c r="D22" s="57">
        <v>85.07</v>
      </c>
      <c r="E22" s="58">
        <v>86.99</v>
      </c>
      <c r="F22" s="1" t="str">
        <f t="shared" si="0"/>
        <v>no hay diferencias significativas</v>
      </c>
    </row>
    <row r="23" spans="1:6">
      <c r="A23">
        <v>19</v>
      </c>
      <c r="B23" t="s">
        <v>331</v>
      </c>
      <c r="C23" s="2">
        <v>86.03</v>
      </c>
      <c r="D23" s="57">
        <v>84.49</v>
      </c>
      <c r="E23" s="58">
        <v>87.57</v>
      </c>
      <c r="F23" s="1" t="str">
        <f t="shared" si="0"/>
        <v>no hay diferencias significativas</v>
      </c>
    </row>
    <row r="24" spans="1:6">
      <c r="A24">
        <v>20</v>
      </c>
      <c r="B24" t="s">
        <v>285</v>
      </c>
      <c r="C24" s="2">
        <v>86</v>
      </c>
      <c r="D24" s="57">
        <v>83.77</v>
      </c>
      <c r="E24" s="58">
        <v>88.23</v>
      </c>
      <c r="F24" s="1" t="str">
        <f t="shared" si="0"/>
        <v>no hay diferencias significativas</v>
      </c>
    </row>
    <row r="25" spans="1:6">
      <c r="A25">
        <v>21</v>
      </c>
      <c r="B25" t="s">
        <v>295</v>
      </c>
      <c r="C25" s="2">
        <v>85.96</v>
      </c>
      <c r="D25" s="57">
        <v>84.8</v>
      </c>
      <c r="E25" s="58">
        <v>87.12</v>
      </c>
      <c r="F25" s="1" t="str">
        <f t="shared" si="0"/>
        <v>no hay diferencias significativas</v>
      </c>
    </row>
    <row r="26" spans="1:6">
      <c r="A26">
        <v>22</v>
      </c>
      <c r="B26" t="s">
        <v>124</v>
      </c>
      <c r="C26" s="2">
        <v>85.94</v>
      </c>
      <c r="D26" s="57">
        <v>84.63</v>
      </c>
      <c r="E26" s="58">
        <v>87.26</v>
      </c>
      <c r="F26" s="1" t="str">
        <f t="shared" si="0"/>
        <v>no hay diferencias significativas</v>
      </c>
    </row>
    <row r="27" spans="1:6">
      <c r="A27">
        <v>23</v>
      </c>
      <c r="B27" t="s">
        <v>567</v>
      </c>
      <c r="C27" s="2">
        <v>85.91</v>
      </c>
      <c r="D27" s="57">
        <v>84.35</v>
      </c>
      <c r="E27" s="58">
        <v>87.47</v>
      </c>
      <c r="F27" s="1" t="str">
        <f t="shared" si="0"/>
        <v>no hay diferencias significativas</v>
      </c>
    </row>
    <row r="28" spans="1:6">
      <c r="A28">
        <v>24</v>
      </c>
      <c r="B28" t="s">
        <v>323</v>
      </c>
      <c r="C28" s="2">
        <v>85.91</v>
      </c>
      <c r="D28" s="57">
        <v>84.91</v>
      </c>
      <c r="E28" s="58">
        <v>86.91</v>
      </c>
      <c r="F28" s="1" t="str">
        <f t="shared" si="0"/>
        <v>no hay diferencias significativas</v>
      </c>
    </row>
    <row r="29" spans="1:6">
      <c r="A29">
        <v>25</v>
      </c>
      <c r="B29" t="s">
        <v>332</v>
      </c>
      <c r="C29" s="2">
        <v>85.88</v>
      </c>
      <c r="D29" s="57">
        <v>83.52</v>
      </c>
      <c r="E29" s="58">
        <v>88.23</v>
      </c>
      <c r="F29" s="1" t="str">
        <f t="shared" si="0"/>
        <v>no hay diferencias significativas</v>
      </c>
    </row>
    <row r="30" spans="1:6">
      <c r="A30">
        <v>26</v>
      </c>
      <c r="B30" t="s">
        <v>334</v>
      </c>
      <c r="C30" s="2">
        <v>85.88</v>
      </c>
      <c r="D30" s="57">
        <v>84.94</v>
      </c>
      <c r="E30" s="58">
        <v>86.82</v>
      </c>
      <c r="F30" s="1" t="str">
        <f t="shared" si="0"/>
        <v>no hay diferencias significativas</v>
      </c>
    </row>
    <row r="31" spans="1:6">
      <c r="A31">
        <v>27</v>
      </c>
      <c r="B31" t="s">
        <v>289</v>
      </c>
      <c r="C31" s="2">
        <v>85.85</v>
      </c>
      <c r="D31" s="57">
        <v>84.97</v>
      </c>
      <c r="E31" s="58">
        <v>86.73</v>
      </c>
      <c r="F31" s="1" t="str">
        <f t="shared" si="0"/>
        <v>no hay diferencias significativas</v>
      </c>
    </row>
    <row r="32" spans="1:6">
      <c r="A32">
        <v>28</v>
      </c>
      <c r="B32" t="s">
        <v>308</v>
      </c>
      <c r="C32" s="2">
        <v>85.84</v>
      </c>
      <c r="D32" s="57">
        <v>84.76</v>
      </c>
      <c r="E32" s="58">
        <v>86.93</v>
      </c>
      <c r="F32" s="1" t="str">
        <f t="shared" si="0"/>
        <v>no hay diferencias significativas</v>
      </c>
    </row>
    <row r="33" spans="1:6">
      <c r="A33">
        <v>29</v>
      </c>
      <c r="B33" t="s">
        <v>305</v>
      </c>
      <c r="C33" s="2">
        <v>85.78</v>
      </c>
      <c r="D33" s="57">
        <v>84.73</v>
      </c>
      <c r="E33" s="58">
        <v>86.83</v>
      </c>
      <c r="F33" s="1" t="str">
        <f t="shared" si="0"/>
        <v>no hay diferencias significativas</v>
      </c>
    </row>
    <row r="34" spans="1:6">
      <c r="A34">
        <v>30</v>
      </c>
      <c r="B34" t="s">
        <v>325</v>
      </c>
      <c r="C34" s="2">
        <v>85.78</v>
      </c>
      <c r="D34" s="57">
        <v>84.75</v>
      </c>
      <c r="E34" s="58">
        <v>86.82</v>
      </c>
      <c r="F34" s="1" t="str">
        <f t="shared" si="0"/>
        <v>no hay diferencias significativas</v>
      </c>
    </row>
    <row r="35" spans="1:6">
      <c r="A35">
        <v>31</v>
      </c>
      <c r="B35" t="s">
        <v>333</v>
      </c>
      <c r="C35" s="2">
        <v>85.67</v>
      </c>
      <c r="D35" s="57">
        <v>84.45</v>
      </c>
      <c r="E35" s="58">
        <v>86.88</v>
      </c>
      <c r="F35" s="1" t="str">
        <f t="shared" si="0"/>
        <v>no hay diferencias significativas</v>
      </c>
    </row>
    <row r="36" spans="1:6">
      <c r="A36">
        <v>32</v>
      </c>
      <c r="B36" t="s">
        <v>310</v>
      </c>
      <c r="C36" s="2">
        <v>85.62</v>
      </c>
      <c r="D36" s="57">
        <v>84.85</v>
      </c>
      <c r="E36" s="58">
        <v>86.39</v>
      </c>
      <c r="F36" s="1" t="str">
        <f t="shared" si="0"/>
        <v>no hay diferencias significativas</v>
      </c>
    </row>
    <row r="37" spans="1:6">
      <c r="A37">
        <v>33</v>
      </c>
      <c r="B37" t="s">
        <v>293</v>
      </c>
      <c r="C37" s="2">
        <v>85.59</v>
      </c>
      <c r="D37" s="57">
        <v>84.21</v>
      </c>
      <c r="E37" s="58">
        <v>86.96</v>
      </c>
      <c r="F37" s="1" t="str">
        <f t="shared" si="0"/>
        <v>no hay diferencias significativas</v>
      </c>
    </row>
    <row r="38" spans="1:6">
      <c r="A38">
        <v>34</v>
      </c>
      <c r="B38" t="s">
        <v>353</v>
      </c>
      <c r="C38" s="2">
        <v>85.58</v>
      </c>
      <c r="D38" s="57">
        <v>84.33</v>
      </c>
      <c r="E38" s="58">
        <v>86.84</v>
      </c>
      <c r="F38" s="1" t="str">
        <f t="shared" si="0"/>
        <v>no hay diferencias significativas</v>
      </c>
    </row>
    <row r="39" spans="1:6">
      <c r="A39">
        <v>35</v>
      </c>
      <c r="B39" t="s">
        <v>360</v>
      </c>
      <c r="C39" s="2">
        <v>85.56</v>
      </c>
      <c r="D39" s="57">
        <v>84.12</v>
      </c>
      <c r="E39" s="58">
        <v>87.01</v>
      </c>
      <c r="F39" s="1" t="str">
        <f t="shared" si="0"/>
        <v>no hay diferencias significativas</v>
      </c>
    </row>
    <row r="40" spans="1:6">
      <c r="A40">
        <v>36</v>
      </c>
      <c r="B40" t="s">
        <v>365</v>
      </c>
      <c r="C40" s="2">
        <v>85.51</v>
      </c>
      <c r="D40" s="57">
        <v>84.06</v>
      </c>
      <c r="E40" s="58">
        <v>86.97</v>
      </c>
      <c r="F40" s="1" t="str">
        <f t="shared" si="0"/>
        <v>no hay diferencias significativas</v>
      </c>
    </row>
    <row r="41" spans="1:6">
      <c r="A41">
        <v>37</v>
      </c>
      <c r="B41" t="s">
        <v>318</v>
      </c>
      <c r="C41" s="2">
        <v>85.49</v>
      </c>
      <c r="D41" s="57">
        <v>84.51</v>
      </c>
      <c r="E41" s="58">
        <v>86.47</v>
      </c>
      <c r="F41" s="1" t="str">
        <f t="shared" si="0"/>
        <v>no hay diferencias significativas</v>
      </c>
    </row>
    <row r="42" spans="1:6">
      <c r="A42">
        <v>38</v>
      </c>
      <c r="B42" t="s">
        <v>349</v>
      </c>
      <c r="C42" s="2">
        <v>85.47</v>
      </c>
      <c r="D42" s="57">
        <v>84.13</v>
      </c>
      <c r="E42" s="58">
        <v>86.81</v>
      </c>
      <c r="F42" s="1" t="str">
        <f t="shared" si="0"/>
        <v>no hay diferencias significativas</v>
      </c>
    </row>
    <row r="43" spans="1:6">
      <c r="A43">
        <v>39</v>
      </c>
      <c r="B43" t="s">
        <v>367</v>
      </c>
      <c r="C43" s="2">
        <v>85.45</v>
      </c>
      <c r="D43" s="57">
        <v>84.29</v>
      </c>
      <c r="E43" s="58">
        <v>86.6</v>
      </c>
      <c r="F43" s="1" t="str">
        <f t="shared" si="0"/>
        <v>no hay diferencias significativas</v>
      </c>
    </row>
    <row r="44" spans="1:6">
      <c r="A44">
        <v>40</v>
      </c>
      <c r="B44" t="s">
        <v>126</v>
      </c>
      <c r="C44" s="2">
        <v>85.41</v>
      </c>
      <c r="D44" s="57">
        <v>84.08</v>
      </c>
      <c r="E44" s="58">
        <v>86.73</v>
      </c>
      <c r="F44" s="1" t="str">
        <f t="shared" si="0"/>
        <v>no hay diferencias significativas</v>
      </c>
    </row>
    <row r="45" spans="1:6">
      <c r="A45">
        <v>41</v>
      </c>
      <c r="B45" t="s">
        <v>130</v>
      </c>
      <c r="C45" s="2">
        <v>85.36</v>
      </c>
      <c r="D45" s="57">
        <v>84.09</v>
      </c>
      <c r="E45" s="58">
        <v>86.63</v>
      </c>
      <c r="F45" s="1" t="str">
        <f t="shared" si="0"/>
        <v>no hay diferencias significativas</v>
      </c>
    </row>
    <row r="46" spans="1:6">
      <c r="A46">
        <v>42</v>
      </c>
      <c r="B46" t="s">
        <v>315</v>
      </c>
      <c r="C46" s="2">
        <v>85.35</v>
      </c>
      <c r="D46" s="57">
        <v>84</v>
      </c>
      <c r="E46" s="58">
        <v>86.7</v>
      </c>
      <c r="F46" s="1" t="str">
        <f t="shared" si="0"/>
        <v>no hay diferencias significativas</v>
      </c>
    </row>
    <row r="47" spans="1:6">
      <c r="A47">
        <v>43</v>
      </c>
      <c r="B47" t="s">
        <v>358</v>
      </c>
      <c r="C47" s="2">
        <v>85.34</v>
      </c>
      <c r="D47" s="57">
        <v>84.17</v>
      </c>
      <c r="E47" s="58">
        <v>86.52</v>
      </c>
      <c r="F47" s="1" t="str">
        <f t="shared" si="0"/>
        <v>no hay diferencias significativas</v>
      </c>
    </row>
    <row r="48" spans="1:6">
      <c r="A48">
        <v>44</v>
      </c>
      <c r="B48" t="s">
        <v>316</v>
      </c>
      <c r="C48" s="2">
        <v>85.31</v>
      </c>
      <c r="D48" s="57">
        <v>84.29</v>
      </c>
      <c r="E48" s="58">
        <v>86.32</v>
      </c>
      <c r="F48" s="1" t="str">
        <f t="shared" si="0"/>
        <v>no hay diferencias significativas</v>
      </c>
    </row>
    <row r="49" spans="1:6">
      <c r="A49">
        <v>45</v>
      </c>
      <c r="B49" t="s">
        <v>297</v>
      </c>
      <c r="C49" s="2">
        <v>85.26</v>
      </c>
      <c r="D49" s="57">
        <v>83.73</v>
      </c>
      <c r="E49" s="58">
        <v>86.79</v>
      </c>
      <c r="F49" s="1" t="str">
        <f t="shared" si="0"/>
        <v>no hay diferencias significativas</v>
      </c>
    </row>
    <row r="50" spans="1:6">
      <c r="A50">
        <v>46</v>
      </c>
      <c r="B50" t="s">
        <v>301</v>
      </c>
      <c r="C50" s="2">
        <v>85.26</v>
      </c>
      <c r="D50" s="57">
        <v>84.17</v>
      </c>
      <c r="E50" s="58">
        <v>86.35</v>
      </c>
      <c r="F50" s="1" t="str">
        <f t="shared" si="0"/>
        <v>no hay diferencias significativas</v>
      </c>
    </row>
    <row r="51" spans="1:6">
      <c r="A51">
        <v>47</v>
      </c>
      <c r="B51" t="s">
        <v>309</v>
      </c>
      <c r="C51" s="2">
        <v>85.25</v>
      </c>
      <c r="D51" s="57">
        <v>84.4</v>
      </c>
      <c r="E51" s="58">
        <v>86.1</v>
      </c>
      <c r="F51" s="1" t="str">
        <f t="shared" si="0"/>
        <v>no hay diferencias significativas</v>
      </c>
    </row>
    <row r="52" spans="1:6">
      <c r="A52">
        <v>48</v>
      </c>
      <c r="B52" t="s">
        <v>286</v>
      </c>
      <c r="C52" s="2">
        <v>85.24</v>
      </c>
      <c r="D52" s="57">
        <v>83.5</v>
      </c>
      <c r="E52" s="58">
        <v>86.98</v>
      </c>
      <c r="F52" s="1" t="str">
        <f t="shared" si="0"/>
        <v>no hay diferencias significativas</v>
      </c>
    </row>
    <row r="53" spans="1:6">
      <c r="A53">
        <v>49</v>
      </c>
      <c r="B53" t="s">
        <v>128</v>
      </c>
      <c r="C53" s="2">
        <v>85.22</v>
      </c>
      <c r="D53" s="57">
        <v>83.42</v>
      </c>
      <c r="E53" s="58">
        <v>87.03</v>
      </c>
      <c r="F53" s="1" t="str">
        <f t="shared" si="0"/>
        <v>no hay diferencias significativas</v>
      </c>
    </row>
    <row r="54" spans="1:6">
      <c r="A54">
        <v>50</v>
      </c>
      <c r="B54" t="s">
        <v>339</v>
      </c>
      <c r="C54" s="2">
        <v>85.21</v>
      </c>
      <c r="D54" s="57">
        <v>83.56</v>
      </c>
      <c r="E54" s="58">
        <v>86.85</v>
      </c>
      <c r="F54" s="1" t="str">
        <f t="shared" si="0"/>
        <v>no hay diferencias significativas</v>
      </c>
    </row>
    <row r="55" spans="1:6">
      <c r="A55">
        <v>51</v>
      </c>
      <c r="B55" t="s">
        <v>314</v>
      </c>
      <c r="C55" s="2">
        <v>85.1</v>
      </c>
      <c r="D55" s="57">
        <v>84.12</v>
      </c>
      <c r="E55" s="58">
        <v>86.09</v>
      </c>
      <c r="F55" s="1" t="str">
        <f t="shared" si="0"/>
        <v>no hay diferencias significativas</v>
      </c>
    </row>
    <row r="56" spans="1:6">
      <c r="A56">
        <v>52</v>
      </c>
      <c r="B56" t="s">
        <v>356</v>
      </c>
      <c r="C56" s="2">
        <v>85.07</v>
      </c>
      <c r="D56" s="57">
        <v>82.75</v>
      </c>
      <c r="E56" s="58">
        <v>87.39</v>
      </c>
      <c r="F56" s="1" t="str">
        <f t="shared" si="0"/>
        <v>no hay diferencias significativas</v>
      </c>
    </row>
    <row r="57" spans="1:6">
      <c r="A57">
        <v>53</v>
      </c>
      <c r="B57" t="s">
        <v>317</v>
      </c>
      <c r="C57" s="2">
        <v>85.05</v>
      </c>
      <c r="D57" s="57">
        <v>82.62</v>
      </c>
      <c r="E57" s="58">
        <v>87.48</v>
      </c>
      <c r="F57" s="1" t="str">
        <f t="shared" si="0"/>
        <v>no hay diferencias significativas</v>
      </c>
    </row>
    <row r="58" spans="1:6">
      <c r="A58">
        <v>54</v>
      </c>
      <c r="B58" t="s">
        <v>569</v>
      </c>
      <c r="C58" s="2">
        <v>85.05</v>
      </c>
      <c r="D58" s="57">
        <v>84.09</v>
      </c>
      <c r="E58" s="58">
        <v>86.01</v>
      </c>
      <c r="F58" s="1" t="str">
        <f t="shared" si="0"/>
        <v>no hay diferencias significativas</v>
      </c>
    </row>
    <row r="59" spans="1:6">
      <c r="A59">
        <v>55</v>
      </c>
      <c r="B59" t="s">
        <v>565</v>
      </c>
      <c r="C59" s="2">
        <v>85.05</v>
      </c>
      <c r="D59" s="57">
        <v>83.57</v>
      </c>
      <c r="E59" s="58">
        <v>86.53</v>
      </c>
      <c r="F59" s="1" t="str">
        <f t="shared" si="0"/>
        <v>no hay diferencias significativas</v>
      </c>
    </row>
    <row r="60" spans="1:6">
      <c r="A60">
        <v>56</v>
      </c>
      <c r="B60" t="s">
        <v>348</v>
      </c>
      <c r="C60" s="2">
        <v>85.04</v>
      </c>
      <c r="D60" s="57">
        <v>83.32</v>
      </c>
      <c r="E60" s="58">
        <v>86.76</v>
      </c>
      <c r="F60" s="1" t="str">
        <f t="shared" si="0"/>
        <v>no hay diferencias significativas</v>
      </c>
    </row>
    <row r="61" spans="1:6">
      <c r="A61">
        <v>57</v>
      </c>
      <c r="B61" t="s">
        <v>510</v>
      </c>
      <c r="C61" s="2">
        <v>85.03</v>
      </c>
      <c r="D61" s="57">
        <v>84.21</v>
      </c>
      <c r="E61" s="58">
        <v>85.84</v>
      </c>
      <c r="F61" s="1" t="str">
        <f t="shared" si="0"/>
        <v>no hay diferencias significativas</v>
      </c>
    </row>
    <row r="62" spans="1:6">
      <c r="A62">
        <v>58</v>
      </c>
      <c r="B62" t="s">
        <v>133</v>
      </c>
      <c r="C62" s="2">
        <v>85.03</v>
      </c>
      <c r="D62" s="57">
        <v>84.04</v>
      </c>
      <c r="E62" s="58">
        <v>86.02</v>
      </c>
      <c r="F62" s="1" t="str">
        <f t="shared" si="0"/>
        <v>no hay diferencias significativas</v>
      </c>
    </row>
    <row r="63" spans="1:6">
      <c r="A63">
        <v>59</v>
      </c>
      <c r="B63" t="s">
        <v>363</v>
      </c>
      <c r="C63" s="2">
        <v>85.01</v>
      </c>
      <c r="D63" s="57">
        <v>83.94</v>
      </c>
      <c r="E63" s="58">
        <v>86.08</v>
      </c>
      <c r="F63" s="1" t="str">
        <f t="shared" si="0"/>
        <v>no hay diferencias significativas</v>
      </c>
    </row>
    <row r="64" spans="1:6">
      <c r="A64">
        <v>60</v>
      </c>
      <c r="B64" t="s">
        <v>525</v>
      </c>
      <c r="C64" s="2">
        <v>85</v>
      </c>
      <c r="D64" s="57">
        <v>84.37</v>
      </c>
      <c r="E64" s="58">
        <v>85.63</v>
      </c>
      <c r="F64" s="1" t="str">
        <f t="shared" si="0"/>
        <v>no hay diferencias significativas</v>
      </c>
    </row>
    <row r="65" spans="1:6">
      <c r="A65">
        <v>61</v>
      </c>
      <c r="B65" t="s">
        <v>300</v>
      </c>
      <c r="C65" s="2">
        <v>84.98</v>
      </c>
      <c r="D65" s="57">
        <v>83.98</v>
      </c>
      <c r="E65" s="58">
        <v>85.99</v>
      </c>
      <c r="F65" s="1" t="str">
        <f t="shared" si="0"/>
        <v>no hay diferencias significativas</v>
      </c>
    </row>
    <row r="66" spans="1:6">
      <c r="A66">
        <v>62</v>
      </c>
      <c r="B66" t="s">
        <v>354</v>
      </c>
      <c r="C66" s="2">
        <v>84.98</v>
      </c>
      <c r="D66" s="57">
        <v>83.5</v>
      </c>
      <c r="E66" s="58">
        <v>86.47</v>
      </c>
      <c r="F66" s="1" t="str">
        <f t="shared" si="0"/>
        <v>no hay diferencias significativas</v>
      </c>
    </row>
    <row r="67" spans="1:6">
      <c r="A67">
        <v>63</v>
      </c>
      <c r="B67" t="s">
        <v>366</v>
      </c>
      <c r="C67" s="2">
        <v>84.95</v>
      </c>
      <c r="D67" s="57">
        <v>83.43</v>
      </c>
      <c r="E67" s="58">
        <v>86.47</v>
      </c>
      <c r="F67" s="1" t="str">
        <f t="shared" si="0"/>
        <v>no hay diferencias significativas</v>
      </c>
    </row>
    <row r="68" spans="1:6">
      <c r="A68">
        <v>64</v>
      </c>
      <c r="B68" t="s">
        <v>125</v>
      </c>
      <c r="C68" s="2">
        <v>84.95</v>
      </c>
      <c r="D68" s="57">
        <v>83.51</v>
      </c>
      <c r="E68" s="58">
        <v>86.39</v>
      </c>
      <c r="F68" s="1" t="str">
        <f t="shared" si="0"/>
        <v>no hay diferencias significativas</v>
      </c>
    </row>
    <row r="69" spans="1:6">
      <c r="A69">
        <v>65</v>
      </c>
      <c r="B69" t="s">
        <v>312</v>
      </c>
      <c r="C69" s="2">
        <v>84.93</v>
      </c>
      <c r="D69" s="57">
        <v>83.37</v>
      </c>
      <c r="E69" s="58">
        <v>86.49</v>
      </c>
      <c r="F69" s="1" t="str">
        <f t="shared" si="0"/>
        <v>no hay diferencias significativas</v>
      </c>
    </row>
    <row r="70" spans="1:6">
      <c r="A70">
        <v>66</v>
      </c>
      <c r="B70" t="s">
        <v>351</v>
      </c>
      <c r="C70" s="2">
        <v>84.9</v>
      </c>
      <c r="D70" s="57">
        <v>83.62</v>
      </c>
      <c r="E70" s="58">
        <v>86.18</v>
      </c>
      <c r="F70" s="1" t="str">
        <f t="shared" ref="F70:F126" si="1">IF(D70&gt;E$3,"mayor",IF(E70&lt;D$3,"menor","no hay diferencias significativas"))</f>
        <v>no hay diferencias significativas</v>
      </c>
    </row>
    <row r="71" spans="1:6">
      <c r="A71">
        <v>67</v>
      </c>
      <c r="B71" t="s">
        <v>288</v>
      </c>
      <c r="C71" s="2">
        <v>84.89</v>
      </c>
      <c r="D71" s="57">
        <v>82.39</v>
      </c>
      <c r="E71" s="58">
        <v>87.38</v>
      </c>
      <c r="F71" s="1" t="str">
        <f t="shared" si="1"/>
        <v>no hay diferencias significativas</v>
      </c>
    </row>
    <row r="72" spans="1:6">
      <c r="A72">
        <v>68</v>
      </c>
      <c r="B72" t="s">
        <v>303</v>
      </c>
      <c r="C72" s="2">
        <v>84.88</v>
      </c>
      <c r="D72" s="57">
        <v>83.63</v>
      </c>
      <c r="E72" s="58">
        <v>86.13</v>
      </c>
      <c r="F72" s="1" t="str">
        <f t="shared" si="1"/>
        <v>no hay diferencias significativas</v>
      </c>
    </row>
    <row r="73" spans="1:6">
      <c r="A73">
        <v>69</v>
      </c>
      <c r="B73" t="s">
        <v>566</v>
      </c>
      <c r="C73" s="2">
        <v>84.88</v>
      </c>
      <c r="D73" s="57">
        <v>83.85</v>
      </c>
      <c r="E73" s="58">
        <v>85.91</v>
      </c>
      <c r="F73" s="1" t="str">
        <f t="shared" si="1"/>
        <v>no hay diferencias significativas</v>
      </c>
    </row>
    <row r="74" spans="1:6">
      <c r="A74">
        <v>70</v>
      </c>
      <c r="B74" t="s">
        <v>302</v>
      </c>
      <c r="C74" s="2">
        <v>84.87</v>
      </c>
      <c r="D74" s="57">
        <v>83.61</v>
      </c>
      <c r="E74" s="58">
        <v>86.13</v>
      </c>
      <c r="F74" s="1" t="str">
        <f t="shared" si="1"/>
        <v>no hay diferencias significativas</v>
      </c>
    </row>
    <row r="75" spans="1:6">
      <c r="A75">
        <v>71</v>
      </c>
      <c r="B75" t="s">
        <v>345</v>
      </c>
      <c r="C75" s="2">
        <v>84.86</v>
      </c>
      <c r="D75" s="57">
        <v>83.81</v>
      </c>
      <c r="E75" s="58">
        <v>85.92</v>
      </c>
      <c r="F75" s="1" t="str">
        <f t="shared" si="1"/>
        <v>no hay diferencias significativas</v>
      </c>
    </row>
    <row r="76" spans="1:6">
      <c r="A76">
        <v>72</v>
      </c>
      <c r="B76" t="s">
        <v>127</v>
      </c>
      <c r="C76" s="2">
        <v>84.86</v>
      </c>
      <c r="D76" s="57">
        <v>83.86</v>
      </c>
      <c r="E76" s="58">
        <v>85.85</v>
      </c>
      <c r="F76" s="1" t="str">
        <f t="shared" si="1"/>
        <v>no hay diferencias significativas</v>
      </c>
    </row>
    <row r="77" spans="1:6">
      <c r="A77">
        <v>73</v>
      </c>
      <c r="B77" t="s">
        <v>277</v>
      </c>
      <c r="C77" s="2">
        <v>84.85</v>
      </c>
      <c r="D77" s="57">
        <v>83.71</v>
      </c>
      <c r="E77" s="58">
        <v>85.98</v>
      </c>
      <c r="F77" s="1" t="str">
        <f t="shared" si="1"/>
        <v>no hay diferencias significativas</v>
      </c>
    </row>
    <row r="78" spans="1:6">
      <c r="A78">
        <v>74</v>
      </c>
      <c r="B78" t="s">
        <v>135</v>
      </c>
      <c r="C78" s="2">
        <v>84.85</v>
      </c>
      <c r="D78" s="57">
        <v>82.83</v>
      </c>
      <c r="E78" s="58">
        <v>86.87</v>
      </c>
      <c r="F78" s="1" t="str">
        <f t="shared" si="1"/>
        <v>no hay diferencias significativas</v>
      </c>
    </row>
    <row r="79" spans="1:6">
      <c r="A79">
        <v>75</v>
      </c>
      <c r="B79" t="s">
        <v>368</v>
      </c>
      <c r="C79" s="2">
        <v>84.84</v>
      </c>
      <c r="D79" s="57">
        <v>83.68</v>
      </c>
      <c r="E79" s="58">
        <v>86</v>
      </c>
      <c r="F79" s="1" t="str">
        <f t="shared" si="1"/>
        <v>no hay diferencias significativas</v>
      </c>
    </row>
    <row r="80" spans="1:6">
      <c r="A80">
        <v>76</v>
      </c>
      <c r="B80" t="s">
        <v>324</v>
      </c>
      <c r="C80" s="2">
        <v>84.79</v>
      </c>
      <c r="D80" s="57">
        <v>83.58</v>
      </c>
      <c r="E80" s="58">
        <v>85.99</v>
      </c>
      <c r="F80" s="1" t="str">
        <f t="shared" si="1"/>
        <v>no hay diferencias significativas</v>
      </c>
    </row>
    <row r="81" spans="1:6">
      <c r="A81">
        <v>77</v>
      </c>
      <c r="B81" t="s">
        <v>352</v>
      </c>
      <c r="C81" s="2">
        <v>84.75</v>
      </c>
      <c r="D81" s="57">
        <v>83.65</v>
      </c>
      <c r="E81" s="58">
        <v>85.85</v>
      </c>
      <c r="F81" s="1" t="str">
        <f t="shared" si="1"/>
        <v>no hay diferencias significativas</v>
      </c>
    </row>
    <row r="82" spans="1:6">
      <c r="A82">
        <v>78</v>
      </c>
      <c r="B82" t="s">
        <v>350</v>
      </c>
      <c r="C82" s="2">
        <v>84.72</v>
      </c>
      <c r="D82" s="57">
        <v>83.48</v>
      </c>
      <c r="E82" s="58">
        <v>85.95</v>
      </c>
      <c r="F82" s="1" t="str">
        <f t="shared" si="1"/>
        <v>no hay diferencias significativas</v>
      </c>
    </row>
    <row r="83" spans="1:6">
      <c r="A83">
        <v>79</v>
      </c>
      <c r="B83" t="s">
        <v>307</v>
      </c>
      <c r="C83" s="2">
        <v>84.71</v>
      </c>
      <c r="D83" s="57">
        <v>83.05</v>
      </c>
      <c r="E83" s="58">
        <v>86.36</v>
      </c>
      <c r="F83" s="1" t="str">
        <f t="shared" si="1"/>
        <v>no hay diferencias significativas</v>
      </c>
    </row>
    <row r="84" spans="1:6">
      <c r="A84">
        <v>80</v>
      </c>
      <c r="B84" t="s">
        <v>328</v>
      </c>
      <c r="C84" s="2">
        <v>84.71</v>
      </c>
      <c r="D84" s="57">
        <v>83.6</v>
      </c>
      <c r="E84" s="58">
        <v>85.83</v>
      </c>
      <c r="F84" s="1" t="str">
        <f t="shared" si="1"/>
        <v>no hay diferencias significativas</v>
      </c>
    </row>
    <row r="85" spans="1:6">
      <c r="A85">
        <v>81</v>
      </c>
      <c r="B85" t="s">
        <v>511</v>
      </c>
      <c r="C85" s="2">
        <v>84.7</v>
      </c>
      <c r="D85" s="57">
        <v>83.77</v>
      </c>
      <c r="E85" s="58">
        <v>85.63</v>
      </c>
      <c r="F85" s="1" t="str">
        <f t="shared" si="1"/>
        <v>no hay diferencias significativas</v>
      </c>
    </row>
    <row r="86" spans="1:6">
      <c r="A86">
        <v>82</v>
      </c>
      <c r="B86" t="s">
        <v>296</v>
      </c>
      <c r="C86" s="2">
        <v>84.69</v>
      </c>
      <c r="D86" s="57">
        <v>83</v>
      </c>
      <c r="E86" s="58">
        <v>86.38</v>
      </c>
      <c r="F86" s="1" t="str">
        <f t="shared" si="1"/>
        <v>no hay diferencias significativas</v>
      </c>
    </row>
    <row r="87" spans="1:6">
      <c r="A87">
        <v>83</v>
      </c>
      <c r="B87" t="s">
        <v>570</v>
      </c>
      <c r="C87" s="2">
        <v>84.65</v>
      </c>
      <c r="D87" s="57">
        <v>83.36</v>
      </c>
      <c r="E87" s="58">
        <v>85.93</v>
      </c>
      <c r="F87" s="1" t="str">
        <f t="shared" si="1"/>
        <v>no hay diferencias significativas</v>
      </c>
    </row>
    <row r="88" spans="1:6">
      <c r="A88">
        <v>84</v>
      </c>
      <c r="B88" t="s">
        <v>359</v>
      </c>
      <c r="C88" s="2">
        <v>84.63</v>
      </c>
      <c r="D88" s="57">
        <v>83.6</v>
      </c>
      <c r="E88" s="58">
        <v>85.66</v>
      </c>
      <c r="F88" s="1" t="str">
        <f t="shared" si="1"/>
        <v>no hay diferencias significativas</v>
      </c>
    </row>
    <row r="89" spans="1:6">
      <c r="A89">
        <v>85</v>
      </c>
      <c r="B89" t="s">
        <v>572</v>
      </c>
      <c r="C89" s="2">
        <v>84.62</v>
      </c>
      <c r="D89" s="57">
        <v>83.24</v>
      </c>
      <c r="E89" s="58">
        <v>86</v>
      </c>
      <c r="F89" s="1" t="str">
        <f t="shared" si="1"/>
        <v>no hay diferencias significativas</v>
      </c>
    </row>
    <row r="90" spans="1:6">
      <c r="A90">
        <v>86</v>
      </c>
      <c r="B90" t="s">
        <v>287</v>
      </c>
      <c r="C90" s="2">
        <v>84.61</v>
      </c>
      <c r="D90" s="57">
        <v>83.11</v>
      </c>
      <c r="E90" s="58">
        <v>86.1</v>
      </c>
      <c r="F90" s="1" t="str">
        <f t="shared" si="1"/>
        <v>no hay diferencias significativas</v>
      </c>
    </row>
    <row r="91" spans="1:6">
      <c r="A91">
        <v>87</v>
      </c>
      <c r="B91" t="s">
        <v>346</v>
      </c>
      <c r="C91" s="2">
        <v>84.61</v>
      </c>
      <c r="D91" s="57">
        <v>83.7</v>
      </c>
      <c r="E91" s="58">
        <v>85.52</v>
      </c>
      <c r="F91" s="1" t="str">
        <f t="shared" si="1"/>
        <v>no hay diferencias significativas</v>
      </c>
    </row>
    <row r="92" spans="1:6">
      <c r="A92">
        <v>88</v>
      </c>
      <c r="B92" t="s">
        <v>330</v>
      </c>
      <c r="C92" s="2">
        <v>84.6</v>
      </c>
      <c r="D92" s="57">
        <v>83.38</v>
      </c>
      <c r="E92" s="58">
        <v>85.82</v>
      </c>
      <c r="F92" s="1" t="str">
        <f t="shared" si="1"/>
        <v>no hay diferencias significativas</v>
      </c>
    </row>
    <row r="93" spans="1:6">
      <c r="A93">
        <v>89</v>
      </c>
      <c r="B93" t="s">
        <v>263</v>
      </c>
      <c r="C93" s="2">
        <v>84.58</v>
      </c>
      <c r="D93" s="57">
        <v>83.43</v>
      </c>
      <c r="E93" s="58">
        <v>85.73</v>
      </c>
      <c r="F93" s="1" t="str">
        <f t="shared" si="1"/>
        <v>no hay diferencias significativas</v>
      </c>
    </row>
    <row r="94" spans="1:6">
      <c r="A94">
        <v>90</v>
      </c>
      <c r="B94" t="s">
        <v>364</v>
      </c>
      <c r="C94" s="2">
        <v>84.55</v>
      </c>
      <c r="D94" s="57">
        <v>83.12</v>
      </c>
      <c r="E94" s="58">
        <v>85.97</v>
      </c>
      <c r="F94" s="1" t="str">
        <f t="shared" si="1"/>
        <v>no hay diferencias significativas</v>
      </c>
    </row>
    <row r="95" spans="1:6">
      <c r="A95">
        <v>91</v>
      </c>
      <c r="B95" t="s">
        <v>347</v>
      </c>
      <c r="C95" s="2">
        <v>84.51</v>
      </c>
      <c r="D95" s="57">
        <v>83.65</v>
      </c>
      <c r="E95" s="58">
        <v>85.37</v>
      </c>
      <c r="F95" s="1" t="str">
        <f t="shared" si="1"/>
        <v>no hay diferencias significativas</v>
      </c>
    </row>
    <row r="96" spans="1:6">
      <c r="A96">
        <v>92</v>
      </c>
      <c r="B96" t="s">
        <v>264</v>
      </c>
      <c r="C96" s="2">
        <v>84.47</v>
      </c>
      <c r="D96" s="57">
        <v>83.22</v>
      </c>
      <c r="E96" s="58">
        <v>85.71</v>
      </c>
      <c r="F96" s="1" t="str">
        <f t="shared" si="1"/>
        <v>no hay diferencias significativas</v>
      </c>
    </row>
    <row r="97" spans="1:6">
      <c r="A97">
        <v>93</v>
      </c>
      <c r="B97" t="s">
        <v>362</v>
      </c>
      <c r="C97" s="2">
        <v>84.4</v>
      </c>
      <c r="D97" s="57">
        <v>83.19</v>
      </c>
      <c r="E97" s="58">
        <v>85.61</v>
      </c>
      <c r="F97" s="1" t="str">
        <f t="shared" si="1"/>
        <v>no hay diferencias significativas</v>
      </c>
    </row>
    <row r="98" spans="1:6">
      <c r="A98">
        <v>94</v>
      </c>
      <c r="B98" t="s">
        <v>355</v>
      </c>
      <c r="C98" s="2">
        <v>84.39</v>
      </c>
      <c r="D98" s="57">
        <v>83.3</v>
      </c>
      <c r="E98" s="58">
        <v>85.49</v>
      </c>
      <c r="F98" s="1" t="str">
        <f t="shared" si="1"/>
        <v>no hay diferencias significativas</v>
      </c>
    </row>
    <row r="99" spans="1:6">
      <c r="A99">
        <v>95</v>
      </c>
      <c r="B99" t="s">
        <v>343</v>
      </c>
      <c r="C99" s="2">
        <v>84.37</v>
      </c>
      <c r="D99" s="57">
        <v>83.23</v>
      </c>
      <c r="E99" s="58">
        <v>85.51</v>
      </c>
      <c r="F99" s="1" t="str">
        <f t="shared" si="1"/>
        <v>no hay diferencias significativas</v>
      </c>
    </row>
    <row r="100" spans="1:6">
      <c r="A100">
        <v>96</v>
      </c>
      <c r="B100" t="s">
        <v>335</v>
      </c>
      <c r="C100" s="2">
        <v>84.36</v>
      </c>
      <c r="D100" s="57">
        <v>83.13</v>
      </c>
      <c r="E100" s="58">
        <v>85.58</v>
      </c>
      <c r="F100" s="1" t="str">
        <f t="shared" si="1"/>
        <v>no hay diferencias significativas</v>
      </c>
    </row>
    <row r="101" spans="1:6">
      <c r="A101">
        <v>97</v>
      </c>
      <c r="B101" t="s">
        <v>319</v>
      </c>
      <c r="C101" s="2">
        <v>84.26</v>
      </c>
      <c r="D101" s="57">
        <v>83.08</v>
      </c>
      <c r="E101" s="58">
        <v>85.43</v>
      </c>
      <c r="F101" s="1" t="str">
        <f t="shared" si="1"/>
        <v>no hay diferencias significativas</v>
      </c>
    </row>
    <row r="102" spans="1:6">
      <c r="A102">
        <v>98</v>
      </c>
      <c r="B102" t="s">
        <v>512</v>
      </c>
      <c r="C102" s="2">
        <v>84.26</v>
      </c>
      <c r="D102" s="57">
        <v>83.3</v>
      </c>
      <c r="E102" s="58">
        <v>85.22</v>
      </c>
      <c r="F102" s="1" t="str">
        <f t="shared" si="1"/>
        <v>no hay diferencias significativas</v>
      </c>
    </row>
    <row r="103" spans="1:6">
      <c r="A103">
        <v>99</v>
      </c>
      <c r="B103" t="s">
        <v>265</v>
      </c>
      <c r="C103" s="2">
        <v>84.19</v>
      </c>
      <c r="D103" s="57">
        <v>82.92</v>
      </c>
      <c r="E103" s="58">
        <v>85.47</v>
      </c>
      <c r="F103" s="1" t="str">
        <f t="shared" si="1"/>
        <v>no hay diferencias significativas</v>
      </c>
    </row>
    <row r="104" spans="1:6">
      <c r="A104">
        <v>100</v>
      </c>
      <c r="B104" t="s">
        <v>571</v>
      </c>
      <c r="C104" s="2">
        <v>84.16</v>
      </c>
      <c r="D104" s="57">
        <v>83.09</v>
      </c>
      <c r="E104" s="58">
        <v>85.24</v>
      </c>
      <c r="F104" s="1" t="str">
        <f t="shared" si="1"/>
        <v>no hay diferencias significativas</v>
      </c>
    </row>
    <row r="105" spans="1:6">
      <c r="A105">
        <v>101</v>
      </c>
      <c r="B105" t="s">
        <v>338</v>
      </c>
      <c r="C105" s="2">
        <v>84.1</v>
      </c>
      <c r="D105" s="57">
        <v>83.03</v>
      </c>
      <c r="E105" s="58">
        <v>85.16</v>
      </c>
      <c r="F105" s="1" t="str">
        <f t="shared" si="1"/>
        <v>no hay diferencias significativas</v>
      </c>
    </row>
    <row r="106" spans="1:6">
      <c r="A106">
        <v>102</v>
      </c>
      <c r="B106" t="s">
        <v>320</v>
      </c>
      <c r="C106" s="2">
        <v>84.09</v>
      </c>
      <c r="D106" s="57">
        <v>82.34</v>
      </c>
      <c r="E106" s="58">
        <v>85.85</v>
      </c>
      <c r="F106" s="1" t="str">
        <f t="shared" si="1"/>
        <v>no hay diferencias significativas</v>
      </c>
    </row>
    <row r="107" spans="1:6">
      <c r="A107">
        <v>103</v>
      </c>
      <c r="B107" t="s">
        <v>329</v>
      </c>
      <c r="C107" s="2">
        <v>84.07</v>
      </c>
      <c r="D107" s="57">
        <v>82.78</v>
      </c>
      <c r="E107" s="58">
        <v>85.36</v>
      </c>
      <c r="F107" s="1" t="str">
        <f t="shared" si="1"/>
        <v>no hay diferencias significativas</v>
      </c>
    </row>
    <row r="108" spans="1:6">
      <c r="A108">
        <v>104</v>
      </c>
      <c r="B108" t="s">
        <v>132</v>
      </c>
      <c r="C108" s="2">
        <v>83.99</v>
      </c>
      <c r="D108" s="57">
        <v>82.93</v>
      </c>
      <c r="E108" s="58">
        <v>85.06</v>
      </c>
      <c r="F108" s="1" t="str">
        <f t="shared" si="1"/>
        <v>no hay diferencias significativas</v>
      </c>
    </row>
    <row r="109" spans="1:6">
      <c r="A109">
        <v>105</v>
      </c>
      <c r="B109" t="s">
        <v>281</v>
      </c>
      <c r="C109" s="2">
        <v>83.97</v>
      </c>
      <c r="D109" s="57">
        <v>81.569999999999993</v>
      </c>
      <c r="E109" s="58">
        <v>86.36</v>
      </c>
      <c r="F109" s="1" t="str">
        <f t="shared" si="1"/>
        <v>no hay diferencias significativas</v>
      </c>
    </row>
    <row r="110" spans="1:6">
      <c r="A110">
        <v>106</v>
      </c>
      <c r="B110" t="s">
        <v>549</v>
      </c>
      <c r="C110" s="2">
        <v>83.92</v>
      </c>
      <c r="D110" s="57">
        <v>82.66</v>
      </c>
      <c r="E110" s="58">
        <v>85.18</v>
      </c>
      <c r="F110" s="1" t="str">
        <f t="shared" si="1"/>
        <v>no hay diferencias significativas</v>
      </c>
    </row>
    <row r="111" spans="1:6">
      <c r="A111">
        <v>107</v>
      </c>
      <c r="B111" t="s">
        <v>129</v>
      </c>
      <c r="C111" s="2">
        <v>83.89</v>
      </c>
      <c r="D111" s="57">
        <v>82.6</v>
      </c>
      <c r="E111" s="58">
        <v>85.18</v>
      </c>
      <c r="F111" s="1" t="str">
        <f t="shared" si="1"/>
        <v>no hay diferencias significativas</v>
      </c>
    </row>
    <row r="112" spans="1:6">
      <c r="A112">
        <v>108</v>
      </c>
      <c r="B112" t="s">
        <v>344</v>
      </c>
      <c r="C112" s="2">
        <v>83.86</v>
      </c>
      <c r="D112" s="57">
        <v>82.69</v>
      </c>
      <c r="E112" s="58">
        <v>85.02</v>
      </c>
      <c r="F112" s="1" t="str">
        <f t="shared" si="1"/>
        <v>no hay diferencias significativas</v>
      </c>
    </row>
    <row r="113" spans="1:6">
      <c r="A113">
        <v>109</v>
      </c>
      <c r="B113" t="s">
        <v>357</v>
      </c>
      <c r="C113" s="2">
        <v>83.83</v>
      </c>
      <c r="D113" s="57">
        <v>81.89</v>
      </c>
      <c r="E113" s="58">
        <v>85.77</v>
      </c>
      <c r="F113" s="1" t="str">
        <f t="shared" si="1"/>
        <v>no hay diferencias significativas</v>
      </c>
    </row>
    <row r="114" spans="1:6">
      <c r="A114">
        <v>110</v>
      </c>
      <c r="B114" t="s">
        <v>304</v>
      </c>
      <c r="C114" s="2">
        <v>83.76</v>
      </c>
      <c r="D114" s="57">
        <v>82.25</v>
      </c>
      <c r="E114" s="58">
        <v>85.27</v>
      </c>
      <c r="F114" s="1" t="str">
        <f t="shared" si="1"/>
        <v>no hay diferencias significativas</v>
      </c>
    </row>
    <row r="115" spans="1:6">
      <c r="A115">
        <v>111</v>
      </c>
      <c r="B115" t="s">
        <v>509</v>
      </c>
      <c r="C115" s="2">
        <v>83.76</v>
      </c>
      <c r="D115" s="57">
        <v>82.87</v>
      </c>
      <c r="E115" s="58">
        <v>84.64</v>
      </c>
      <c r="F115" s="1" t="str">
        <f t="shared" si="1"/>
        <v>menor</v>
      </c>
    </row>
    <row r="116" spans="1:6">
      <c r="A116">
        <v>112</v>
      </c>
      <c r="B116" t="s">
        <v>267</v>
      </c>
      <c r="C116" s="2">
        <v>83.75</v>
      </c>
      <c r="D116" s="57">
        <v>81.52</v>
      </c>
      <c r="E116" s="58">
        <v>85.98</v>
      </c>
      <c r="F116" s="1" t="str">
        <f t="shared" si="1"/>
        <v>no hay diferencias significativas</v>
      </c>
    </row>
    <row r="117" spans="1:6">
      <c r="A117">
        <v>113</v>
      </c>
      <c r="B117" t="s">
        <v>278</v>
      </c>
      <c r="C117" s="2">
        <v>83.71</v>
      </c>
      <c r="D117" s="57">
        <v>79.5</v>
      </c>
      <c r="E117" s="58">
        <v>87.93</v>
      </c>
      <c r="F117" s="1" t="str">
        <f t="shared" si="1"/>
        <v>no hay diferencias significativas</v>
      </c>
    </row>
    <row r="118" spans="1:6">
      <c r="A118">
        <v>114</v>
      </c>
      <c r="B118" t="s">
        <v>568</v>
      </c>
      <c r="C118" s="2">
        <v>83.65</v>
      </c>
      <c r="D118" s="57">
        <v>82.56</v>
      </c>
      <c r="E118" s="58">
        <v>84.73</v>
      </c>
      <c r="F118" s="1" t="str">
        <f t="shared" si="1"/>
        <v>menor</v>
      </c>
    </row>
    <row r="119" spans="1:6">
      <c r="A119">
        <v>115</v>
      </c>
      <c r="B119" t="s">
        <v>340</v>
      </c>
      <c r="C119" s="2">
        <v>83.43</v>
      </c>
      <c r="D119" s="57">
        <v>81.77</v>
      </c>
      <c r="E119" s="58">
        <v>85.09</v>
      </c>
      <c r="F119" s="1" t="str">
        <f t="shared" si="1"/>
        <v>no hay diferencias significativas</v>
      </c>
    </row>
    <row r="120" spans="1:6">
      <c r="A120">
        <v>116</v>
      </c>
      <c r="B120" t="s">
        <v>131</v>
      </c>
      <c r="C120" s="2">
        <v>83.04</v>
      </c>
      <c r="D120" s="57">
        <v>81.87</v>
      </c>
      <c r="E120" s="58">
        <v>84.21</v>
      </c>
      <c r="F120" s="1" t="str">
        <f t="shared" si="1"/>
        <v>menor</v>
      </c>
    </row>
    <row r="121" spans="1:6">
      <c r="A121">
        <v>117</v>
      </c>
      <c r="B121" t="s">
        <v>321</v>
      </c>
      <c r="C121" s="2">
        <v>82.49</v>
      </c>
      <c r="D121" s="57">
        <v>80.81</v>
      </c>
      <c r="E121" s="58">
        <v>84.18</v>
      </c>
      <c r="F121" s="1" t="str">
        <f t="shared" si="1"/>
        <v>menor</v>
      </c>
    </row>
    <row r="122" spans="1:6">
      <c r="A122">
        <v>118</v>
      </c>
      <c r="B122" t="s">
        <v>134</v>
      </c>
      <c r="C122" s="2">
        <v>82.26</v>
      </c>
      <c r="D122" s="57">
        <v>80.84</v>
      </c>
      <c r="E122" s="58">
        <v>83.68</v>
      </c>
      <c r="F122" s="1" t="str">
        <f t="shared" si="1"/>
        <v>menor</v>
      </c>
    </row>
    <row r="123" spans="1:6">
      <c r="A123">
        <v>119</v>
      </c>
      <c r="B123" t="s">
        <v>294</v>
      </c>
      <c r="C123" s="2">
        <v>82.09</v>
      </c>
      <c r="D123" s="57">
        <v>80.14</v>
      </c>
      <c r="E123" s="58">
        <v>84.04</v>
      </c>
      <c r="F123" s="1" t="str">
        <f t="shared" si="1"/>
        <v>menor</v>
      </c>
    </row>
    <row r="124" spans="1:6">
      <c r="A124">
        <v>120</v>
      </c>
      <c r="B124" t="s">
        <v>341</v>
      </c>
      <c r="C124" s="2">
        <v>82.06</v>
      </c>
      <c r="D124" s="57">
        <v>80.31</v>
      </c>
      <c r="E124" s="58">
        <v>83.81</v>
      </c>
      <c r="F124" s="1" t="str">
        <f t="shared" si="1"/>
        <v>menor</v>
      </c>
    </row>
    <row r="125" spans="1:6">
      <c r="A125" s="16">
        <v>121</v>
      </c>
      <c r="B125" s="16" t="s">
        <v>266</v>
      </c>
      <c r="C125" s="17">
        <v>81.28</v>
      </c>
      <c r="D125" s="57">
        <v>78.849999999999994</v>
      </c>
      <c r="E125" s="58">
        <v>83.71</v>
      </c>
      <c r="F125" s="42" t="str">
        <f t="shared" si="1"/>
        <v>menor</v>
      </c>
    </row>
    <row r="126" spans="1:6">
      <c r="A126" s="29">
        <v>122</v>
      </c>
      <c r="B126" s="29" t="s">
        <v>342</v>
      </c>
      <c r="C126" s="22">
        <v>81.03</v>
      </c>
      <c r="D126" s="67">
        <v>78.760000000000005</v>
      </c>
      <c r="E126" s="68">
        <v>83.3</v>
      </c>
      <c r="F126" s="30" t="str">
        <f t="shared" si="1"/>
        <v>menor</v>
      </c>
    </row>
    <row r="127" spans="1:6">
      <c r="A127" t="s">
        <v>515</v>
      </c>
      <c r="E127"/>
      <c r="F127" s="1"/>
    </row>
    <row r="128" spans="1:6">
      <c r="A128" s="129" t="s">
        <v>516</v>
      </c>
      <c r="B128" s="129"/>
      <c r="C128" s="129"/>
      <c r="D128" s="129"/>
      <c r="E128" s="129"/>
      <c r="F128" s="129"/>
    </row>
    <row r="129" spans="1:6">
      <c r="A129" s="129"/>
      <c r="B129" s="129"/>
      <c r="C129" s="129"/>
      <c r="D129" s="129"/>
      <c r="E129" s="129"/>
      <c r="F129" s="129"/>
    </row>
  </sheetData>
  <sortState ref="A5:J126">
    <sortCondition ref="A5:A126"/>
  </sortState>
  <mergeCells count="3">
    <mergeCell ref="A1:E1"/>
    <mergeCell ref="D2:E2"/>
    <mergeCell ref="A128:F12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election activeCell="C22" sqref="C22"/>
    </sheetView>
  </sheetViews>
  <sheetFormatPr baseColWidth="10" defaultRowHeight="15"/>
  <cols>
    <col min="1" max="1" width="26.85546875" style="16" customWidth="1"/>
    <col min="2" max="2" width="11.42578125" style="16" customWidth="1"/>
    <col min="3" max="3" width="11.42578125" style="16"/>
    <col min="4" max="4" width="8.7109375" style="16" customWidth="1"/>
    <col min="5" max="5" width="2.28515625" style="16" customWidth="1"/>
    <col min="6" max="7" width="11.42578125" style="16"/>
    <col min="8" max="8" width="8" style="16" customWidth="1"/>
    <col min="9" max="16384" width="11.42578125" style="16"/>
  </cols>
  <sheetData>
    <row r="1" spans="1:10" ht="38.25" customHeight="1">
      <c r="A1" s="131" t="s">
        <v>369</v>
      </c>
      <c r="B1" s="131"/>
      <c r="C1" s="131"/>
      <c r="D1" s="131"/>
      <c r="E1" s="131"/>
      <c r="F1" s="131"/>
      <c r="G1" s="131"/>
      <c r="H1" s="131"/>
    </row>
    <row r="2" spans="1:10" ht="13.5" customHeight="1">
      <c r="B2" s="128" t="s">
        <v>121</v>
      </c>
      <c r="C2" s="128"/>
      <c r="D2" s="128"/>
      <c r="E2" s="66"/>
      <c r="F2" s="128" t="s">
        <v>122</v>
      </c>
      <c r="G2" s="128"/>
      <c r="H2" s="128"/>
    </row>
    <row r="3" spans="1:10" ht="30.75" customHeight="1">
      <c r="A3" s="49" t="s">
        <v>139</v>
      </c>
      <c r="B3" s="65" t="s">
        <v>137</v>
      </c>
      <c r="C3" s="128" t="s">
        <v>271</v>
      </c>
      <c r="D3" s="128"/>
      <c r="E3" s="64"/>
      <c r="F3" s="65" t="s">
        <v>137</v>
      </c>
      <c r="G3" s="128" t="s">
        <v>271</v>
      </c>
      <c r="H3" s="128"/>
    </row>
    <row r="4" spans="1:10" ht="15" customHeight="1">
      <c r="A4" s="50" t="s">
        <v>174</v>
      </c>
      <c r="B4" s="41">
        <v>77.91</v>
      </c>
      <c r="C4" s="51">
        <v>77.27</v>
      </c>
      <c r="D4" s="47">
        <v>78.540000000000006</v>
      </c>
      <c r="E4" s="47"/>
      <c r="F4" s="41">
        <v>84.06</v>
      </c>
      <c r="G4" s="51">
        <v>83.4</v>
      </c>
      <c r="H4" s="47">
        <v>84.72</v>
      </c>
    </row>
    <row r="5" spans="1:10" ht="15" customHeight="1">
      <c r="A5" s="50" t="s">
        <v>376</v>
      </c>
      <c r="B5" s="41">
        <v>78.709999999999994</v>
      </c>
      <c r="C5" s="51">
        <v>78.2</v>
      </c>
      <c r="D5" s="47">
        <v>79.22</v>
      </c>
      <c r="E5" s="47"/>
      <c r="F5" s="41">
        <v>84.97</v>
      </c>
      <c r="G5" s="51">
        <v>84.45</v>
      </c>
      <c r="H5" s="47">
        <v>85.5</v>
      </c>
      <c r="J5" s="62"/>
    </row>
    <row r="6" spans="1:10">
      <c r="A6" s="50" t="s">
        <v>573</v>
      </c>
      <c r="B6" s="41">
        <v>77.540000000000006</v>
      </c>
      <c r="C6" s="51">
        <v>77.260000000000005</v>
      </c>
      <c r="D6" s="47">
        <v>77.83</v>
      </c>
      <c r="E6" s="47"/>
      <c r="F6" s="41">
        <v>85.18</v>
      </c>
      <c r="G6" s="51">
        <v>84.91</v>
      </c>
      <c r="H6" s="47">
        <v>85.46</v>
      </c>
      <c r="J6" s="62"/>
    </row>
    <row r="7" spans="1:10">
      <c r="A7" s="50" t="s">
        <v>380</v>
      </c>
      <c r="B7" s="41">
        <v>78.77</v>
      </c>
      <c r="C7" s="51">
        <v>78.209999999999994</v>
      </c>
      <c r="D7" s="47">
        <v>79.33</v>
      </c>
      <c r="E7" s="47"/>
      <c r="F7" s="41">
        <v>84.93</v>
      </c>
      <c r="G7" s="51">
        <v>84.35</v>
      </c>
      <c r="H7" s="47">
        <v>85.51</v>
      </c>
      <c r="J7" s="62"/>
    </row>
    <row r="8" spans="1:10">
      <c r="A8" s="50" t="s">
        <v>382</v>
      </c>
      <c r="B8" s="41">
        <v>78.19</v>
      </c>
      <c r="C8" s="51">
        <v>77.89</v>
      </c>
      <c r="D8" s="47">
        <v>78.48</v>
      </c>
      <c r="E8" s="47"/>
      <c r="F8" s="41">
        <v>84.67</v>
      </c>
      <c r="G8" s="51">
        <v>84.37</v>
      </c>
      <c r="H8" s="47">
        <v>84.96</v>
      </c>
      <c r="J8" s="62"/>
    </row>
    <row r="9" spans="1:10">
      <c r="A9" s="63" t="s">
        <v>385</v>
      </c>
      <c r="B9" s="41">
        <v>77.05</v>
      </c>
      <c r="C9" s="51">
        <v>76.58</v>
      </c>
      <c r="D9" s="47">
        <v>77.52</v>
      </c>
      <c r="E9" s="47"/>
      <c r="F9" s="41">
        <v>84.46</v>
      </c>
      <c r="G9" s="51">
        <v>84.02</v>
      </c>
      <c r="H9" s="47">
        <v>84.9</v>
      </c>
      <c r="J9" s="62"/>
    </row>
    <row r="10" spans="1:10">
      <c r="A10" s="50" t="s">
        <v>374</v>
      </c>
      <c r="B10" s="41">
        <v>78.36</v>
      </c>
      <c r="C10" s="51">
        <v>77.75</v>
      </c>
      <c r="D10" s="47">
        <v>78.959999999999994</v>
      </c>
      <c r="E10" s="47"/>
      <c r="F10" s="41">
        <v>85.33</v>
      </c>
      <c r="G10" s="51">
        <v>84.67</v>
      </c>
      <c r="H10" s="47">
        <v>86</v>
      </c>
      <c r="J10" s="62"/>
    </row>
    <row r="11" spans="1:10">
      <c r="A11" s="63" t="s">
        <v>372</v>
      </c>
      <c r="B11" s="41">
        <v>78.23</v>
      </c>
      <c r="C11" s="51">
        <v>77.59</v>
      </c>
      <c r="D11" s="47">
        <v>78.87</v>
      </c>
      <c r="E11" s="47"/>
      <c r="F11" s="41">
        <v>85.16</v>
      </c>
      <c r="G11" s="51">
        <v>84.52</v>
      </c>
      <c r="H11" s="47">
        <v>85.8</v>
      </c>
      <c r="J11" s="62"/>
    </row>
    <row r="12" spans="1:10">
      <c r="A12" s="50" t="s">
        <v>542</v>
      </c>
      <c r="B12" s="41">
        <v>78.209999999999994</v>
      </c>
      <c r="C12" s="51">
        <v>77.930000000000007</v>
      </c>
      <c r="D12" s="47">
        <v>78.48</v>
      </c>
      <c r="E12" s="47"/>
      <c r="F12" s="41">
        <v>85.54</v>
      </c>
      <c r="G12" s="51">
        <v>85.27</v>
      </c>
      <c r="H12" s="47">
        <v>85.8</v>
      </c>
      <c r="J12" s="62"/>
    </row>
    <row r="13" spans="1:10">
      <c r="A13" s="50" t="s">
        <v>541</v>
      </c>
      <c r="B13" s="41">
        <v>77.260000000000005</v>
      </c>
      <c r="C13" s="51">
        <v>76.86</v>
      </c>
      <c r="D13" s="47">
        <v>77.67</v>
      </c>
      <c r="E13" s="47"/>
      <c r="F13" s="41">
        <v>84.83</v>
      </c>
      <c r="G13" s="51">
        <v>84.45</v>
      </c>
      <c r="H13" s="47">
        <v>85.22</v>
      </c>
      <c r="J13" s="62"/>
    </row>
    <row r="14" spans="1:10">
      <c r="A14" s="50" t="s">
        <v>279</v>
      </c>
      <c r="B14" s="41">
        <v>79.180000000000007</v>
      </c>
      <c r="C14" s="51">
        <v>78.86</v>
      </c>
      <c r="D14" s="47">
        <v>79.5</v>
      </c>
      <c r="E14" s="47"/>
      <c r="F14" s="41">
        <v>85.7</v>
      </c>
      <c r="G14" s="51">
        <v>85.37</v>
      </c>
      <c r="H14" s="47">
        <v>86.03</v>
      </c>
      <c r="J14" s="62"/>
    </row>
    <row r="15" spans="1:10" ht="15.75" thickBot="1">
      <c r="A15" s="52" t="s">
        <v>280</v>
      </c>
      <c r="B15" s="53">
        <v>78.33</v>
      </c>
      <c r="C15" s="54">
        <v>77.97</v>
      </c>
      <c r="D15" s="48">
        <v>78.7</v>
      </c>
      <c r="E15" s="48"/>
      <c r="F15" s="53">
        <v>84.57</v>
      </c>
      <c r="G15" s="54">
        <v>84.21</v>
      </c>
      <c r="H15" s="48">
        <v>84.93</v>
      </c>
      <c r="J15" s="62"/>
    </row>
    <row r="16" spans="1:10">
      <c r="F16" s="26"/>
      <c r="J16" s="62"/>
    </row>
    <row r="18" ht="15" customHeight="1"/>
  </sheetData>
  <mergeCells count="5">
    <mergeCell ref="A1:H1"/>
    <mergeCell ref="B2:D2"/>
    <mergeCell ref="F2:H2"/>
    <mergeCell ref="C3:D3"/>
    <mergeCell ref="G3:H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0"/>
  <sheetViews>
    <sheetView showGridLines="0" zoomScale="85" zoomScaleNormal="85" workbookViewId="0">
      <selection activeCell="A2" sqref="A2"/>
    </sheetView>
  </sheetViews>
  <sheetFormatPr baseColWidth="10" defaultRowHeight="15"/>
  <cols>
    <col min="1" max="1" width="15.7109375" style="16" customWidth="1"/>
    <col min="2" max="2" width="12.5703125" style="16" hidden="1" customWidth="1"/>
    <col min="3" max="3" width="29" style="16" customWidth="1"/>
    <col min="4" max="4" width="10.140625" style="16" customWidth="1"/>
    <col min="5" max="5" width="8.140625" style="16" customWidth="1"/>
    <col min="6" max="6" width="9.7109375" style="16" customWidth="1"/>
    <col min="7" max="7" width="0.7109375" style="16" customWidth="1"/>
    <col min="8" max="8" width="10.140625" style="16" customWidth="1"/>
    <col min="9" max="9" width="9.7109375" style="16" customWidth="1"/>
    <col min="10" max="10" width="8.5703125" style="16" customWidth="1"/>
    <col min="11" max="11" width="3.28515625" style="16" customWidth="1"/>
    <col min="12" max="12" width="7.5703125" style="16" customWidth="1"/>
    <col min="13" max="13" width="7.28515625" style="16" customWidth="1"/>
    <col min="14" max="14" width="12.140625" style="16" customWidth="1"/>
    <col min="15" max="15" width="28.140625" style="16" customWidth="1"/>
    <col min="16" max="16" width="10.140625" style="16" customWidth="1"/>
    <col min="17" max="17" width="11.42578125" style="16"/>
    <col min="18" max="18" width="10.28515625" style="16" customWidth="1"/>
    <col min="19" max="19" width="2.7109375" style="16" customWidth="1"/>
    <col min="20" max="20" width="10.7109375" style="16" customWidth="1"/>
    <col min="21" max="16384" width="11.42578125" style="16"/>
  </cols>
  <sheetData>
    <row r="1" spans="1:18" ht="25.5" customHeight="1">
      <c r="A1" s="132" t="s">
        <v>520</v>
      </c>
      <c r="B1" s="132"/>
      <c r="C1" s="132"/>
      <c r="D1" s="132"/>
      <c r="E1" s="132"/>
      <c r="F1" s="132"/>
      <c r="G1" s="132"/>
      <c r="H1" s="132"/>
      <c r="I1" s="132"/>
      <c r="J1" s="132"/>
      <c r="K1" s="132"/>
      <c r="L1" s="132"/>
      <c r="M1" s="132"/>
    </row>
    <row r="2" spans="1:18" ht="27" customHeight="1">
      <c r="B2" s="33"/>
      <c r="C2" s="33"/>
      <c r="D2" s="133" t="s">
        <v>121</v>
      </c>
      <c r="E2" s="133"/>
      <c r="F2" s="133"/>
      <c r="H2" s="133" t="s">
        <v>122</v>
      </c>
      <c r="I2" s="133"/>
      <c r="J2" s="133"/>
      <c r="K2" s="34"/>
      <c r="L2" s="128" t="s">
        <v>519</v>
      </c>
      <c r="M2" s="128"/>
    </row>
    <row r="3" spans="1:18" ht="38.25">
      <c r="A3" s="32" t="s">
        <v>139</v>
      </c>
      <c r="B3" s="31" t="s">
        <v>0</v>
      </c>
      <c r="C3" s="31" t="s">
        <v>275</v>
      </c>
      <c r="D3" s="31" t="s">
        <v>137</v>
      </c>
      <c r="E3" s="128" t="s">
        <v>513</v>
      </c>
      <c r="F3" s="128"/>
      <c r="G3" s="32"/>
      <c r="H3" s="31" t="s">
        <v>137</v>
      </c>
      <c r="I3" s="128" t="s">
        <v>513</v>
      </c>
      <c r="J3" s="128"/>
      <c r="K3" s="31"/>
      <c r="L3" s="31" t="s">
        <v>121</v>
      </c>
      <c r="M3" s="31" t="s">
        <v>122</v>
      </c>
      <c r="O3" s="128" t="s">
        <v>524</v>
      </c>
      <c r="P3" s="128"/>
      <c r="Q3" s="128"/>
      <c r="R3" s="128"/>
    </row>
    <row r="4" spans="1:18">
      <c r="A4" s="80"/>
      <c r="B4" s="81"/>
      <c r="C4" s="82" t="s">
        <v>123</v>
      </c>
      <c r="D4" s="83">
        <v>78.115114220909561</v>
      </c>
      <c r="E4" s="84">
        <v>78.003040704812122</v>
      </c>
      <c r="F4" s="85">
        <v>78.227187737007</v>
      </c>
      <c r="G4" s="86"/>
      <c r="H4" s="83">
        <v>85.062122676302778</v>
      </c>
      <c r="I4" s="84">
        <v>84.951527087022754</v>
      </c>
      <c r="J4" s="85">
        <v>85.172718265582802</v>
      </c>
      <c r="K4" s="83"/>
      <c r="L4" s="83">
        <f>MAX(D5:D138)-MIN(D5:D138)</f>
        <v>10.539999999999992</v>
      </c>
      <c r="M4" s="83">
        <f>MAX(H5:H138)-MIN(H5:H138)</f>
        <v>6.980000000000004</v>
      </c>
      <c r="O4" s="105" t="s">
        <v>139</v>
      </c>
      <c r="P4" s="105" t="s">
        <v>268</v>
      </c>
      <c r="Q4" s="105" t="s">
        <v>121</v>
      </c>
      <c r="R4" s="105" t="s">
        <v>122</v>
      </c>
    </row>
    <row r="5" spans="1:18" ht="18" customHeight="1">
      <c r="A5" s="35" t="s">
        <v>280</v>
      </c>
      <c r="B5" s="69"/>
      <c r="C5" s="69"/>
      <c r="D5" s="76">
        <v>78.33</v>
      </c>
      <c r="E5" s="77">
        <v>77.97</v>
      </c>
      <c r="F5" s="78">
        <v>78.7</v>
      </c>
      <c r="G5" s="79"/>
      <c r="H5" s="76">
        <v>84.57</v>
      </c>
      <c r="I5" s="77">
        <v>84.21</v>
      </c>
      <c r="J5" s="78">
        <v>84.93</v>
      </c>
      <c r="K5" s="76"/>
      <c r="L5" s="76">
        <f>MAX(D6:D17)-MIN(D6:D17)</f>
        <v>4.1499999999999915</v>
      </c>
      <c r="M5" s="76">
        <f>MAX(H6:H17)-MIN(H6:H17)</f>
        <v>3.6799999999999926</v>
      </c>
      <c r="O5" s="23" t="s">
        <v>280</v>
      </c>
      <c r="P5" s="24">
        <v>12</v>
      </c>
      <c r="Q5" s="25">
        <v>4.1499999999999915</v>
      </c>
      <c r="R5" s="25">
        <v>3.6799999999999926</v>
      </c>
    </row>
    <row r="6" spans="1:18" ht="15" customHeight="1">
      <c r="A6" s="27"/>
      <c r="B6" s="45" t="s">
        <v>231</v>
      </c>
      <c r="C6" s="45" t="s">
        <v>90</v>
      </c>
      <c r="D6" s="44">
        <v>78.78</v>
      </c>
      <c r="E6" s="43">
        <v>77.48</v>
      </c>
      <c r="F6" s="70">
        <v>80.069999999999993</v>
      </c>
      <c r="G6" s="44"/>
      <c r="H6" s="44">
        <v>84.95</v>
      </c>
      <c r="I6" s="43">
        <v>83.51</v>
      </c>
      <c r="J6" s="70">
        <v>86.39</v>
      </c>
      <c r="K6" s="44"/>
      <c r="L6" s="44"/>
      <c r="M6" s="44"/>
      <c r="O6" s="18" t="s">
        <v>279</v>
      </c>
      <c r="P6" s="19">
        <v>20</v>
      </c>
      <c r="Q6" s="17">
        <v>6.25</v>
      </c>
      <c r="R6" s="17">
        <v>5.9200000000000017</v>
      </c>
    </row>
    <row r="7" spans="1:18">
      <c r="A7" s="27"/>
      <c r="B7" s="45" t="s">
        <v>232</v>
      </c>
      <c r="C7" s="45" t="s">
        <v>91</v>
      </c>
      <c r="D7" s="44">
        <v>78.209999999999994</v>
      </c>
      <c r="E7" s="43">
        <v>76.89</v>
      </c>
      <c r="F7" s="70">
        <v>79.52</v>
      </c>
      <c r="G7" s="44"/>
      <c r="H7" s="44">
        <v>85.41</v>
      </c>
      <c r="I7" s="43">
        <v>84.08</v>
      </c>
      <c r="J7" s="70">
        <v>86.73</v>
      </c>
      <c r="K7" s="44"/>
      <c r="L7" s="44"/>
      <c r="M7" s="44"/>
      <c r="O7" s="18" t="s">
        <v>541</v>
      </c>
      <c r="P7" s="19">
        <v>10</v>
      </c>
      <c r="Q7" s="17">
        <v>3.7600000000000051</v>
      </c>
      <c r="R7" s="17">
        <v>2.9099999999999966</v>
      </c>
    </row>
    <row r="8" spans="1:18">
      <c r="A8" s="27"/>
      <c r="B8" s="45" t="s">
        <v>233</v>
      </c>
      <c r="C8" s="45" t="s">
        <v>92</v>
      </c>
      <c r="D8" s="44">
        <v>81.19</v>
      </c>
      <c r="E8" s="43">
        <v>80.13</v>
      </c>
      <c r="F8" s="70">
        <v>82.26</v>
      </c>
      <c r="G8" s="44"/>
      <c r="H8" s="44">
        <v>85.94</v>
      </c>
      <c r="I8" s="43">
        <v>84.63</v>
      </c>
      <c r="J8" s="70">
        <v>87.26</v>
      </c>
      <c r="K8" s="44"/>
      <c r="L8" s="44"/>
      <c r="M8" s="44"/>
      <c r="O8" s="18" t="s">
        <v>542</v>
      </c>
      <c r="P8" s="19">
        <v>18</v>
      </c>
      <c r="Q8" s="17">
        <v>4.9299999999999926</v>
      </c>
      <c r="R8" s="17">
        <v>3.960000000000008</v>
      </c>
    </row>
    <row r="9" spans="1:18">
      <c r="A9" s="27"/>
      <c r="B9" s="45" t="s">
        <v>234</v>
      </c>
      <c r="C9" s="45" t="s">
        <v>93</v>
      </c>
      <c r="D9" s="44">
        <v>79.06</v>
      </c>
      <c r="E9" s="43">
        <v>78.11</v>
      </c>
      <c r="F9" s="70">
        <v>80</v>
      </c>
      <c r="G9" s="44"/>
      <c r="H9" s="44">
        <v>84.86</v>
      </c>
      <c r="I9" s="43">
        <v>83.86</v>
      </c>
      <c r="J9" s="70">
        <v>85.85</v>
      </c>
      <c r="K9" s="44"/>
      <c r="L9" s="44"/>
      <c r="M9" s="44"/>
      <c r="O9" s="18" t="s">
        <v>372</v>
      </c>
      <c r="P9" s="19">
        <v>4</v>
      </c>
      <c r="Q9" s="17">
        <v>1.7199999999999989</v>
      </c>
      <c r="R9" s="17">
        <v>1.9699999999999989</v>
      </c>
    </row>
    <row r="10" spans="1:18">
      <c r="A10" s="27"/>
      <c r="B10" s="45" t="s">
        <v>235</v>
      </c>
      <c r="C10" s="45" t="s">
        <v>94</v>
      </c>
      <c r="D10" s="44">
        <v>77.56</v>
      </c>
      <c r="E10" s="43">
        <v>76.260000000000005</v>
      </c>
      <c r="F10" s="70">
        <v>78.86</v>
      </c>
      <c r="G10" s="44"/>
      <c r="H10" s="44">
        <v>83.89</v>
      </c>
      <c r="I10" s="43">
        <v>82.6</v>
      </c>
      <c r="J10" s="70">
        <v>85.18</v>
      </c>
      <c r="K10" s="44"/>
      <c r="L10" s="44"/>
      <c r="M10" s="44"/>
      <c r="O10" s="18" t="s">
        <v>374</v>
      </c>
      <c r="P10" s="19">
        <v>4</v>
      </c>
      <c r="Q10" s="17">
        <v>1.3400000000000034</v>
      </c>
      <c r="R10" s="17">
        <v>0.67000000000000171</v>
      </c>
    </row>
    <row r="11" spans="1:18">
      <c r="A11" s="27"/>
      <c r="B11" s="45" t="s">
        <v>236</v>
      </c>
      <c r="C11" s="45" t="s">
        <v>95</v>
      </c>
      <c r="D11" s="44">
        <v>77.47</v>
      </c>
      <c r="E11" s="43">
        <v>76.34</v>
      </c>
      <c r="F11" s="70">
        <v>78.599999999999994</v>
      </c>
      <c r="G11" s="71"/>
      <c r="H11" s="44">
        <v>83.99</v>
      </c>
      <c r="I11" s="43">
        <v>82.93</v>
      </c>
      <c r="J11" s="70">
        <v>85.06</v>
      </c>
      <c r="K11" s="44"/>
      <c r="L11" s="44"/>
      <c r="M11" s="44"/>
      <c r="O11" s="18" t="s">
        <v>385</v>
      </c>
      <c r="P11" s="19">
        <v>4</v>
      </c>
      <c r="Q11" s="17">
        <v>2.2600000000000051</v>
      </c>
      <c r="R11" s="17">
        <v>1.269999999999996</v>
      </c>
    </row>
    <row r="12" spans="1:18">
      <c r="A12" s="27"/>
      <c r="B12" s="45" t="s">
        <v>237</v>
      </c>
      <c r="C12" s="45" t="s">
        <v>96</v>
      </c>
      <c r="D12" s="44">
        <v>78.12</v>
      </c>
      <c r="E12" s="43">
        <v>76.900000000000006</v>
      </c>
      <c r="F12" s="70">
        <v>79.349999999999994</v>
      </c>
      <c r="G12" s="71"/>
      <c r="H12" s="44">
        <v>85.03</v>
      </c>
      <c r="I12" s="43">
        <v>84.04</v>
      </c>
      <c r="J12" s="70">
        <v>86.02</v>
      </c>
      <c r="K12" s="44"/>
      <c r="L12" s="44"/>
      <c r="M12" s="44"/>
      <c r="O12" s="18" t="s">
        <v>382</v>
      </c>
      <c r="P12" s="19">
        <v>17</v>
      </c>
      <c r="Q12" s="17">
        <v>2.7199999999999989</v>
      </c>
      <c r="R12" s="17">
        <v>1.75</v>
      </c>
    </row>
    <row r="13" spans="1:18">
      <c r="A13" s="27"/>
      <c r="B13" s="45" t="s">
        <v>238</v>
      </c>
      <c r="C13" s="45" t="s">
        <v>97</v>
      </c>
      <c r="D13" s="44">
        <v>77.040000000000006</v>
      </c>
      <c r="E13" s="43">
        <v>75.709999999999994</v>
      </c>
      <c r="F13" s="70">
        <v>78.37</v>
      </c>
      <c r="G13" s="71"/>
      <c r="H13" s="44">
        <v>82.26</v>
      </c>
      <c r="I13" s="43">
        <v>80.84</v>
      </c>
      <c r="J13" s="70">
        <v>83.68</v>
      </c>
      <c r="K13" s="44"/>
      <c r="L13" s="44"/>
      <c r="M13" s="44"/>
      <c r="O13" s="18" t="s">
        <v>380</v>
      </c>
      <c r="P13" s="19">
        <v>2</v>
      </c>
      <c r="Q13" s="17">
        <v>0.24000000000000909</v>
      </c>
      <c r="R13" s="17">
        <v>0.45000000000000284</v>
      </c>
    </row>
    <row r="14" spans="1:18">
      <c r="A14" s="27"/>
      <c r="B14" s="45" t="s">
        <v>239</v>
      </c>
      <c r="C14" s="45" t="s">
        <v>98</v>
      </c>
      <c r="D14" s="44">
        <v>77.540000000000006</v>
      </c>
      <c r="E14" s="43">
        <v>75.88</v>
      </c>
      <c r="F14" s="70">
        <v>79.2</v>
      </c>
      <c r="G14" s="71"/>
      <c r="H14" s="44">
        <v>84.85</v>
      </c>
      <c r="I14" s="43">
        <v>82.83</v>
      </c>
      <c r="J14" s="70">
        <v>86.87</v>
      </c>
      <c r="K14" s="44"/>
      <c r="L14" s="44"/>
      <c r="M14" s="44"/>
      <c r="O14" s="18" t="s">
        <v>543</v>
      </c>
      <c r="P14" s="19">
        <v>20</v>
      </c>
      <c r="Q14" s="17">
        <v>8.4500000000000028</v>
      </c>
      <c r="R14" s="17">
        <v>5.6299999999999955</v>
      </c>
    </row>
    <row r="15" spans="1:18">
      <c r="A15" s="27"/>
      <c r="B15" s="45" t="s">
        <v>240</v>
      </c>
      <c r="C15" s="45" t="s">
        <v>99</v>
      </c>
      <c r="D15" s="44">
        <v>78.63</v>
      </c>
      <c r="E15" s="43">
        <v>76.849999999999994</v>
      </c>
      <c r="F15" s="70">
        <v>80.41</v>
      </c>
      <c r="G15" s="71"/>
      <c r="H15" s="44">
        <v>85.22</v>
      </c>
      <c r="I15" s="43">
        <v>83.42</v>
      </c>
      <c r="J15" s="70">
        <v>87.03</v>
      </c>
      <c r="K15" s="44"/>
      <c r="L15" s="44"/>
      <c r="M15" s="44"/>
      <c r="O15" s="18" t="s">
        <v>376</v>
      </c>
      <c r="P15" s="19">
        <v>6</v>
      </c>
      <c r="Q15" s="17">
        <v>3.0799999999999983</v>
      </c>
      <c r="R15" s="17">
        <v>2.8399999999999892</v>
      </c>
    </row>
    <row r="16" spans="1:18">
      <c r="A16" s="27"/>
      <c r="B16" s="45" t="s">
        <v>241</v>
      </c>
      <c r="C16" s="45" t="s">
        <v>100</v>
      </c>
      <c r="D16" s="44">
        <v>77.569999999999993</v>
      </c>
      <c r="E16" s="43">
        <v>76.39</v>
      </c>
      <c r="F16" s="70">
        <v>78.739999999999995</v>
      </c>
      <c r="G16" s="71"/>
      <c r="H16" s="44">
        <v>83.04</v>
      </c>
      <c r="I16" s="43">
        <v>81.87</v>
      </c>
      <c r="J16" s="70">
        <v>84.21</v>
      </c>
      <c r="K16" s="44"/>
      <c r="L16" s="44"/>
      <c r="M16" s="44"/>
      <c r="O16" s="20" t="s">
        <v>174</v>
      </c>
      <c r="P16" s="21">
        <v>5</v>
      </c>
      <c r="Q16" s="22">
        <v>2.1400000000000006</v>
      </c>
      <c r="R16" s="22">
        <v>3.2999999999999972</v>
      </c>
    </row>
    <row r="17" spans="1:15">
      <c r="A17" s="27"/>
      <c r="B17" s="45" t="s">
        <v>242</v>
      </c>
      <c r="C17" s="45" t="s">
        <v>101</v>
      </c>
      <c r="D17" s="44">
        <v>78.06</v>
      </c>
      <c r="E17" s="43">
        <v>76.44</v>
      </c>
      <c r="F17" s="70">
        <v>79.67</v>
      </c>
      <c r="G17" s="71"/>
      <c r="H17" s="44">
        <v>85.36</v>
      </c>
      <c r="I17" s="43">
        <v>84.09</v>
      </c>
      <c r="J17" s="70">
        <v>86.63</v>
      </c>
      <c r="K17" s="44"/>
      <c r="L17" s="45"/>
      <c r="M17" s="45"/>
      <c r="O17" s="38" t="s">
        <v>517</v>
      </c>
    </row>
    <row r="18" spans="1:15">
      <c r="A18" s="35" t="s">
        <v>279</v>
      </c>
      <c r="B18" s="69"/>
      <c r="C18" s="69"/>
      <c r="D18" s="76">
        <v>79.180000000000007</v>
      </c>
      <c r="E18" s="77">
        <v>78.86</v>
      </c>
      <c r="F18" s="78">
        <v>79.5</v>
      </c>
      <c r="G18" s="79"/>
      <c r="H18" s="76">
        <v>85.7</v>
      </c>
      <c r="I18" s="77">
        <v>85.37</v>
      </c>
      <c r="J18" s="78">
        <v>86.03</v>
      </c>
      <c r="K18" s="76"/>
      <c r="L18" s="76">
        <f>MAX(D19:D38)-MIN(D19:D38)</f>
        <v>6.25</v>
      </c>
      <c r="M18" s="76">
        <f>MAX(H19:H38)-MIN(H19:H38)</f>
        <v>5.9200000000000017</v>
      </c>
    </row>
    <row r="19" spans="1:15" ht="15" customHeight="1">
      <c r="A19" s="27"/>
      <c r="B19" s="45" t="s">
        <v>143</v>
      </c>
      <c r="C19" s="45" t="s">
        <v>4</v>
      </c>
      <c r="D19" s="44">
        <v>79.55</v>
      </c>
      <c r="E19" s="43">
        <v>77.47</v>
      </c>
      <c r="F19" s="70">
        <v>81.63</v>
      </c>
      <c r="G19" s="71"/>
      <c r="H19" s="44">
        <v>88.01</v>
      </c>
      <c r="I19" s="43">
        <v>85.88</v>
      </c>
      <c r="J19" s="70">
        <v>90.15</v>
      </c>
      <c r="K19" s="44"/>
      <c r="L19" s="44"/>
      <c r="M19" s="44"/>
    </row>
    <row r="20" spans="1:15" ht="15" customHeight="1">
      <c r="A20" s="27"/>
      <c r="B20" s="45" t="s">
        <v>148</v>
      </c>
      <c r="C20" s="45" t="s">
        <v>9</v>
      </c>
      <c r="D20" s="44">
        <v>80.88</v>
      </c>
      <c r="E20" s="43">
        <v>78.42</v>
      </c>
      <c r="F20" s="70">
        <v>83.34</v>
      </c>
      <c r="G20" s="71"/>
      <c r="H20" s="44">
        <v>87.05</v>
      </c>
      <c r="I20" s="43">
        <v>83.92</v>
      </c>
      <c r="J20" s="70">
        <v>90.18</v>
      </c>
      <c r="K20" s="44"/>
      <c r="L20" s="44"/>
      <c r="M20" s="44"/>
    </row>
    <row r="21" spans="1:15" ht="15" customHeight="1">
      <c r="A21" s="27"/>
      <c r="B21" s="45" t="s">
        <v>142</v>
      </c>
      <c r="C21" s="45" t="s">
        <v>3</v>
      </c>
      <c r="D21" s="44">
        <v>78.709999999999994</v>
      </c>
      <c r="E21" s="43">
        <v>77.42</v>
      </c>
      <c r="F21" s="70">
        <v>80.010000000000005</v>
      </c>
      <c r="G21" s="71"/>
      <c r="H21" s="44">
        <v>87.02</v>
      </c>
      <c r="I21" s="43">
        <v>86.07</v>
      </c>
      <c r="J21" s="70">
        <v>87.97</v>
      </c>
      <c r="K21" s="44"/>
      <c r="L21" s="44"/>
      <c r="M21" s="44"/>
    </row>
    <row r="22" spans="1:15" ht="15" customHeight="1">
      <c r="A22" s="27"/>
      <c r="B22" s="45" t="s">
        <v>146</v>
      </c>
      <c r="C22" s="45" t="s">
        <v>7</v>
      </c>
      <c r="D22" s="44">
        <v>81.93</v>
      </c>
      <c r="E22" s="43">
        <v>79.010000000000005</v>
      </c>
      <c r="F22" s="70">
        <v>84.85</v>
      </c>
      <c r="G22" s="71"/>
      <c r="H22" s="44">
        <v>86.73</v>
      </c>
      <c r="I22" s="43">
        <v>82.67</v>
      </c>
      <c r="J22" s="70">
        <v>90.79</v>
      </c>
      <c r="K22" s="44"/>
      <c r="L22" s="44"/>
      <c r="M22" s="44"/>
    </row>
    <row r="23" spans="1:15" ht="15" customHeight="1">
      <c r="A23" s="27"/>
      <c r="B23" s="45" t="s">
        <v>149</v>
      </c>
      <c r="C23" s="45" t="s">
        <v>10</v>
      </c>
      <c r="D23" s="44">
        <v>77.02</v>
      </c>
      <c r="E23" s="43">
        <v>75.03</v>
      </c>
      <c r="F23" s="70">
        <v>79</v>
      </c>
      <c r="G23" s="71"/>
      <c r="H23" s="44">
        <v>86.53</v>
      </c>
      <c r="I23" s="43">
        <v>83.55</v>
      </c>
      <c r="J23" s="70">
        <v>89.51</v>
      </c>
      <c r="K23" s="44"/>
      <c r="L23" s="44"/>
      <c r="M23" s="44"/>
    </row>
    <row r="24" spans="1:15" ht="15" customHeight="1">
      <c r="A24" s="27"/>
      <c r="B24" s="45" t="s">
        <v>152</v>
      </c>
      <c r="C24" s="45" t="s">
        <v>13</v>
      </c>
      <c r="D24" s="44">
        <v>79.59</v>
      </c>
      <c r="E24" s="43">
        <v>78.31</v>
      </c>
      <c r="F24" s="70">
        <v>80.88</v>
      </c>
      <c r="G24" s="71"/>
      <c r="H24" s="44">
        <v>86.51</v>
      </c>
      <c r="I24" s="43">
        <v>85.34</v>
      </c>
      <c r="J24" s="70">
        <v>87.68</v>
      </c>
      <c r="K24" s="44"/>
      <c r="L24" s="44"/>
      <c r="M24" s="44"/>
    </row>
    <row r="25" spans="1:15" ht="15" customHeight="1">
      <c r="A25" s="27"/>
      <c r="B25" s="45" t="s">
        <v>140</v>
      </c>
      <c r="C25" s="45" t="s">
        <v>1</v>
      </c>
      <c r="D25" s="44">
        <v>80.59</v>
      </c>
      <c r="E25" s="43">
        <v>79.37</v>
      </c>
      <c r="F25" s="70">
        <v>81.81</v>
      </c>
      <c r="G25" s="71"/>
      <c r="H25" s="44">
        <v>86.5</v>
      </c>
      <c r="I25" s="43">
        <v>85.32</v>
      </c>
      <c r="J25" s="70">
        <v>87.67</v>
      </c>
      <c r="K25" s="44"/>
      <c r="L25" s="44"/>
      <c r="M25" s="44"/>
    </row>
    <row r="26" spans="1:15" ht="15" customHeight="1">
      <c r="A26" s="27"/>
      <c r="B26" s="45" t="s">
        <v>150</v>
      </c>
      <c r="C26" s="45" t="s">
        <v>11</v>
      </c>
      <c r="D26" s="44">
        <v>80.319999999999993</v>
      </c>
      <c r="E26" s="43">
        <v>78.94</v>
      </c>
      <c r="F26" s="70">
        <v>81.709999999999994</v>
      </c>
      <c r="G26" s="71"/>
      <c r="H26" s="44">
        <v>86</v>
      </c>
      <c r="I26" s="43">
        <v>83.77</v>
      </c>
      <c r="J26" s="70">
        <v>88.23</v>
      </c>
      <c r="K26" s="44"/>
      <c r="L26" s="44"/>
      <c r="M26" s="44"/>
    </row>
    <row r="27" spans="1:15">
      <c r="A27" s="27" t="s">
        <v>514</v>
      </c>
      <c r="B27" s="45" t="s">
        <v>157</v>
      </c>
      <c r="C27" s="45" t="s">
        <v>18</v>
      </c>
      <c r="D27" s="44">
        <v>77.94</v>
      </c>
      <c r="E27" s="43">
        <v>76.69</v>
      </c>
      <c r="F27" s="70">
        <v>79.19</v>
      </c>
      <c r="G27" s="71"/>
      <c r="H27" s="44">
        <v>85.96</v>
      </c>
      <c r="I27" s="43">
        <v>84.8</v>
      </c>
      <c r="J27" s="70">
        <v>87.12</v>
      </c>
      <c r="K27" s="44"/>
      <c r="L27" s="44"/>
      <c r="M27" s="44"/>
    </row>
    <row r="28" spans="1:15">
      <c r="A28" s="27"/>
      <c r="B28" s="45" t="s">
        <v>151</v>
      </c>
      <c r="C28" s="45" t="s">
        <v>12</v>
      </c>
      <c r="D28" s="44">
        <v>79.59</v>
      </c>
      <c r="E28" s="43">
        <v>78.650000000000006</v>
      </c>
      <c r="F28" s="70">
        <v>80.53</v>
      </c>
      <c r="G28" s="71"/>
      <c r="H28" s="44">
        <v>85.85</v>
      </c>
      <c r="I28" s="43">
        <v>84.97</v>
      </c>
      <c r="J28" s="70">
        <v>86.73</v>
      </c>
      <c r="K28" s="44"/>
      <c r="L28" s="44"/>
      <c r="M28" s="44"/>
    </row>
    <row r="29" spans="1:15">
      <c r="A29" s="27"/>
      <c r="B29" s="45" t="s">
        <v>158</v>
      </c>
      <c r="C29" s="45" t="s">
        <v>19</v>
      </c>
      <c r="D29" s="44">
        <v>78.59</v>
      </c>
      <c r="E29" s="43">
        <v>77.03</v>
      </c>
      <c r="F29" s="70">
        <v>80.16</v>
      </c>
      <c r="G29" s="71"/>
      <c r="H29" s="44">
        <v>85.59</v>
      </c>
      <c r="I29" s="43">
        <v>84.21</v>
      </c>
      <c r="J29" s="70">
        <v>86.96</v>
      </c>
      <c r="K29" s="44"/>
      <c r="L29" s="44"/>
      <c r="M29" s="44"/>
    </row>
    <row r="30" spans="1:15">
      <c r="A30" s="27"/>
      <c r="B30" s="45" t="s">
        <v>154</v>
      </c>
      <c r="C30" s="45" t="s">
        <v>15</v>
      </c>
      <c r="D30" s="44">
        <v>77.09</v>
      </c>
      <c r="E30" s="43">
        <v>75.42</v>
      </c>
      <c r="F30" s="70">
        <v>78.75</v>
      </c>
      <c r="G30" s="71"/>
      <c r="H30" s="44">
        <v>85.26</v>
      </c>
      <c r="I30" s="43">
        <v>83.73</v>
      </c>
      <c r="J30" s="70">
        <v>86.79</v>
      </c>
      <c r="K30" s="44"/>
      <c r="L30" s="44"/>
      <c r="M30" s="44"/>
    </row>
    <row r="31" spans="1:15">
      <c r="A31" s="27"/>
      <c r="B31" s="45" t="s">
        <v>145</v>
      </c>
      <c r="C31" s="45" t="s">
        <v>6</v>
      </c>
      <c r="D31" s="44">
        <v>80.22</v>
      </c>
      <c r="E31" s="43">
        <v>78.59</v>
      </c>
      <c r="F31" s="70">
        <v>81.849999999999994</v>
      </c>
      <c r="G31" s="71"/>
      <c r="H31" s="44">
        <v>85.24</v>
      </c>
      <c r="I31" s="43">
        <v>83.5</v>
      </c>
      <c r="J31" s="70">
        <v>86.98</v>
      </c>
      <c r="K31" s="44"/>
      <c r="L31" s="44"/>
      <c r="M31" s="44"/>
    </row>
    <row r="32" spans="1:15">
      <c r="A32" s="27"/>
      <c r="B32" s="45" t="s">
        <v>156</v>
      </c>
      <c r="C32" s="45" t="s">
        <v>17</v>
      </c>
      <c r="D32" s="44">
        <v>79.94</v>
      </c>
      <c r="E32" s="43">
        <v>77.95</v>
      </c>
      <c r="F32" s="70">
        <v>81.93</v>
      </c>
      <c r="G32" s="71"/>
      <c r="H32" s="44">
        <v>84.89</v>
      </c>
      <c r="I32" s="43">
        <v>82.39</v>
      </c>
      <c r="J32" s="70">
        <v>87.38</v>
      </c>
      <c r="K32" s="44"/>
      <c r="L32" s="44"/>
      <c r="M32" s="44"/>
    </row>
    <row r="33" spans="1:14">
      <c r="A33" s="27"/>
      <c r="B33" s="45" t="s">
        <v>144</v>
      </c>
      <c r="C33" s="45" t="s">
        <v>5</v>
      </c>
      <c r="D33" s="44">
        <v>76.05</v>
      </c>
      <c r="E33" s="43">
        <v>74.67</v>
      </c>
      <c r="F33" s="70">
        <v>77.430000000000007</v>
      </c>
      <c r="G33" s="71"/>
      <c r="H33" s="44">
        <v>84.85</v>
      </c>
      <c r="I33" s="43">
        <v>83.71</v>
      </c>
      <c r="J33" s="70">
        <v>85.98</v>
      </c>
      <c r="K33" s="44"/>
      <c r="L33" s="44"/>
      <c r="M33" s="44"/>
    </row>
    <row r="34" spans="1:14">
      <c r="A34" s="27"/>
      <c r="B34" s="45" t="s">
        <v>153</v>
      </c>
      <c r="C34" s="45" t="s">
        <v>14</v>
      </c>
      <c r="D34" s="44">
        <v>77.3</v>
      </c>
      <c r="E34" s="43">
        <v>75.819999999999993</v>
      </c>
      <c r="F34" s="70">
        <v>78.78</v>
      </c>
      <c r="G34" s="71"/>
      <c r="H34" s="44">
        <v>84.69</v>
      </c>
      <c r="I34" s="43">
        <v>83</v>
      </c>
      <c r="J34" s="70">
        <v>86.38</v>
      </c>
      <c r="K34" s="44"/>
      <c r="L34" s="44"/>
      <c r="M34" s="44"/>
    </row>
    <row r="35" spans="1:14">
      <c r="A35" s="27"/>
      <c r="B35" s="45" t="s">
        <v>155</v>
      </c>
      <c r="C35" s="45" t="s">
        <v>16</v>
      </c>
      <c r="D35" s="44">
        <v>80.08</v>
      </c>
      <c r="E35" s="43">
        <v>78.52</v>
      </c>
      <c r="F35" s="70">
        <v>81.64</v>
      </c>
      <c r="G35" s="71"/>
      <c r="H35" s="44">
        <v>84.61</v>
      </c>
      <c r="I35" s="43">
        <v>83.11</v>
      </c>
      <c r="J35" s="70">
        <v>86.1</v>
      </c>
      <c r="K35" s="44"/>
      <c r="L35" s="44"/>
      <c r="M35" s="44"/>
    </row>
    <row r="36" spans="1:14">
      <c r="A36" s="27"/>
      <c r="B36" s="45" t="s">
        <v>159</v>
      </c>
      <c r="C36" s="45" t="s">
        <v>20</v>
      </c>
      <c r="D36" s="44">
        <v>81.99</v>
      </c>
      <c r="E36" s="43">
        <v>79.36</v>
      </c>
      <c r="F36" s="70">
        <v>84.61</v>
      </c>
      <c r="G36" s="71"/>
      <c r="H36" s="44">
        <v>83.97</v>
      </c>
      <c r="I36" s="43">
        <v>81.569999999999993</v>
      </c>
      <c r="J36" s="70">
        <v>86.36</v>
      </c>
      <c r="K36" s="44"/>
      <c r="L36" s="44"/>
      <c r="M36" s="44"/>
    </row>
    <row r="37" spans="1:14" ht="15" customHeight="1">
      <c r="A37" s="27"/>
      <c r="B37" s="45" t="s">
        <v>147</v>
      </c>
      <c r="C37" s="45" t="s">
        <v>8</v>
      </c>
      <c r="D37" s="44">
        <v>75.739999999999995</v>
      </c>
      <c r="E37" s="43">
        <v>72.64</v>
      </c>
      <c r="F37" s="70">
        <v>78.84</v>
      </c>
      <c r="G37" s="71"/>
      <c r="H37" s="44">
        <v>83.71</v>
      </c>
      <c r="I37" s="43">
        <v>79.5</v>
      </c>
      <c r="J37" s="70">
        <v>87.93</v>
      </c>
      <c r="K37" s="44"/>
      <c r="L37" s="44"/>
      <c r="M37" s="44"/>
    </row>
    <row r="38" spans="1:14">
      <c r="A38" s="27"/>
      <c r="B38" s="45" t="s">
        <v>141</v>
      </c>
      <c r="C38" s="45" t="s">
        <v>2</v>
      </c>
      <c r="D38" s="44">
        <v>78.12</v>
      </c>
      <c r="E38" s="43">
        <v>76.44</v>
      </c>
      <c r="F38" s="70">
        <v>79.81</v>
      </c>
      <c r="G38" s="71"/>
      <c r="H38" s="44">
        <v>82.09</v>
      </c>
      <c r="I38" s="43">
        <v>80.14</v>
      </c>
      <c r="J38" s="70">
        <v>84.04</v>
      </c>
      <c r="K38" s="44"/>
      <c r="L38" s="45"/>
      <c r="M38" s="45"/>
    </row>
    <row r="39" spans="1:14" ht="27" customHeight="1">
      <c r="A39" s="35" t="s">
        <v>541</v>
      </c>
      <c r="B39" s="69"/>
      <c r="C39" s="69"/>
      <c r="D39" s="76">
        <v>77.260000000000005</v>
      </c>
      <c r="E39" s="77">
        <v>76.86</v>
      </c>
      <c r="F39" s="78">
        <v>77.67</v>
      </c>
      <c r="G39" s="79"/>
      <c r="H39" s="76">
        <v>84.83</v>
      </c>
      <c r="I39" s="77">
        <v>84.45</v>
      </c>
      <c r="J39" s="78">
        <v>85.22</v>
      </c>
      <c r="K39" s="76"/>
      <c r="L39" s="76">
        <f>MAX(D40:D49)-MIN(D40:D49)</f>
        <v>3.7600000000000051</v>
      </c>
      <c r="M39" s="76">
        <f>MAX(H40:H49)-MIN(H40:H49)</f>
        <v>2.9099999999999966</v>
      </c>
    </row>
    <row r="40" spans="1:14">
      <c r="A40" s="27"/>
      <c r="B40" s="45" t="s">
        <v>216</v>
      </c>
      <c r="C40" s="45" t="s">
        <v>75</v>
      </c>
      <c r="D40" s="44">
        <v>77.19</v>
      </c>
      <c r="E40" s="43">
        <v>75.48</v>
      </c>
      <c r="F40" s="70">
        <v>78.900000000000006</v>
      </c>
      <c r="G40" s="71" t="s">
        <v>541</v>
      </c>
      <c r="H40" s="44">
        <v>84.65</v>
      </c>
      <c r="I40" s="43">
        <v>83.36</v>
      </c>
      <c r="J40" s="70">
        <v>85.93</v>
      </c>
      <c r="K40" s="44"/>
      <c r="L40" s="44"/>
      <c r="M40" s="44"/>
      <c r="N40" s="99"/>
    </row>
    <row r="41" spans="1:14">
      <c r="A41" s="27"/>
      <c r="B41" s="45" t="s">
        <v>217</v>
      </c>
      <c r="C41" s="45" t="s">
        <v>76</v>
      </c>
      <c r="D41" s="44">
        <v>77.22</v>
      </c>
      <c r="E41" s="43">
        <v>75.37</v>
      </c>
      <c r="F41" s="70">
        <v>79.08</v>
      </c>
      <c r="G41" s="71"/>
      <c r="H41" s="44">
        <v>85.91</v>
      </c>
      <c r="I41" s="43">
        <v>84.35</v>
      </c>
      <c r="J41" s="70">
        <v>87.47</v>
      </c>
      <c r="K41" s="44"/>
      <c r="L41" s="44"/>
      <c r="M41" s="44"/>
      <c r="N41" s="99"/>
    </row>
    <row r="42" spans="1:14">
      <c r="A42" s="27"/>
      <c r="B42" s="45" t="s">
        <v>219</v>
      </c>
      <c r="C42" s="45" t="s">
        <v>78</v>
      </c>
      <c r="D42" s="44">
        <v>76.430000000000007</v>
      </c>
      <c r="E42" s="43">
        <v>74.86</v>
      </c>
      <c r="F42" s="70">
        <v>78</v>
      </c>
      <c r="G42" s="71"/>
      <c r="H42" s="44">
        <v>84.62</v>
      </c>
      <c r="I42" s="43">
        <v>83.24</v>
      </c>
      <c r="J42" s="70">
        <v>86</v>
      </c>
      <c r="K42" s="44"/>
      <c r="L42" s="44"/>
      <c r="M42" s="44"/>
      <c r="N42" s="99"/>
    </row>
    <row r="43" spans="1:14">
      <c r="A43" s="27"/>
      <c r="B43" s="45" t="s">
        <v>220</v>
      </c>
      <c r="C43" s="45" t="s">
        <v>79</v>
      </c>
      <c r="D43" s="44">
        <v>77.2</v>
      </c>
      <c r="E43" s="43">
        <v>76.13</v>
      </c>
      <c r="F43" s="70">
        <v>78.27</v>
      </c>
      <c r="G43" s="71"/>
      <c r="H43" s="44">
        <v>85.05</v>
      </c>
      <c r="I43" s="43">
        <v>84.09</v>
      </c>
      <c r="J43" s="70">
        <v>86.01</v>
      </c>
      <c r="K43" s="44"/>
      <c r="L43" s="44"/>
      <c r="M43" s="44"/>
      <c r="N43" s="99"/>
    </row>
    <row r="44" spans="1:14">
      <c r="A44" s="27"/>
      <c r="B44" s="45" t="s">
        <v>221</v>
      </c>
      <c r="C44" s="45" t="s">
        <v>80</v>
      </c>
      <c r="D44" s="44">
        <v>78.86</v>
      </c>
      <c r="E44" s="43">
        <v>77.87</v>
      </c>
      <c r="F44" s="70">
        <v>79.86</v>
      </c>
      <c r="G44" s="71"/>
      <c r="H44" s="44">
        <v>86.56</v>
      </c>
      <c r="I44" s="43">
        <v>85.45</v>
      </c>
      <c r="J44" s="70">
        <v>87.67</v>
      </c>
      <c r="K44" s="44"/>
      <c r="L44" s="44"/>
      <c r="M44" s="44"/>
      <c r="N44" s="99"/>
    </row>
    <row r="45" spans="1:14">
      <c r="A45" s="27"/>
      <c r="B45" s="45" t="s">
        <v>222</v>
      </c>
      <c r="C45" s="45" t="s">
        <v>81</v>
      </c>
      <c r="D45" s="44">
        <v>76.63</v>
      </c>
      <c r="E45" s="43">
        <v>75.62</v>
      </c>
      <c r="F45" s="70">
        <v>77.650000000000006</v>
      </c>
      <c r="G45" s="71"/>
      <c r="H45" s="44">
        <v>84.16</v>
      </c>
      <c r="I45" s="43">
        <v>83.09</v>
      </c>
      <c r="J45" s="70">
        <v>85.24</v>
      </c>
      <c r="K45" s="44"/>
      <c r="L45" s="44"/>
      <c r="M45" s="44"/>
      <c r="N45" s="99"/>
    </row>
    <row r="46" spans="1:14">
      <c r="A46" s="27"/>
      <c r="B46" s="45" t="s">
        <v>223</v>
      </c>
      <c r="C46" s="45" t="s">
        <v>82</v>
      </c>
      <c r="D46" s="44">
        <v>77.45</v>
      </c>
      <c r="E46" s="43">
        <v>76.31</v>
      </c>
      <c r="F46" s="70">
        <v>78.58</v>
      </c>
      <c r="G46" s="71"/>
      <c r="H46" s="44">
        <v>84.88</v>
      </c>
      <c r="I46" s="43">
        <v>83.85</v>
      </c>
      <c r="J46" s="70">
        <v>85.91</v>
      </c>
      <c r="K46" s="44"/>
      <c r="L46" s="44"/>
      <c r="M46" s="44"/>
      <c r="N46" s="99"/>
    </row>
    <row r="47" spans="1:14">
      <c r="A47" s="27"/>
      <c r="B47" s="45" t="s">
        <v>224</v>
      </c>
      <c r="C47" s="45" t="s">
        <v>83</v>
      </c>
      <c r="D47" s="44">
        <v>75.099999999999994</v>
      </c>
      <c r="E47" s="43">
        <v>73.13</v>
      </c>
      <c r="F47" s="70">
        <v>77.069999999999993</v>
      </c>
      <c r="G47" s="71"/>
      <c r="H47" s="44">
        <v>83.92</v>
      </c>
      <c r="I47" s="43">
        <v>82.66</v>
      </c>
      <c r="J47" s="70">
        <v>85.18</v>
      </c>
      <c r="K47" s="44"/>
      <c r="L47" s="44"/>
      <c r="M47" s="44"/>
      <c r="N47" s="99"/>
    </row>
    <row r="48" spans="1:14">
      <c r="A48" s="27"/>
      <c r="B48" s="45" t="s">
        <v>225</v>
      </c>
      <c r="C48" s="45" t="s">
        <v>84</v>
      </c>
      <c r="D48" s="44">
        <v>77.61</v>
      </c>
      <c r="E48" s="43">
        <v>76.260000000000005</v>
      </c>
      <c r="F48" s="70">
        <v>78.959999999999994</v>
      </c>
      <c r="G48" s="71"/>
      <c r="H48" s="44">
        <v>85.05</v>
      </c>
      <c r="I48" s="43">
        <v>83.57</v>
      </c>
      <c r="J48" s="70">
        <v>86.53</v>
      </c>
      <c r="K48" s="44"/>
      <c r="L48" s="44"/>
      <c r="M48" s="44"/>
      <c r="N48" s="99"/>
    </row>
    <row r="49" spans="1:13">
      <c r="A49" s="27"/>
      <c r="B49" s="45" t="s">
        <v>226</v>
      </c>
      <c r="C49" s="45" t="s">
        <v>85</v>
      </c>
      <c r="D49" s="44">
        <v>77.22</v>
      </c>
      <c r="E49" s="43">
        <v>75.98</v>
      </c>
      <c r="F49" s="70">
        <v>78.45</v>
      </c>
      <c r="G49" s="71"/>
      <c r="H49" s="44">
        <v>83.65</v>
      </c>
      <c r="I49" s="43">
        <v>82.56</v>
      </c>
      <c r="J49" s="70">
        <v>84.73</v>
      </c>
      <c r="K49" s="44"/>
      <c r="L49" s="45"/>
      <c r="M49" s="45"/>
    </row>
    <row r="50" spans="1:13" ht="24" customHeight="1">
      <c r="A50" s="35" t="s">
        <v>542</v>
      </c>
      <c r="B50" s="69"/>
      <c r="C50" s="69"/>
      <c r="D50" s="76">
        <v>78.209999999999994</v>
      </c>
      <c r="E50" s="77">
        <v>77.930000000000007</v>
      </c>
      <c r="F50" s="78">
        <v>78.48</v>
      </c>
      <c r="G50" s="79"/>
      <c r="H50" s="76">
        <v>85.54</v>
      </c>
      <c r="I50" s="77">
        <v>85.27</v>
      </c>
      <c r="J50" s="78">
        <v>85.8</v>
      </c>
      <c r="K50" s="76"/>
      <c r="L50" s="76">
        <f>MAX(D51:D68)-MIN(D51:D68)</f>
        <v>4.9299999999999926</v>
      </c>
      <c r="M50" s="76">
        <f>MAX(H51:H68)-MIN(H51:H68)</f>
        <v>3.960000000000008</v>
      </c>
    </row>
    <row r="51" spans="1:13">
      <c r="A51" s="27"/>
      <c r="B51" s="45" t="s">
        <v>184</v>
      </c>
      <c r="C51" s="45" t="s">
        <v>44</v>
      </c>
      <c r="D51" s="44">
        <v>77.63</v>
      </c>
      <c r="E51" s="43">
        <v>76.3</v>
      </c>
      <c r="F51" s="70">
        <v>78.97</v>
      </c>
      <c r="G51" s="71"/>
      <c r="H51" s="44">
        <v>86.45</v>
      </c>
      <c r="I51" s="43">
        <v>85.38</v>
      </c>
      <c r="J51" s="70">
        <v>87.53</v>
      </c>
      <c r="K51" s="44"/>
      <c r="L51" s="44"/>
      <c r="M51" s="44"/>
    </row>
    <row r="52" spans="1:13">
      <c r="A52" s="27"/>
      <c r="B52" s="45" t="s">
        <v>180</v>
      </c>
      <c r="C52" s="45" t="s">
        <v>40</v>
      </c>
      <c r="D52" s="44">
        <v>78.67</v>
      </c>
      <c r="E52" s="43">
        <v>77.14</v>
      </c>
      <c r="F52" s="70">
        <v>80.2</v>
      </c>
      <c r="G52" s="71"/>
      <c r="H52" s="44">
        <v>86.35</v>
      </c>
      <c r="I52" s="43">
        <v>84.91</v>
      </c>
      <c r="J52" s="70">
        <v>87.8</v>
      </c>
      <c r="K52" s="44"/>
      <c r="L52" s="44"/>
      <c r="M52" s="44"/>
    </row>
    <row r="53" spans="1:13">
      <c r="A53" s="27"/>
      <c r="B53" s="45" t="s">
        <v>181</v>
      </c>
      <c r="C53" s="45" t="s">
        <v>41</v>
      </c>
      <c r="D53" s="44">
        <v>79.819999999999993</v>
      </c>
      <c r="E53" s="43">
        <v>79.11</v>
      </c>
      <c r="F53" s="70">
        <v>80.53</v>
      </c>
      <c r="G53" s="71"/>
      <c r="H53" s="44">
        <v>86.27</v>
      </c>
      <c r="I53" s="43">
        <v>85.55</v>
      </c>
      <c r="J53" s="70">
        <v>86.99</v>
      </c>
      <c r="K53" s="44"/>
      <c r="L53" s="44"/>
      <c r="M53" s="44"/>
    </row>
    <row r="54" spans="1:13">
      <c r="A54" s="27"/>
      <c r="B54" s="45" t="s">
        <v>197</v>
      </c>
      <c r="C54" s="45" t="s">
        <v>57</v>
      </c>
      <c r="D54" s="44">
        <v>75.010000000000005</v>
      </c>
      <c r="E54" s="43">
        <v>73.3</v>
      </c>
      <c r="F54" s="70">
        <v>76.72</v>
      </c>
      <c r="G54" s="71"/>
      <c r="H54" s="44">
        <v>86.25</v>
      </c>
      <c r="I54" s="43">
        <v>84.74</v>
      </c>
      <c r="J54" s="70">
        <v>87.77</v>
      </c>
      <c r="K54" s="44"/>
      <c r="L54" s="44"/>
      <c r="M54" s="44"/>
    </row>
    <row r="55" spans="1:13">
      <c r="A55" s="27"/>
      <c r="B55" s="45" t="s">
        <v>192</v>
      </c>
      <c r="C55" s="45" t="s">
        <v>52</v>
      </c>
      <c r="D55" s="44">
        <v>79.349999999999994</v>
      </c>
      <c r="E55" s="43">
        <v>78.12</v>
      </c>
      <c r="F55" s="70">
        <v>80.58</v>
      </c>
      <c r="G55" s="71"/>
      <c r="H55" s="44">
        <v>85.84</v>
      </c>
      <c r="I55" s="43">
        <v>84.76</v>
      </c>
      <c r="J55" s="70">
        <v>86.93</v>
      </c>
      <c r="K55" s="44"/>
      <c r="L55" s="44"/>
      <c r="M55" s="44"/>
    </row>
    <row r="56" spans="1:13">
      <c r="A56" s="27"/>
      <c r="B56" s="45" t="s">
        <v>190</v>
      </c>
      <c r="C56" s="45" t="s">
        <v>50</v>
      </c>
      <c r="D56" s="44">
        <v>79.94</v>
      </c>
      <c r="E56" s="43">
        <v>78.81</v>
      </c>
      <c r="F56" s="70">
        <v>81.08</v>
      </c>
      <c r="G56" s="71"/>
      <c r="H56" s="44">
        <v>85.78</v>
      </c>
      <c r="I56" s="43">
        <v>84.73</v>
      </c>
      <c r="J56" s="70">
        <v>86.83</v>
      </c>
      <c r="K56" s="44"/>
      <c r="L56" s="44"/>
      <c r="M56" s="44"/>
    </row>
    <row r="57" spans="1:13">
      <c r="A57" s="27"/>
      <c r="B57" s="45" t="s">
        <v>182</v>
      </c>
      <c r="C57" s="45" t="s">
        <v>42</v>
      </c>
      <c r="D57" s="44">
        <v>78.77</v>
      </c>
      <c r="E57" s="43">
        <v>77.900000000000006</v>
      </c>
      <c r="F57" s="70">
        <v>79.64</v>
      </c>
      <c r="G57" s="71"/>
      <c r="H57" s="44">
        <v>85.62</v>
      </c>
      <c r="I57" s="43">
        <v>84.85</v>
      </c>
      <c r="J57" s="70">
        <v>86.39</v>
      </c>
      <c r="K57" s="44"/>
      <c r="L57" s="44"/>
      <c r="M57" s="44"/>
    </row>
    <row r="58" spans="1:13">
      <c r="A58" s="27"/>
      <c r="B58" s="45" t="s">
        <v>195</v>
      </c>
      <c r="C58" s="45" t="s">
        <v>55</v>
      </c>
      <c r="D58" s="44">
        <v>76.790000000000006</v>
      </c>
      <c r="E58" s="43">
        <v>75.56</v>
      </c>
      <c r="F58" s="70">
        <v>78.02</v>
      </c>
      <c r="G58" s="71"/>
      <c r="H58" s="44">
        <v>85.49</v>
      </c>
      <c r="I58" s="43">
        <v>84.51</v>
      </c>
      <c r="J58" s="70">
        <v>86.47</v>
      </c>
      <c r="K58" s="44"/>
      <c r="L58" s="44"/>
      <c r="M58" s="44"/>
    </row>
    <row r="59" spans="1:13">
      <c r="A59" s="27"/>
      <c r="B59" s="45" t="s">
        <v>193</v>
      </c>
      <c r="C59" s="45" t="s">
        <v>53</v>
      </c>
      <c r="D59" s="44">
        <v>77.569999999999993</v>
      </c>
      <c r="E59" s="43">
        <v>76.22</v>
      </c>
      <c r="F59" s="70">
        <v>78.930000000000007</v>
      </c>
      <c r="G59" s="71"/>
      <c r="H59" s="44">
        <v>85.35</v>
      </c>
      <c r="I59" s="43">
        <v>84</v>
      </c>
      <c r="J59" s="70">
        <v>86.7</v>
      </c>
      <c r="K59" s="44"/>
      <c r="L59" s="44"/>
      <c r="M59" s="44"/>
    </row>
    <row r="60" spans="1:13">
      <c r="A60" s="27"/>
      <c r="B60" s="45" t="s">
        <v>189</v>
      </c>
      <c r="C60" s="45" t="s">
        <v>49</v>
      </c>
      <c r="D60" s="44">
        <v>77.19</v>
      </c>
      <c r="E60" s="43">
        <v>76.22</v>
      </c>
      <c r="F60" s="70">
        <v>78.16</v>
      </c>
      <c r="G60" s="71"/>
      <c r="H60" s="44">
        <v>85.31</v>
      </c>
      <c r="I60" s="43">
        <v>84.29</v>
      </c>
      <c r="J60" s="70">
        <v>86.32</v>
      </c>
      <c r="K60" s="44"/>
      <c r="L60" s="44"/>
      <c r="M60" s="44"/>
    </row>
    <row r="61" spans="1:13">
      <c r="A61" s="27"/>
      <c r="B61" s="45" t="s">
        <v>185</v>
      </c>
      <c r="C61" s="45" t="s">
        <v>45</v>
      </c>
      <c r="D61" s="44">
        <v>79.22</v>
      </c>
      <c r="E61" s="43">
        <v>78.39</v>
      </c>
      <c r="F61" s="70">
        <v>80.05</v>
      </c>
      <c r="G61" s="71"/>
      <c r="H61" s="44">
        <v>85.25</v>
      </c>
      <c r="I61" s="43">
        <v>84.4</v>
      </c>
      <c r="J61" s="70">
        <v>86.1</v>
      </c>
      <c r="K61" s="44"/>
      <c r="L61" s="44"/>
      <c r="M61" s="44"/>
    </row>
    <row r="62" spans="1:13">
      <c r="A62" s="27"/>
      <c r="B62" s="45" t="s">
        <v>191</v>
      </c>
      <c r="C62" s="45" t="s">
        <v>51</v>
      </c>
      <c r="D62" s="44">
        <v>77.62</v>
      </c>
      <c r="E62" s="43">
        <v>76.53</v>
      </c>
      <c r="F62" s="70">
        <v>78.7</v>
      </c>
      <c r="G62" s="71"/>
      <c r="H62" s="44">
        <v>85.1</v>
      </c>
      <c r="I62" s="43">
        <v>84.12</v>
      </c>
      <c r="J62" s="70">
        <v>86.09</v>
      </c>
      <c r="K62" s="44"/>
      <c r="L62" s="44"/>
      <c r="M62" s="44"/>
    </row>
    <row r="63" spans="1:13">
      <c r="A63" s="27"/>
      <c r="B63" s="45" t="s">
        <v>183</v>
      </c>
      <c r="C63" s="45" t="s">
        <v>43</v>
      </c>
      <c r="D63" s="44">
        <v>76.86</v>
      </c>
      <c r="E63" s="43">
        <v>74.89</v>
      </c>
      <c r="F63" s="70">
        <v>78.83</v>
      </c>
      <c r="G63" s="71"/>
      <c r="H63" s="44">
        <v>85.05</v>
      </c>
      <c r="I63" s="43">
        <v>82.62</v>
      </c>
      <c r="J63" s="70">
        <v>87.48</v>
      </c>
      <c r="K63" s="44"/>
      <c r="L63" s="44"/>
      <c r="M63" s="44"/>
    </row>
    <row r="64" spans="1:13">
      <c r="A64" s="27"/>
      <c r="B64" s="45" t="s">
        <v>194</v>
      </c>
      <c r="C64" s="45" t="s">
        <v>54</v>
      </c>
      <c r="D64" s="44">
        <v>78.17</v>
      </c>
      <c r="E64" s="43">
        <v>76.98</v>
      </c>
      <c r="F64" s="70">
        <v>79.37</v>
      </c>
      <c r="G64" s="71"/>
      <c r="H64" s="44">
        <v>84.93</v>
      </c>
      <c r="I64" s="43">
        <v>83.37</v>
      </c>
      <c r="J64" s="70">
        <v>86.49</v>
      </c>
      <c r="K64" s="44"/>
      <c r="L64" s="44"/>
      <c r="M64" s="44"/>
    </row>
    <row r="65" spans="1:13">
      <c r="A65" s="27"/>
      <c r="B65" s="45" t="s">
        <v>196</v>
      </c>
      <c r="C65" s="45" t="s">
        <v>56</v>
      </c>
      <c r="D65" s="44">
        <v>79.61</v>
      </c>
      <c r="E65" s="43">
        <v>77.95</v>
      </c>
      <c r="F65" s="70">
        <v>81.260000000000005</v>
      </c>
      <c r="G65" s="71"/>
      <c r="H65" s="44">
        <v>84.71</v>
      </c>
      <c r="I65" s="43">
        <v>83.05</v>
      </c>
      <c r="J65" s="70">
        <v>86.36</v>
      </c>
      <c r="K65" s="44"/>
      <c r="L65" s="44"/>
      <c r="M65" s="44"/>
    </row>
    <row r="66" spans="1:13">
      <c r="A66" s="27"/>
      <c r="B66" s="45" t="s">
        <v>186</v>
      </c>
      <c r="C66" s="45" t="s">
        <v>46</v>
      </c>
      <c r="D66" s="44">
        <v>76.569999999999993</v>
      </c>
      <c r="E66" s="43">
        <v>75.33</v>
      </c>
      <c r="F66" s="70">
        <v>77.81</v>
      </c>
      <c r="G66" s="71"/>
      <c r="H66" s="44">
        <v>84.26</v>
      </c>
      <c r="I66" s="43">
        <v>83.08</v>
      </c>
      <c r="J66" s="70">
        <v>85.43</v>
      </c>
      <c r="K66" s="44"/>
      <c r="L66" s="44"/>
      <c r="M66" s="44"/>
    </row>
    <row r="67" spans="1:13">
      <c r="A67" s="27"/>
      <c r="B67" s="45" t="s">
        <v>187</v>
      </c>
      <c r="C67" s="45" t="s">
        <v>47</v>
      </c>
      <c r="D67" s="44">
        <v>76.540000000000006</v>
      </c>
      <c r="E67" s="43">
        <v>74.12</v>
      </c>
      <c r="F67" s="70">
        <v>78.97</v>
      </c>
      <c r="G67" s="71"/>
      <c r="H67" s="44">
        <v>84.09</v>
      </c>
      <c r="I67" s="43">
        <v>82.34</v>
      </c>
      <c r="J67" s="70">
        <v>85.85</v>
      </c>
      <c r="K67" s="44"/>
      <c r="L67" s="44"/>
      <c r="M67" s="44"/>
    </row>
    <row r="68" spans="1:13">
      <c r="A68" s="27"/>
      <c r="B68" s="45" t="s">
        <v>188</v>
      </c>
      <c r="C68" s="45" t="s">
        <v>48</v>
      </c>
      <c r="D68" s="44">
        <v>75.92</v>
      </c>
      <c r="E68" s="43">
        <v>74.31</v>
      </c>
      <c r="F68" s="70">
        <v>77.540000000000006</v>
      </c>
      <c r="G68" s="71"/>
      <c r="H68" s="44">
        <v>82.49</v>
      </c>
      <c r="I68" s="43">
        <v>80.81</v>
      </c>
      <c r="J68" s="70">
        <v>84.18</v>
      </c>
      <c r="K68" s="44"/>
      <c r="L68" s="45"/>
      <c r="M68" s="45"/>
    </row>
    <row r="69" spans="1:13">
      <c r="A69" s="35" t="s">
        <v>372</v>
      </c>
      <c r="B69" s="69"/>
      <c r="C69" s="69"/>
      <c r="D69" s="76">
        <v>78.23</v>
      </c>
      <c r="E69" s="77">
        <v>77.59</v>
      </c>
      <c r="F69" s="78">
        <v>78.87</v>
      </c>
      <c r="G69" s="79"/>
      <c r="H69" s="76">
        <v>85.16</v>
      </c>
      <c r="I69" s="77">
        <v>84.52</v>
      </c>
      <c r="J69" s="78">
        <v>85.8</v>
      </c>
      <c r="K69" s="76"/>
      <c r="L69" s="76">
        <f>MAX(D70:D73)-MIN(D70:D73)</f>
        <v>1.7199999999999989</v>
      </c>
      <c r="M69" s="76">
        <f>MAX(H70:H73)-MIN(H70:H73)</f>
        <v>1.9699999999999989</v>
      </c>
    </row>
    <row r="70" spans="1:13">
      <c r="A70" s="27"/>
      <c r="B70" s="45" t="s">
        <v>160</v>
      </c>
      <c r="C70" s="45" t="s">
        <v>21</v>
      </c>
      <c r="D70" s="44">
        <v>78.2</v>
      </c>
      <c r="E70" s="43">
        <v>77.069999999999993</v>
      </c>
      <c r="F70" s="70">
        <v>79.33</v>
      </c>
      <c r="G70" s="71"/>
      <c r="H70" s="44">
        <v>84.4</v>
      </c>
      <c r="I70" s="43">
        <v>83.19</v>
      </c>
      <c r="J70" s="70">
        <v>85.61</v>
      </c>
      <c r="K70" s="44"/>
      <c r="L70" s="44"/>
      <c r="M70" s="44"/>
    </row>
    <row r="71" spans="1:13">
      <c r="A71" s="27"/>
      <c r="B71" s="45" t="s">
        <v>161</v>
      </c>
      <c r="C71" s="45" t="s">
        <v>22</v>
      </c>
      <c r="D71" s="44">
        <v>79.38</v>
      </c>
      <c r="E71" s="43">
        <v>77.930000000000007</v>
      </c>
      <c r="F71" s="70">
        <v>80.819999999999993</v>
      </c>
      <c r="G71" s="71"/>
      <c r="H71" s="44">
        <v>85.56</v>
      </c>
      <c r="I71" s="43">
        <v>84.12</v>
      </c>
      <c r="J71" s="70">
        <v>87.01</v>
      </c>
      <c r="K71" s="44"/>
      <c r="L71" s="44"/>
      <c r="M71" s="44"/>
    </row>
    <row r="72" spans="1:13">
      <c r="A72" s="27"/>
      <c r="B72" s="45" t="s">
        <v>162</v>
      </c>
      <c r="C72" s="45" t="s">
        <v>23</v>
      </c>
      <c r="D72" s="44">
        <v>78.23</v>
      </c>
      <c r="E72" s="43">
        <v>76.55</v>
      </c>
      <c r="F72" s="70">
        <v>79.91</v>
      </c>
      <c r="G72" s="71"/>
      <c r="H72" s="44">
        <v>86.37</v>
      </c>
      <c r="I72" s="43">
        <v>84.74</v>
      </c>
      <c r="J72" s="70">
        <v>87.99</v>
      </c>
      <c r="K72" s="44"/>
      <c r="L72" s="44"/>
      <c r="M72" s="44"/>
    </row>
    <row r="73" spans="1:13">
      <c r="A73" s="27"/>
      <c r="B73" s="45" t="s">
        <v>163</v>
      </c>
      <c r="C73" s="45" t="s">
        <v>24</v>
      </c>
      <c r="D73" s="44">
        <v>77.66</v>
      </c>
      <c r="E73" s="43">
        <v>76.599999999999994</v>
      </c>
      <c r="F73" s="70">
        <v>78.72</v>
      </c>
      <c r="G73" s="71"/>
      <c r="H73" s="44">
        <v>85.01</v>
      </c>
      <c r="I73" s="43">
        <v>83.94</v>
      </c>
      <c r="J73" s="70">
        <v>86.08</v>
      </c>
      <c r="K73" s="44"/>
      <c r="L73" s="45"/>
      <c r="M73" s="45"/>
    </row>
    <row r="74" spans="1:13">
      <c r="A74" s="35" t="s">
        <v>374</v>
      </c>
      <c r="B74" s="69"/>
      <c r="C74" s="69"/>
      <c r="D74" s="76">
        <v>78.36</v>
      </c>
      <c r="E74" s="77">
        <v>77.75</v>
      </c>
      <c r="F74" s="78">
        <v>78.959999999999994</v>
      </c>
      <c r="G74" s="79"/>
      <c r="H74" s="76">
        <v>85.33</v>
      </c>
      <c r="I74" s="77">
        <v>84.67</v>
      </c>
      <c r="J74" s="78">
        <v>86</v>
      </c>
      <c r="K74" s="76"/>
      <c r="L74" s="76">
        <f>MAX(D75:D78)-MIN(D75:D78)</f>
        <v>1.3400000000000034</v>
      </c>
      <c r="M74" s="76">
        <f>MAX(H75:H78)-MIN(H75:H78)</f>
        <v>0.67000000000000171</v>
      </c>
    </row>
    <row r="75" spans="1:13">
      <c r="A75" s="27"/>
      <c r="B75" s="45" t="s">
        <v>164</v>
      </c>
      <c r="C75" s="45" t="s">
        <v>25</v>
      </c>
      <c r="D75" s="44">
        <v>77.36</v>
      </c>
      <c r="E75" s="43">
        <v>75.95</v>
      </c>
      <c r="F75" s="70">
        <v>78.77</v>
      </c>
      <c r="G75" s="71"/>
      <c r="H75" s="44">
        <v>84.84</v>
      </c>
      <c r="I75" s="43">
        <v>83.68</v>
      </c>
      <c r="J75" s="70">
        <v>86</v>
      </c>
      <c r="K75" s="44"/>
      <c r="L75" s="44"/>
      <c r="M75" s="44"/>
    </row>
    <row r="76" spans="1:13">
      <c r="A76" s="27"/>
      <c r="B76" s="45" t="s">
        <v>165</v>
      </c>
      <c r="C76" s="45" t="s">
        <v>26</v>
      </c>
      <c r="D76" s="44">
        <v>78.44</v>
      </c>
      <c r="E76" s="43">
        <v>77.48</v>
      </c>
      <c r="F76" s="70">
        <v>79.400000000000006</v>
      </c>
      <c r="G76" s="71"/>
      <c r="H76" s="44">
        <v>85.45</v>
      </c>
      <c r="I76" s="43">
        <v>84.29</v>
      </c>
      <c r="J76" s="70">
        <v>86.6</v>
      </c>
      <c r="K76" s="44"/>
      <c r="L76" s="44"/>
      <c r="M76" s="44"/>
    </row>
    <row r="77" spans="1:13">
      <c r="A77" s="27"/>
      <c r="B77" s="45" t="s">
        <v>166</v>
      </c>
      <c r="C77" s="45" t="s">
        <v>27</v>
      </c>
      <c r="D77" s="44">
        <v>78.53</v>
      </c>
      <c r="E77" s="43">
        <v>77.38</v>
      </c>
      <c r="F77" s="70">
        <v>79.680000000000007</v>
      </c>
      <c r="G77" s="71"/>
      <c r="H77" s="44">
        <v>84.95</v>
      </c>
      <c r="I77" s="43">
        <v>83.43</v>
      </c>
      <c r="J77" s="70">
        <v>86.47</v>
      </c>
      <c r="K77" s="44"/>
      <c r="L77" s="44"/>
      <c r="M77" s="44"/>
    </row>
    <row r="78" spans="1:13">
      <c r="A78" s="27"/>
      <c r="B78" s="45" t="s">
        <v>167</v>
      </c>
      <c r="C78" s="45" t="s">
        <v>28</v>
      </c>
      <c r="D78" s="44">
        <v>78.7</v>
      </c>
      <c r="E78" s="43">
        <v>77.25</v>
      </c>
      <c r="F78" s="70">
        <v>80.16</v>
      </c>
      <c r="G78" s="71"/>
      <c r="H78" s="44">
        <v>85.51</v>
      </c>
      <c r="I78" s="43">
        <v>84.06</v>
      </c>
      <c r="J78" s="70">
        <v>86.97</v>
      </c>
      <c r="K78" s="44"/>
      <c r="L78" s="45"/>
      <c r="M78" s="45"/>
    </row>
    <row r="79" spans="1:13">
      <c r="A79" s="35" t="s">
        <v>385</v>
      </c>
      <c r="B79" s="69"/>
      <c r="C79" s="69"/>
      <c r="D79" s="76">
        <v>77.05</v>
      </c>
      <c r="E79" s="77">
        <v>76.58</v>
      </c>
      <c r="F79" s="78">
        <v>77.52</v>
      </c>
      <c r="G79" s="79"/>
      <c r="H79" s="76">
        <v>84.46</v>
      </c>
      <c r="I79" s="77">
        <v>84.02</v>
      </c>
      <c r="J79" s="78">
        <v>84.9</v>
      </c>
      <c r="K79" s="76"/>
      <c r="L79" s="76">
        <f>MAX(D80:D83)-MIN(D80:D83)</f>
        <v>2.2600000000000051</v>
      </c>
      <c r="M79" s="76">
        <f>MAX(H80:H83)-MIN(H80:H83)</f>
        <v>1.269999999999996</v>
      </c>
    </row>
    <row r="80" spans="1:13">
      <c r="A80" s="27"/>
      <c r="B80" s="45" t="s">
        <v>227</v>
      </c>
      <c r="C80" s="45" t="s">
        <v>86</v>
      </c>
      <c r="D80" s="44">
        <v>75.63</v>
      </c>
      <c r="E80" s="43">
        <v>74.64</v>
      </c>
      <c r="F80" s="70">
        <v>76.62</v>
      </c>
      <c r="G80" s="71"/>
      <c r="H80" s="44">
        <v>83.76</v>
      </c>
      <c r="I80" s="43">
        <v>82.87</v>
      </c>
      <c r="J80" s="70">
        <v>84.64</v>
      </c>
      <c r="K80" s="44"/>
      <c r="L80" s="44"/>
      <c r="M80" s="44"/>
    </row>
    <row r="81" spans="1:13">
      <c r="A81" s="27"/>
      <c r="B81" s="45" t="s">
        <v>228</v>
      </c>
      <c r="C81" s="45" t="s">
        <v>87</v>
      </c>
      <c r="D81" s="44">
        <v>77.39</v>
      </c>
      <c r="E81" s="43">
        <v>76.5</v>
      </c>
      <c r="F81" s="70">
        <v>78.28</v>
      </c>
      <c r="G81" s="71"/>
      <c r="H81" s="44">
        <v>85.03</v>
      </c>
      <c r="I81" s="43">
        <v>84.21</v>
      </c>
      <c r="J81" s="70">
        <v>85.84</v>
      </c>
      <c r="K81" s="44"/>
      <c r="L81" s="44"/>
      <c r="M81" s="44"/>
    </row>
    <row r="82" spans="1:13">
      <c r="A82" s="27"/>
      <c r="B82" s="45" t="s">
        <v>229</v>
      </c>
      <c r="C82" s="45" t="s">
        <v>88</v>
      </c>
      <c r="D82" s="44">
        <v>77.89</v>
      </c>
      <c r="E82" s="43">
        <v>76.900000000000006</v>
      </c>
      <c r="F82" s="70">
        <v>78.87</v>
      </c>
      <c r="G82" s="71"/>
      <c r="H82" s="44">
        <v>84.7</v>
      </c>
      <c r="I82" s="43">
        <v>83.77</v>
      </c>
      <c r="J82" s="70">
        <v>85.63</v>
      </c>
      <c r="K82" s="44"/>
      <c r="L82" s="44"/>
      <c r="M82" s="44"/>
    </row>
    <row r="83" spans="1:13">
      <c r="A83" s="27"/>
      <c r="B83" s="45" t="s">
        <v>230</v>
      </c>
      <c r="C83" s="45" t="s">
        <v>89</v>
      </c>
      <c r="D83" s="44">
        <v>77.099999999999994</v>
      </c>
      <c r="E83" s="43">
        <v>76.22</v>
      </c>
      <c r="F83" s="70">
        <v>77.98</v>
      </c>
      <c r="G83" s="71"/>
      <c r="H83" s="44">
        <v>84.26</v>
      </c>
      <c r="I83" s="43">
        <v>83.3</v>
      </c>
      <c r="J83" s="70">
        <v>85.22</v>
      </c>
      <c r="K83" s="44"/>
      <c r="L83" s="45"/>
      <c r="M83" s="45"/>
    </row>
    <row r="84" spans="1:13">
      <c r="A84" s="35" t="s">
        <v>382</v>
      </c>
      <c r="B84" s="69"/>
      <c r="C84" s="69"/>
      <c r="D84" s="76">
        <v>78.19</v>
      </c>
      <c r="E84" s="77">
        <v>77.89</v>
      </c>
      <c r="F84" s="78">
        <v>78.48</v>
      </c>
      <c r="G84" s="79"/>
      <c r="H84" s="76">
        <v>84.67</v>
      </c>
      <c r="I84" s="77">
        <v>84.37</v>
      </c>
      <c r="J84" s="78">
        <v>84.96</v>
      </c>
      <c r="K84" s="76"/>
      <c r="L84" s="76">
        <f>MAX(D85:D101)-MIN(D85:D101)</f>
        <v>2.7199999999999989</v>
      </c>
      <c r="M84" s="76">
        <f>MAX(H85:H101)-MIN(H85:H101)</f>
        <v>1.75</v>
      </c>
    </row>
    <row r="85" spans="1:13">
      <c r="A85" s="27"/>
      <c r="B85" s="45" t="s">
        <v>200</v>
      </c>
      <c r="C85" s="45" t="s">
        <v>59</v>
      </c>
      <c r="D85" s="44">
        <v>76.69</v>
      </c>
      <c r="E85" s="43">
        <v>75.38</v>
      </c>
      <c r="F85" s="70">
        <v>78</v>
      </c>
      <c r="G85" s="71"/>
      <c r="H85" s="44">
        <v>84.63</v>
      </c>
      <c r="I85" s="43">
        <v>83.6</v>
      </c>
      <c r="J85" s="70">
        <v>85.66</v>
      </c>
      <c r="K85" s="44"/>
      <c r="L85" s="44"/>
      <c r="M85" s="44"/>
    </row>
    <row r="86" spans="1:13">
      <c r="A86" s="27"/>
      <c r="B86" s="45" t="s">
        <v>201</v>
      </c>
      <c r="C86" s="45" t="s">
        <v>60</v>
      </c>
      <c r="D86" s="44">
        <v>77.78</v>
      </c>
      <c r="E86" s="43">
        <v>76.16</v>
      </c>
      <c r="F86" s="70">
        <v>79.400000000000006</v>
      </c>
      <c r="G86" s="71"/>
      <c r="H86" s="44">
        <v>85.58</v>
      </c>
      <c r="I86" s="43">
        <v>84.33</v>
      </c>
      <c r="J86" s="70">
        <v>86.84</v>
      </c>
      <c r="K86" s="44"/>
      <c r="L86" s="44"/>
      <c r="M86" s="44"/>
    </row>
    <row r="87" spans="1:13">
      <c r="A87" s="27"/>
      <c r="B87" s="45" t="s">
        <v>202</v>
      </c>
      <c r="C87" s="45" t="s">
        <v>61</v>
      </c>
      <c r="D87" s="44">
        <v>78.36</v>
      </c>
      <c r="E87" s="43">
        <v>76.349999999999994</v>
      </c>
      <c r="F87" s="70">
        <v>80.37</v>
      </c>
      <c r="G87" s="71"/>
      <c r="H87" s="44">
        <v>85.04</v>
      </c>
      <c r="I87" s="43">
        <v>83.32</v>
      </c>
      <c r="J87" s="70">
        <v>86.76</v>
      </c>
      <c r="K87" s="44"/>
      <c r="L87" s="44"/>
      <c r="M87" s="44"/>
    </row>
    <row r="88" spans="1:13">
      <c r="A88" s="27"/>
      <c r="B88" s="45" t="s">
        <v>203</v>
      </c>
      <c r="C88" s="45" t="s">
        <v>62</v>
      </c>
      <c r="D88" s="44">
        <v>78.900000000000006</v>
      </c>
      <c r="E88" s="43">
        <v>77.92</v>
      </c>
      <c r="F88" s="70">
        <v>79.88</v>
      </c>
      <c r="G88" s="71"/>
      <c r="H88" s="44">
        <v>83.86</v>
      </c>
      <c r="I88" s="43">
        <v>82.69</v>
      </c>
      <c r="J88" s="70">
        <v>85.02</v>
      </c>
      <c r="K88" s="44"/>
      <c r="L88" s="44"/>
      <c r="M88" s="44"/>
    </row>
    <row r="89" spans="1:13">
      <c r="A89" s="27"/>
      <c r="B89" s="45" t="s">
        <v>204</v>
      </c>
      <c r="C89" s="45" t="s">
        <v>63</v>
      </c>
      <c r="D89" s="44">
        <v>78.48</v>
      </c>
      <c r="E89" s="43">
        <v>77.569999999999993</v>
      </c>
      <c r="F89" s="70">
        <v>79.39</v>
      </c>
      <c r="G89" s="71"/>
      <c r="H89" s="44">
        <v>84.51</v>
      </c>
      <c r="I89" s="43">
        <v>83.65</v>
      </c>
      <c r="J89" s="70">
        <v>85.37</v>
      </c>
      <c r="K89" s="44"/>
      <c r="L89" s="44"/>
      <c r="M89" s="44"/>
    </row>
    <row r="90" spans="1:13">
      <c r="A90" s="27"/>
      <c r="B90" s="45" t="s">
        <v>205</v>
      </c>
      <c r="C90" s="45" t="s">
        <v>64</v>
      </c>
      <c r="D90" s="44">
        <v>77.349999999999994</v>
      </c>
      <c r="E90" s="43">
        <v>76.23</v>
      </c>
      <c r="F90" s="70">
        <v>78.459999999999994</v>
      </c>
      <c r="G90" s="71"/>
      <c r="H90" s="44">
        <v>84.39</v>
      </c>
      <c r="I90" s="43">
        <v>83.3</v>
      </c>
      <c r="J90" s="70">
        <v>85.49</v>
      </c>
      <c r="K90" s="44"/>
      <c r="L90" s="44"/>
      <c r="M90" s="44"/>
    </row>
    <row r="91" spans="1:13">
      <c r="A91" s="27"/>
      <c r="B91" s="45" t="s">
        <v>206</v>
      </c>
      <c r="C91" s="45" t="s">
        <v>65</v>
      </c>
      <c r="D91" s="44">
        <v>77.680000000000007</v>
      </c>
      <c r="E91" s="43">
        <v>76.45</v>
      </c>
      <c r="F91" s="70">
        <v>78.92</v>
      </c>
      <c r="G91" s="71"/>
      <c r="H91" s="44">
        <v>84.98</v>
      </c>
      <c r="I91" s="43">
        <v>83.5</v>
      </c>
      <c r="J91" s="70">
        <v>86.47</v>
      </c>
      <c r="K91" s="44"/>
      <c r="L91" s="44"/>
      <c r="M91" s="44"/>
    </row>
    <row r="92" spans="1:13">
      <c r="A92" s="27"/>
      <c r="B92" s="45" t="s">
        <v>207</v>
      </c>
      <c r="C92" s="45" t="s">
        <v>66</v>
      </c>
      <c r="D92" s="44">
        <v>78.84</v>
      </c>
      <c r="E92" s="43">
        <v>77.89</v>
      </c>
      <c r="F92" s="70">
        <v>79.790000000000006</v>
      </c>
      <c r="G92" s="71"/>
      <c r="H92" s="44">
        <v>84.61</v>
      </c>
      <c r="I92" s="43">
        <v>83.7</v>
      </c>
      <c r="J92" s="70">
        <v>85.52</v>
      </c>
      <c r="K92" s="44"/>
      <c r="L92" s="44"/>
      <c r="M92" s="44"/>
    </row>
    <row r="93" spans="1:13">
      <c r="A93" s="27"/>
      <c r="B93" s="45" t="s">
        <v>208</v>
      </c>
      <c r="C93" s="45" t="s">
        <v>67</v>
      </c>
      <c r="D93" s="44">
        <v>77.260000000000005</v>
      </c>
      <c r="E93" s="43">
        <v>75.38</v>
      </c>
      <c r="F93" s="70">
        <v>79.150000000000006</v>
      </c>
      <c r="G93" s="71"/>
      <c r="H93" s="44">
        <v>85.07</v>
      </c>
      <c r="I93" s="43">
        <v>82.75</v>
      </c>
      <c r="J93" s="70">
        <v>87.39</v>
      </c>
      <c r="K93" s="44"/>
      <c r="L93" s="44"/>
      <c r="M93" s="44"/>
    </row>
    <row r="94" spans="1:13">
      <c r="A94" s="27"/>
      <c r="B94" s="45" t="s">
        <v>209</v>
      </c>
      <c r="C94" s="45" t="s">
        <v>68</v>
      </c>
      <c r="D94" s="44">
        <v>77.8</v>
      </c>
      <c r="E94" s="43">
        <v>76.34</v>
      </c>
      <c r="F94" s="70">
        <v>79.260000000000005</v>
      </c>
      <c r="G94" s="71"/>
      <c r="H94" s="44">
        <v>84.75</v>
      </c>
      <c r="I94" s="43">
        <v>83.65</v>
      </c>
      <c r="J94" s="70">
        <v>85.85</v>
      </c>
      <c r="K94" s="44"/>
      <c r="L94" s="44"/>
      <c r="M94" s="44"/>
    </row>
    <row r="95" spans="1:13">
      <c r="A95" s="27"/>
      <c r="B95" s="45" t="s">
        <v>210</v>
      </c>
      <c r="C95" s="45" t="s">
        <v>69</v>
      </c>
      <c r="D95" s="44">
        <v>78.28</v>
      </c>
      <c r="E95" s="43">
        <v>77.040000000000006</v>
      </c>
      <c r="F95" s="70">
        <v>79.510000000000005</v>
      </c>
      <c r="G95" s="71"/>
      <c r="H95" s="44">
        <v>85.47</v>
      </c>
      <c r="I95" s="43">
        <v>84.13</v>
      </c>
      <c r="J95" s="70">
        <v>86.81</v>
      </c>
      <c r="K95" s="44"/>
      <c r="L95" s="44"/>
      <c r="M95" s="44"/>
    </row>
    <row r="96" spans="1:13">
      <c r="A96" s="27"/>
      <c r="B96" s="45" t="s">
        <v>211</v>
      </c>
      <c r="C96" s="45" t="s">
        <v>70</v>
      </c>
      <c r="D96" s="44">
        <v>79.41</v>
      </c>
      <c r="E96" s="43">
        <v>78.45</v>
      </c>
      <c r="F96" s="70">
        <v>80.37</v>
      </c>
      <c r="G96" s="71"/>
      <c r="H96" s="44">
        <v>84.37</v>
      </c>
      <c r="I96" s="43">
        <v>83.23</v>
      </c>
      <c r="J96" s="70">
        <v>85.51</v>
      </c>
      <c r="K96" s="44"/>
      <c r="L96" s="44"/>
      <c r="M96" s="44"/>
    </row>
    <row r="97" spans="1:13">
      <c r="A97" s="27"/>
      <c r="B97" s="45" t="s">
        <v>212</v>
      </c>
      <c r="C97" s="45" t="s">
        <v>71</v>
      </c>
      <c r="D97" s="44">
        <v>78.03</v>
      </c>
      <c r="E97" s="43">
        <v>76.69</v>
      </c>
      <c r="F97" s="70">
        <v>79.37</v>
      </c>
      <c r="G97" s="71"/>
      <c r="H97" s="44">
        <v>84.72</v>
      </c>
      <c r="I97" s="43">
        <v>83.48</v>
      </c>
      <c r="J97" s="70">
        <v>85.95</v>
      </c>
      <c r="K97" s="44"/>
      <c r="L97" s="44"/>
      <c r="M97" s="44"/>
    </row>
    <row r="98" spans="1:13">
      <c r="A98" s="27"/>
      <c r="B98" s="45" t="s">
        <v>213</v>
      </c>
      <c r="C98" s="45" t="s">
        <v>72</v>
      </c>
      <c r="D98" s="44">
        <v>77.13</v>
      </c>
      <c r="E98" s="43">
        <v>75.36</v>
      </c>
      <c r="F98" s="70">
        <v>78.89</v>
      </c>
      <c r="G98" s="71"/>
      <c r="H98" s="44">
        <v>83.83</v>
      </c>
      <c r="I98" s="43">
        <v>81.89</v>
      </c>
      <c r="J98" s="70">
        <v>85.77</v>
      </c>
      <c r="K98" s="44"/>
      <c r="L98" s="44"/>
      <c r="M98" s="44"/>
    </row>
    <row r="99" spans="1:13">
      <c r="A99" s="27"/>
      <c r="B99" s="45" t="s">
        <v>214</v>
      </c>
      <c r="C99" s="45" t="s">
        <v>73</v>
      </c>
      <c r="D99" s="44">
        <v>76.97</v>
      </c>
      <c r="E99" s="43">
        <v>75.510000000000005</v>
      </c>
      <c r="F99" s="70">
        <v>78.44</v>
      </c>
      <c r="G99" s="71"/>
      <c r="H99" s="44">
        <v>85.34</v>
      </c>
      <c r="I99" s="43">
        <v>84.17</v>
      </c>
      <c r="J99" s="70">
        <v>86.52</v>
      </c>
      <c r="K99" s="44"/>
      <c r="L99" s="44"/>
      <c r="M99" s="44"/>
    </row>
    <row r="100" spans="1:13">
      <c r="A100" s="27"/>
      <c r="B100" s="45" t="s">
        <v>215</v>
      </c>
      <c r="C100" s="45" t="s">
        <v>74</v>
      </c>
      <c r="D100" s="44">
        <v>77.89</v>
      </c>
      <c r="E100" s="43">
        <v>76.61</v>
      </c>
      <c r="F100" s="70">
        <v>79.180000000000007</v>
      </c>
      <c r="G100" s="71"/>
      <c r="H100" s="44">
        <v>84.9</v>
      </c>
      <c r="I100" s="43">
        <v>83.62</v>
      </c>
      <c r="J100" s="70">
        <v>86.18</v>
      </c>
      <c r="K100" s="44"/>
      <c r="L100" s="44"/>
      <c r="M100" s="44"/>
    </row>
    <row r="101" spans="1:13">
      <c r="A101" s="27"/>
      <c r="B101" s="45" t="s">
        <v>218</v>
      </c>
      <c r="C101" s="45" t="s">
        <v>77</v>
      </c>
      <c r="D101" s="44">
        <v>78.900000000000006</v>
      </c>
      <c r="E101" s="43">
        <v>77.83</v>
      </c>
      <c r="F101" s="70">
        <v>79.97</v>
      </c>
      <c r="G101" s="71"/>
      <c r="H101" s="44">
        <v>84.86</v>
      </c>
      <c r="I101" s="43">
        <v>83.81</v>
      </c>
      <c r="J101" s="70">
        <v>85.92</v>
      </c>
      <c r="K101" s="44"/>
      <c r="L101" s="45"/>
      <c r="M101" s="45"/>
    </row>
    <row r="102" spans="1:13">
      <c r="A102" s="35" t="s">
        <v>380</v>
      </c>
      <c r="B102" s="69"/>
      <c r="C102" s="69"/>
      <c r="D102" s="76">
        <v>78.77</v>
      </c>
      <c r="E102" s="77">
        <v>78.209999999999994</v>
      </c>
      <c r="F102" s="78">
        <v>79.33</v>
      </c>
      <c r="G102" s="79"/>
      <c r="H102" s="76">
        <v>84.93</v>
      </c>
      <c r="I102" s="77">
        <v>84.35</v>
      </c>
      <c r="J102" s="78">
        <v>85.51</v>
      </c>
      <c r="K102" s="76"/>
      <c r="L102" s="76">
        <f>MAX(D103:D104)-MIN(D103:D104)</f>
        <v>0.24000000000000909</v>
      </c>
      <c r="M102" s="76">
        <f>MAX(H103:H104)-MIN(H103:H104)</f>
        <v>0.45000000000000284</v>
      </c>
    </row>
    <row r="103" spans="1:13">
      <c r="A103" s="27"/>
      <c r="B103" s="45" t="s">
        <v>198</v>
      </c>
      <c r="C103" s="45" t="s">
        <v>58</v>
      </c>
      <c r="D103" s="44">
        <v>78.95</v>
      </c>
      <c r="E103" s="43">
        <v>77.7</v>
      </c>
      <c r="F103" s="70">
        <v>80.2</v>
      </c>
      <c r="G103" s="71"/>
      <c r="H103" s="44">
        <v>84.55</v>
      </c>
      <c r="I103" s="43">
        <v>83.12</v>
      </c>
      <c r="J103" s="70">
        <v>85.97</v>
      </c>
      <c r="K103" s="44"/>
      <c r="L103" s="44"/>
      <c r="M103" s="44"/>
    </row>
    <row r="104" spans="1:13">
      <c r="A104" s="27"/>
      <c r="B104" s="45" t="s">
        <v>199</v>
      </c>
      <c r="C104" s="45" t="s">
        <v>526</v>
      </c>
      <c r="D104" s="44">
        <v>78.709999999999994</v>
      </c>
      <c r="E104" s="43">
        <v>78.08</v>
      </c>
      <c r="F104" s="70">
        <v>79.33</v>
      </c>
      <c r="G104" s="71"/>
      <c r="H104" s="44">
        <v>85</v>
      </c>
      <c r="I104" s="43">
        <v>84.37</v>
      </c>
      <c r="J104" s="70">
        <v>85.63</v>
      </c>
      <c r="K104" s="44"/>
      <c r="L104" s="45"/>
      <c r="M104" s="45"/>
    </row>
    <row r="105" spans="1:13">
      <c r="A105" s="35" t="s">
        <v>573</v>
      </c>
      <c r="B105" s="69"/>
      <c r="C105" s="69"/>
      <c r="D105" s="76">
        <v>77.540000000000006</v>
      </c>
      <c r="E105" s="77">
        <v>77.260000000000005</v>
      </c>
      <c r="F105" s="78">
        <v>77.83</v>
      </c>
      <c r="G105" s="79"/>
      <c r="H105" s="76">
        <v>85.18</v>
      </c>
      <c r="I105" s="77">
        <v>84.91</v>
      </c>
      <c r="J105" s="78">
        <v>85.46</v>
      </c>
      <c r="K105" s="76"/>
      <c r="L105" s="76">
        <f>MAX(D106:D125)-MIN(D106:D125)</f>
        <v>8.4500000000000028</v>
      </c>
      <c r="M105" s="76">
        <f>MAX(H106:H125)-MIN(H106:H125)</f>
        <v>5.6299999999999955</v>
      </c>
    </row>
    <row r="106" spans="1:13">
      <c r="A106" s="27"/>
      <c r="B106" s="45" t="s">
        <v>243</v>
      </c>
      <c r="C106" s="45" t="s">
        <v>102</v>
      </c>
      <c r="D106" s="44">
        <v>78.69</v>
      </c>
      <c r="E106" s="43">
        <v>77.760000000000005</v>
      </c>
      <c r="F106" s="70">
        <v>79.63</v>
      </c>
      <c r="G106" s="71"/>
      <c r="H106" s="44">
        <v>86.03</v>
      </c>
      <c r="I106" s="43">
        <v>85.07</v>
      </c>
      <c r="J106" s="70">
        <v>86.99</v>
      </c>
      <c r="K106" s="44"/>
      <c r="L106" s="44"/>
      <c r="M106" s="44"/>
    </row>
    <row r="107" spans="1:13">
      <c r="A107" s="27"/>
      <c r="B107" s="45" t="s">
        <v>244</v>
      </c>
      <c r="C107" s="45" t="s">
        <v>103</v>
      </c>
      <c r="D107" s="44">
        <v>78.8</v>
      </c>
      <c r="E107" s="43">
        <v>77.73</v>
      </c>
      <c r="F107" s="70">
        <v>79.87</v>
      </c>
      <c r="G107" s="71"/>
      <c r="H107" s="44">
        <v>86.24</v>
      </c>
      <c r="I107" s="43">
        <v>85.21</v>
      </c>
      <c r="J107" s="70">
        <v>87.27</v>
      </c>
      <c r="K107" s="44"/>
      <c r="L107" s="44"/>
      <c r="M107" s="44"/>
    </row>
    <row r="108" spans="1:13">
      <c r="A108" s="27"/>
      <c r="B108" s="45" t="s">
        <v>245</v>
      </c>
      <c r="C108" s="45" t="s">
        <v>104</v>
      </c>
      <c r="D108" s="44">
        <v>77.17</v>
      </c>
      <c r="E108" s="43">
        <v>75.84</v>
      </c>
      <c r="F108" s="70">
        <v>78.5</v>
      </c>
      <c r="G108" s="71"/>
      <c r="H108" s="44">
        <v>86.66</v>
      </c>
      <c r="I108" s="43">
        <v>85.19</v>
      </c>
      <c r="J108" s="70">
        <v>88.13</v>
      </c>
      <c r="K108" s="44"/>
      <c r="L108" s="44"/>
      <c r="M108" s="44"/>
    </row>
    <row r="109" spans="1:13">
      <c r="A109" s="27"/>
      <c r="B109" s="45" t="s">
        <v>246</v>
      </c>
      <c r="C109" s="45" t="s">
        <v>105</v>
      </c>
      <c r="D109" s="44">
        <v>77.56</v>
      </c>
      <c r="E109" s="43">
        <v>76.400000000000006</v>
      </c>
      <c r="F109" s="70">
        <v>78.73</v>
      </c>
      <c r="G109" s="71"/>
      <c r="H109" s="44">
        <v>84.6</v>
      </c>
      <c r="I109" s="43">
        <v>83.38</v>
      </c>
      <c r="J109" s="70">
        <v>85.82</v>
      </c>
      <c r="K109" s="44"/>
      <c r="L109" s="44"/>
      <c r="M109" s="44"/>
    </row>
    <row r="110" spans="1:13">
      <c r="A110" s="27"/>
      <c r="B110" s="45" t="s">
        <v>247</v>
      </c>
      <c r="C110" s="45" t="s">
        <v>106</v>
      </c>
      <c r="D110" s="44">
        <v>77.47</v>
      </c>
      <c r="E110" s="43">
        <v>75.709999999999994</v>
      </c>
      <c r="F110" s="70">
        <v>79.23</v>
      </c>
      <c r="G110" s="71"/>
      <c r="H110" s="44">
        <v>86.03</v>
      </c>
      <c r="I110" s="43">
        <v>84.49</v>
      </c>
      <c r="J110" s="70">
        <v>87.57</v>
      </c>
      <c r="K110" s="44"/>
      <c r="L110" s="44"/>
      <c r="M110" s="44"/>
    </row>
    <row r="111" spans="1:13">
      <c r="A111" s="27"/>
      <c r="B111" s="45" t="s">
        <v>248</v>
      </c>
      <c r="C111" s="45" t="s">
        <v>107</v>
      </c>
      <c r="D111" s="44">
        <v>77.400000000000006</v>
      </c>
      <c r="E111" s="43">
        <v>75.45</v>
      </c>
      <c r="F111" s="70">
        <v>79.34</v>
      </c>
      <c r="G111" s="71"/>
      <c r="H111" s="44">
        <v>85.88</v>
      </c>
      <c r="I111" s="43">
        <v>83.52</v>
      </c>
      <c r="J111" s="70">
        <v>88.23</v>
      </c>
      <c r="K111" s="44"/>
      <c r="L111" s="44"/>
      <c r="M111" s="44"/>
    </row>
    <row r="112" spans="1:13">
      <c r="A112" s="27"/>
      <c r="B112" s="45" t="s">
        <v>249</v>
      </c>
      <c r="C112" s="45" t="s">
        <v>108</v>
      </c>
      <c r="D112" s="44">
        <v>77.38</v>
      </c>
      <c r="E112" s="43">
        <v>76.36</v>
      </c>
      <c r="F112" s="70">
        <v>78.39</v>
      </c>
      <c r="G112" s="71"/>
      <c r="H112" s="44">
        <v>85.67</v>
      </c>
      <c r="I112" s="43">
        <v>84.45</v>
      </c>
      <c r="J112" s="70">
        <v>86.88</v>
      </c>
      <c r="K112" s="44"/>
      <c r="L112" s="44"/>
      <c r="M112" s="44"/>
    </row>
    <row r="113" spans="1:13">
      <c r="A113" s="27"/>
      <c r="B113" s="45" t="s">
        <v>250</v>
      </c>
      <c r="C113" s="45" t="s">
        <v>109</v>
      </c>
      <c r="D113" s="44">
        <v>77.3</v>
      </c>
      <c r="E113" s="43">
        <v>75.87</v>
      </c>
      <c r="F113" s="70">
        <v>78.72</v>
      </c>
      <c r="G113" s="71"/>
      <c r="H113" s="44">
        <v>86.5</v>
      </c>
      <c r="I113" s="43">
        <v>85.35</v>
      </c>
      <c r="J113" s="70">
        <v>87.66</v>
      </c>
      <c r="K113" s="44"/>
      <c r="L113" s="44"/>
      <c r="M113" s="44"/>
    </row>
    <row r="114" spans="1:13">
      <c r="A114" s="27"/>
      <c r="B114" s="45" t="s">
        <v>251</v>
      </c>
      <c r="C114" s="45" t="s">
        <v>110</v>
      </c>
      <c r="D114" s="44">
        <v>79.3</v>
      </c>
      <c r="E114" s="43">
        <v>78.069999999999993</v>
      </c>
      <c r="F114" s="70">
        <v>80.540000000000006</v>
      </c>
      <c r="G114" s="71"/>
      <c r="H114" s="44">
        <v>84.79</v>
      </c>
      <c r="I114" s="43">
        <v>83.58</v>
      </c>
      <c r="J114" s="70">
        <v>85.99</v>
      </c>
      <c r="K114" s="44"/>
      <c r="L114" s="44"/>
      <c r="M114" s="44"/>
    </row>
    <row r="115" spans="1:13">
      <c r="A115" s="27"/>
      <c r="B115" s="45" t="s">
        <v>252</v>
      </c>
      <c r="C115" s="45" t="s">
        <v>111</v>
      </c>
      <c r="D115" s="44">
        <v>77.31</v>
      </c>
      <c r="E115" s="43">
        <v>76.17</v>
      </c>
      <c r="F115" s="70">
        <v>78.459999999999994</v>
      </c>
      <c r="G115" s="71"/>
      <c r="H115" s="44">
        <v>84.36</v>
      </c>
      <c r="I115" s="43">
        <v>83.13</v>
      </c>
      <c r="J115" s="70">
        <v>85.58</v>
      </c>
      <c r="K115" s="44"/>
      <c r="L115" s="44"/>
      <c r="M115" s="44"/>
    </row>
    <row r="116" spans="1:13">
      <c r="A116" s="27"/>
      <c r="B116" s="45" t="s">
        <v>253</v>
      </c>
      <c r="C116" s="45" t="s">
        <v>112</v>
      </c>
      <c r="D116" s="44">
        <v>78.25</v>
      </c>
      <c r="E116" s="43">
        <v>77.28</v>
      </c>
      <c r="F116" s="70">
        <v>79.209999999999994</v>
      </c>
      <c r="G116" s="71"/>
      <c r="H116" s="44">
        <v>84.71</v>
      </c>
      <c r="I116" s="43">
        <v>83.6</v>
      </c>
      <c r="J116" s="70">
        <v>85.83</v>
      </c>
      <c r="K116" s="44"/>
      <c r="L116" s="44"/>
      <c r="M116" s="44"/>
    </row>
    <row r="117" spans="1:13">
      <c r="A117" s="27"/>
      <c r="B117" s="45" t="s">
        <v>254</v>
      </c>
      <c r="C117" s="45" t="s">
        <v>5</v>
      </c>
      <c r="D117" s="44">
        <v>74.19</v>
      </c>
      <c r="E117" s="43">
        <v>72.56</v>
      </c>
      <c r="F117" s="70">
        <v>75.819999999999993</v>
      </c>
      <c r="G117" s="71"/>
      <c r="H117" s="44">
        <v>83.43</v>
      </c>
      <c r="I117" s="43">
        <v>81.77</v>
      </c>
      <c r="J117" s="70">
        <v>85.09</v>
      </c>
      <c r="K117" s="44"/>
      <c r="L117" s="44"/>
      <c r="M117" s="44"/>
    </row>
    <row r="118" spans="1:13">
      <c r="A118" s="27"/>
      <c r="B118" s="45" t="s">
        <v>255</v>
      </c>
      <c r="C118" s="45" t="s">
        <v>113</v>
      </c>
      <c r="D118" s="44">
        <v>76.400000000000006</v>
      </c>
      <c r="E118" s="43">
        <v>75.13</v>
      </c>
      <c r="F118" s="70">
        <v>77.67</v>
      </c>
      <c r="G118" s="71"/>
      <c r="H118" s="44">
        <v>84.1</v>
      </c>
      <c r="I118" s="43">
        <v>83.03</v>
      </c>
      <c r="J118" s="70">
        <v>85.16</v>
      </c>
      <c r="K118" s="44"/>
      <c r="L118" s="44"/>
      <c r="M118" s="44"/>
    </row>
    <row r="119" spans="1:13">
      <c r="A119" s="27"/>
      <c r="B119" s="45" t="s">
        <v>256</v>
      </c>
      <c r="C119" s="45" t="s">
        <v>114</v>
      </c>
      <c r="D119" s="44">
        <v>73.709999999999994</v>
      </c>
      <c r="E119" s="43">
        <v>72.13</v>
      </c>
      <c r="F119" s="70">
        <v>75.290000000000006</v>
      </c>
      <c r="G119" s="71"/>
      <c r="H119" s="44">
        <v>82.06</v>
      </c>
      <c r="I119" s="43">
        <v>80.31</v>
      </c>
      <c r="J119" s="70">
        <v>83.81</v>
      </c>
      <c r="K119" s="44"/>
      <c r="L119" s="44"/>
      <c r="M119" s="44"/>
    </row>
    <row r="120" spans="1:13">
      <c r="A120" s="27"/>
      <c r="B120" s="45" t="s">
        <v>257</v>
      </c>
      <c r="C120" s="45" t="s">
        <v>115</v>
      </c>
      <c r="D120" s="44">
        <v>75.69</v>
      </c>
      <c r="E120" s="43">
        <v>74.02</v>
      </c>
      <c r="F120" s="70">
        <v>77.349999999999994</v>
      </c>
      <c r="G120" s="71"/>
      <c r="H120" s="44">
        <v>85.21</v>
      </c>
      <c r="I120" s="43">
        <v>83.56</v>
      </c>
      <c r="J120" s="70">
        <v>86.85</v>
      </c>
      <c r="K120" s="44"/>
      <c r="L120" s="44"/>
      <c r="M120" s="44"/>
    </row>
    <row r="121" spans="1:13">
      <c r="A121" s="27"/>
      <c r="B121" s="45" t="s">
        <v>258</v>
      </c>
      <c r="C121" s="45" t="s">
        <v>116</v>
      </c>
      <c r="D121" s="44">
        <v>71.45</v>
      </c>
      <c r="E121" s="43">
        <v>69.42</v>
      </c>
      <c r="F121" s="70">
        <v>73.48</v>
      </c>
      <c r="G121" s="71"/>
      <c r="H121" s="44">
        <v>81.03</v>
      </c>
      <c r="I121" s="43">
        <v>78.760000000000005</v>
      </c>
      <c r="J121" s="70">
        <v>83.3</v>
      </c>
      <c r="K121" s="44"/>
      <c r="L121" s="44"/>
      <c r="M121" s="44"/>
    </row>
    <row r="122" spans="1:13">
      <c r="A122" s="27"/>
      <c r="B122" s="45" t="s">
        <v>259</v>
      </c>
      <c r="C122" s="45" t="s">
        <v>117</v>
      </c>
      <c r="D122" s="44">
        <v>79.900000000000006</v>
      </c>
      <c r="E122" s="43">
        <v>78.78</v>
      </c>
      <c r="F122" s="70">
        <v>81.02</v>
      </c>
      <c r="G122" s="71"/>
      <c r="H122" s="44">
        <v>85.91</v>
      </c>
      <c r="I122" s="43">
        <v>84.91</v>
      </c>
      <c r="J122" s="70">
        <v>86.91</v>
      </c>
      <c r="K122" s="44"/>
      <c r="L122" s="44"/>
      <c r="M122" s="44"/>
    </row>
    <row r="123" spans="1:13">
      <c r="A123" s="27"/>
      <c r="B123" s="45" t="s">
        <v>260</v>
      </c>
      <c r="C123" s="45" t="s">
        <v>118</v>
      </c>
      <c r="D123" s="44">
        <v>78.94</v>
      </c>
      <c r="E123" s="43">
        <v>77.75</v>
      </c>
      <c r="F123" s="70">
        <v>80.13</v>
      </c>
      <c r="G123" s="71"/>
      <c r="H123" s="44">
        <v>85.78</v>
      </c>
      <c r="I123" s="43">
        <v>84.75</v>
      </c>
      <c r="J123" s="70">
        <v>86.82</v>
      </c>
      <c r="K123" s="44"/>
      <c r="L123" s="44"/>
      <c r="M123" s="44"/>
    </row>
    <row r="124" spans="1:13">
      <c r="A124" s="27"/>
      <c r="B124" s="45" t="s">
        <v>261</v>
      </c>
      <c r="C124" s="45" t="s">
        <v>119</v>
      </c>
      <c r="D124" s="44">
        <v>77.349999999999994</v>
      </c>
      <c r="E124" s="43">
        <v>75.94</v>
      </c>
      <c r="F124" s="70">
        <v>78.75</v>
      </c>
      <c r="G124" s="71"/>
      <c r="H124" s="44">
        <v>85.88</v>
      </c>
      <c r="I124" s="43">
        <v>84.94</v>
      </c>
      <c r="J124" s="70">
        <v>86.82</v>
      </c>
      <c r="K124" s="44"/>
      <c r="L124" s="44"/>
      <c r="M124" s="44"/>
    </row>
    <row r="125" spans="1:13">
      <c r="A125" s="27"/>
      <c r="B125" s="45" t="s">
        <v>262</v>
      </c>
      <c r="C125" s="45" t="s">
        <v>120</v>
      </c>
      <c r="D125" s="44">
        <v>77.63</v>
      </c>
      <c r="E125" s="43">
        <v>76.39</v>
      </c>
      <c r="F125" s="70">
        <v>78.88</v>
      </c>
      <c r="G125" s="71"/>
      <c r="H125" s="44">
        <v>84.07</v>
      </c>
      <c r="I125" s="43">
        <v>82.78</v>
      </c>
      <c r="J125" s="70">
        <v>85.36</v>
      </c>
      <c r="K125" s="44"/>
      <c r="L125" s="45"/>
      <c r="M125" s="45"/>
    </row>
    <row r="126" spans="1:13">
      <c r="A126" s="35" t="s">
        <v>376</v>
      </c>
      <c r="B126" s="69"/>
      <c r="C126" s="69"/>
      <c r="D126" s="76">
        <v>78.709999999999994</v>
      </c>
      <c r="E126" s="77">
        <v>78.2</v>
      </c>
      <c r="F126" s="78">
        <v>79.22</v>
      </c>
      <c r="G126" s="79"/>
      <c r="H126" s="76">
        <v>84.97</v>
      </c>
      <c r="I126" s="77">
        <v>84.45</v>
      </c>
      <c r="J126" s="78">
        <v>85.5</v>
      </c>
      <c r="K126" s="76"/>
      <c r="L126" s="76">
        <f>MAX(D127:D132)-MIN(D127:D132)</f>
        <v>3.0799999999999983</v>
      </c>
      <c r="M126" s="76">
        <f>MAX(H127:H132)-MIN(H127:H132)</f>
        <v>2.8399999999999892</v>
      </c>
    </row>
    <row r="127" spans="1:13">
      <c r="A127" s="27"/>
      <c r="B127" s="45" t="s">
        <v>168</v>
      </c>
      <c r="C127" s="45" t="s">
        <v>29</v>
      </c>
      <c r="D127" s="44">
        <v>78.11</v>
      </c>
      <c r="E127" s="43">
        <v>76.87</v>
      </c>
      <c r="F127" s="70">
        <v>79.349999999999994</v>
      </c>
      <c r="G127" s="71"/>
      <c r="H127" s="44">
        <v>84.87</v>
      </c>
      <c r="I127" s="43">
        <v>83.61</v>
      </c>
      <c r="J127" s="70">
        <v>86.13</v>
      </c>
      <c r="K127" s="44"/>
      <c r="L127" s="44"/>
      <c r="M127" s="44"/>
    </row>
    <row r="128" spans="1:13">
      <c r="A128" s="27"/>
      <c r="B128" s="45" t="s">
        <v>169</v>
      </c>
      <c r="C128" s="45" t="s">
        <v>30</v>
      </c>
      <c r="D128" s="44">
        <v>77.73</v>
      </c>
      <c r="E128" s="43">
        <v>76.31</v>
      </c>
      <c r="F128" s="70">
        <v>79.150000000000006</v>
      </c>
      <c r="G128" s="71"/>
      <c r="H128" s="44">
        <v>83.76</v>
      </c>
      <c r="I128" s="43">
        <v>82.25</v>
      </c>
      <c r="J128" s="70">
        <v>85.27</v>
      </c>
      <c r="K128" s="44"/>
      <c r="L128" s="44"/>
      <c r="M128" s="44"/>
    </row>
    <row r="129" spans="1:13">
      <c r="A129" s="27"/>
      <c r="B129" s="45" t="s">
        <v>170</v>
      </c>
      <c r="C129" s="45" t="s">
        <v>31</v>
      </c>
      <c r="D129" s="44">
        <v>80.81</v>
      </c>
      <c r="E129" s="43">
        <v>79.150000000000006</v>
      </c>
      <c r="F129" s="70">
        <v>82.47</v>
      </c>
      <c r="G129" s="71"/>
      <c r="H129" s="44">
        <v>86.6</v>
      </c>
      <c r="I129" s="43">
        <v>84.48</v>
      </c>
      <c r="J129" s="70">
        <v>88.72</v>
      </c>
      <c r="K129" s="44"/>
      <c r="L129" s="44"/>
      <c r="M129" s="44"/>
    </row>
    <row r="130" spans="1:13">
      <c r="A130" s="27"/>
      <c r="B130" s="45" t="s">
        <v>171</v>
      </c>
      <c r="C130" s="45" t="s">
        <v>32</v>
      </c>
      <c r="D130" s="44">
        <v>78.05</v>
      </c>
      <c r="E130" s="43">
        <v>76.819999999999993</v>
      </c>
      <c r="F130" s="70">
        <v>79.290000000000006</v>
      </c>
      <c r="G130" s="71"/>
      <c r="H130" s="44">
        <v>84.88</v>
      </c>
      <c r="I130" s="43">
        <v>83.63</v>
      </c>
      <c r="J130" s="70">
        <v>86.13</v>
      </c>
      <c r="K130" s="44"/>
      <c r="L130" s="44"/>
      <c r="M130" s="44"/>
    </row>
    <row r="131" spans="1:13">
      <c r="A131" s="27"/>
      <c r="B131" s="45" t="s">
        <v>172</v>
      </c>
      <c r="C131" s="45" t="s">
        <v>33</v>
      </c>
      <c r="D131" s="44">
        <v>79.17</v>
      </c>
      <c r="E131" s="43">
        <v>78.150000000000006</v>
      </c>
      <c r="F131" s="70">
        <v>80.2</v>
      </c>
      <c r="G131" s="71"/>
      <c r="H131" s="44">
        <v>84.98</v>
      </c>
      <c r="I131" s="43">
        <v>83.98</v>
      </c>
      <c r="J131" s="70">
        <v>85.99</v>
      </c>
      <c r="K131" s="44"/>
      <c r="L131" s="44"/>
      <c r="M131" s="44"/>
    </row>
    <row r="132" spans="1:13">
      <c r="A132" s="27"/>
      <c r="B132" s="45" t="s">
        <v>173</v>
      </c>
      <c r="C132" s="45" t="s">
        <v>34</v>
      </c>
      <c r="D132" s="44">
        <v>78.81</v>
      </c>
      <c r="E132" s="43">
        <v>77.67</v>
      </c>
      <c r="F132" s="70">
        <v>79.95</v>
      </c>
      <c r="G132" s="71"/>
      <c r="H132" s="44">
        <v>85.26</v>
      </c>
      <c r="I132" s="43">
        <v>84.17</v>
      </c>
      <c r="J132" s="70">
        <v>86.35</v>
      </c>
      <c r="K132" s="44"/>
      <c r="L132" s="45"/>
      <c r="M132" s="45"/>
    </row>
    <row r="133" spans="1:13">
      <c r="A133" s="35" t="s">
        <v>174</v>
      </c>
      <c r="B133" s="69"/>
      <c r="C133" s="69"/>
      <c r="D133" s="76">
        <v>77.91</v>
      </c>
      <c r="E133" s="77">
        <v>77.27</v>
      </c>
      <c r="F133" s="78">
        <v>78.540000000000006</v>
      </c>
      <c r="G133" s="79"/>
      <c r="H133" s="76">
        <v>84.06</v>
      </c>
      <c r="I133" s="77">
        <v>83.4</v>
      </c>
      <c r="J133" s="78">
        <v>84.72</v>
      </c>
      <c r="K133" s="76"/>
      <c r="L133" s="76">
        <f>MAX(D134:D138)-MIN(D134:D138)</f>
        <v>2.1400000000000006</v>
      </c>
      <c r="M133" s="76">
        <f>MAX(H134:H138)-MIN(H134:H138)</f>
        <v>3.2999999999999972</v>
      </c>
    </row>
    <row r="134" spans="1:13">
      <c r="A134" s="27"/>
      <c r="B134" s="45" t="s">
        <v>175</v>
      </c>
      <c r="C134" s="45" t="s">
        <v>35</v>
      </c>
      <c r="D134" s="44">
        <v>76.83</v>
      </c>
      <c r="E134" s="43">
        <v>75.61</v>
      </c>
      <c r="F134" s="70">
        <v>78.040000000000006</v>
      </c>
      <c r="G134" s="71"/>
      <c r="H134" s="44">
        <v>84.58</v>
      </c>
      <c r="I134" s="43">
        <v>83.43</v>
      </c>
      <c r="J134" s="70">
        <v>85.73</v>
      </c>
      <c r="K134" s="44"/>
      <c r="L134" s="44"/>
      <c r="M134" s="44"/>
    </row>
    <row r="135" spans="1:13">
      <c r="A135" s="27"/>
      <c r="B135" s="45" t="s">
        <v>176</v>
      </c>
      <c r="C135" s="45" t="s">
        <v>36</v>
      </c>
      <c r="D135" s="44">
        <v>78.97</v>
      </c>
      <c r="E135" s="43">
        <v>77.75</v>
      </c>
      <c r="F135" s="70">
        <v>80.19</v>
      </c>
      <c r="G135" s="71"/>
      <c r="H135" s="44">
        <v>84.47</v>
      </c>
      <c r="I135" s="43">
        <v>83.22</v>
      </c>
      <c r="J135" s="70">
        <v>85.71</v>
      </c>
      <c r="K135" s="44"/>
      <c r="L135" s="44"/>
      <c r="M135" s="44"/>
    </row>
    <row r="136" spans="1:13">
      <c r="A136" s="27"/>
      <c r="B136" s="45" t="s">
        <v>177</v>
      </c>
      <c r="C136" s="45" t="s">
        <v>37</v>
      </c>
      <c r="D136" s="44">
        <v>78.28</v>
      </c>
      <c r="E136" s="43">
        <v>77.02</v>
      </c>
      <c r="F136" s="70">
        <v>79.53</v>
      </c>
      <c r="G136" s="71"/>
      <c r="H136" s="44">
        <v>84.19</v>
      </c>
      <c r="I136" s="43">
        <v>82.92</v>
      </c>
      <c r="J136" s="70">
        <v>85.47</v>
      </c>
      <c r="K136" s="44"/>
      <c r="L136" s="44"/>
      <c r="M136" s="44"/>
    </row>
    <row r="137" spans="1:13">
      <c r="A137" s="27"/>
      <c r="B137" s="45" t="s">
        <v>178</v>
      </c>
      <c r="C137" s="45" t="s">
        <v>38</v>
      </c>
      <c r="D137" s="44">
        <v>78.84</v>
      </c>
      <c r="E137" s="43">
        <v>77.17</v>
      </c>
      <c r="F137" s="70">
        <v>80.510000000000005</v>
      </c>
      <c r="G137" s="71"/>
      <c r="H137" s="44">
        <v>81.28</v>
      </c>
      <c r="I137" s="43">
        <v>78.849999999999994</v>
      </c>
      <c r="J137" s="70">
        <v>83.71</v>
      </c>
      <c r="K137" s="44"/>
      <c r="L137" s="44"/>
      <c r="M137" s="44"/>
    </row>
    <row r="138" spans="1:13" ht="15.75" thickBot="1">
      <c r="A138" s="36"/>
      <c r="B138" s="72" t="s">
        <v>179</v>
      </c>
      <c r="C138" s="72" t="s">
        <v>39</v>
      </c>
      <c r="D138" s="73">
        <v>76.900000000000006</v>
      </c>
      <c r="E138" s="74">
        <v>74.48</v>
      </c>
      <c r="F138" s="75">
        <v>79.319999999999993</v>
      </c>
      <c r="G138" s="73"/>
      <c r="H138" s="73">
        <v>83.75</v>
      </c>
      <c r="I138" s="74">
        <v>81.52</v>
      </c>
      <c r="J138" s="75">
        <v>85.98</v>
      </c>
      <c r="K138" s="72"/>
      <c r="L138" s="72"/>
      <c r="M138" s="72"/>
    </row>
    <row r="139" spans="1:13">
      <c r="A139" t="s">
        <v>515</v>
      </c>
      <c r="B139" s="37"/>
      <c r="C139" s="37"/>
      <c r="D139" s="37"/>
      <c r="E139" s="37"/>
      <c r="F139" s="37"/>
      <c r="G139" s="37"/>
      <c r="H139" s="37"/>
      <c r="I139" s="37"/>
      <c r="J139" s="37"/>
      <c r="K139" s="38"/>
    </row>
    <row r="140" spans="1:13">
      <c r="A140" s="38" t="s">
        <v>518</v>
      </c>
    </row>
  </sheetData>
  <sortState ref="N40:V51">
    <sortCondition descending="1" ref="N40:N51"/>
  </sortState>
  <mergeCells count="7">
    <mergeCell ref="O3:R3"/>
    <mergeCell ref="A1:M1"/>
    <mergeCell ref="D2:F2"/>
    <mergeCell ref="H2:J2"/>
    <mergeCell ref="E3:F3"/>
    <mergeCell ref="I3:J3"/>
    <mergeCell ref="L2:M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showGridLines="0" zoomScaleNormal="100" workbookViewId="0"/>
  </sheetViews>
  <sheetFormatPr baseColWidth="10" defaultRowHeight="15"/>
  <cols>
    <col min="1" max="1" width="9.42578125" customWidth="1"/>
    <col min="2" max="2" width="44.7109375" customWidth="1"/>
    <col min="3" max="3" width="13" customWidth="1"/>
    <col min="4" max="5" width="9" customWidth="1"/>
    <col min="6" max="6" width="2.42578125" customWidth="1"/>
    <col min="7" max="7" width="9" customWidth="1"/>
    <col min="8" max="8" width="45.85546875" customWidth="1"/>
    <col min="10" max="11" width="9" customWidth="1"/>
  </cols>
  <sheetData>
    <row r="1" spans="1:11">
      <c r="A1" s="97"/>
      <c r="B1" s="97"/>
      <c r="C1" s="97"/>
      <c r="D1" s="97"/>
      <c r="E1" s="97"/>
    </row>
    <row r="2" spans="1:11" ht="15" customHeight="1">
      <c r="A2" s="93" t="s">
        <v>522</v>
      </c>
      <c r="B2" s="97"/>
      <c r="C2" s="97"/>
      <c r="D2" s="97"/>
      <c r="E2" s="97"/>
    </row>
    <row r="3" spans="1:11" ht="15" customHeight="1">
      <c r="A3" s="134" t="s">
        <v>274</v>
      </c>
      <c r="B3" s="134"/>
      <c r="C3" s="134"/>
      <c r="D3" s="134"/>
      <c r="E3" s="134"/>
      <c r="F3" s="87"/>
      <c r="G3" s="134" t="s">
        <v>273</v>
      </c>
      <c r="H3" s="134"/>
      <c r="I3" s="134"/>
      <c r="J3" s="134"/>
      <c r="K3" s="134"/>
    </row>
    <row r="4" spans="1:11" ht="38.25" customHeight="1">
      <c r="A4" s="94" t="s">
        <v>136</v>
      </c>
      <c r="B4" s="95" t="s">
        <v>275</v>
      </c>
      <c r="C4" s="96" t="s">
        <v>137</v>
      </c>
      <c r="D4" s="134" t="s">
        <v>138</v>
      </c>
      <c r="E4" s="134"/>
      <c r="G4" s="94" t="s">
        <v>136</v>
      </c>
      <c r="H4" s="95" t="s">
        <v>275</v>
      </c>
      <c r="I4" s="94" t="s">
        <v>137</v>
      </c>
      <c r="J4" s="134" t="s">
        <v>138</v>
      </c>
      <c r="K4" s="134"/>
    </row>
    <row r="5" spans="1:11">
      <c r="A5" s="1">
        <v>1</v>
      </c>
      <c r="B5" t="s">
        <v>281</v>
      </c>
      <c r="C5" s="2">
        <v>81.99</v>
      </c>
      <c r="D5" s="57">
        <v>79.36</v>
      </c>
      <c r="E5" s="58">
        <v>84.61</v>
      </c>
      <c r="G5" s="1">
        <v>1</v>
      </c>
      <c r="H5" t="s">
        <v>291</v>
      </c>
      <c r="I5" s="2">
        <v>88.01</v>
      </c>
      <c r="J5" s="57">
        <v>85.88</v>
      </c>
      <c r="K5" s="58">
        <v>90.15</v>
      </c>
    </row>
    <row r="6" spans="1:11">
      <c r="A6" s="1">
        <v>2</v>
      </c>
      <c r="B6" t="s">
        <v>282</v>
      </c>
      <c r="C6" s="2">
        <v>81.93</v>
      </c>
      <c r="D6" s="57">
        <v>79.010000000000005</v>
      </c>
      <c r="E6" s="58">
        <v>84.85</v>
      </c>
      <c r="G6" s="1">
        <v>2</v>
      </c>
      <c r="H6" t="s">
        <v>283</v>
      </c>
      <c r="I6" s="2">
        <v>87.05</v>
      </c>
      <c r="J6" s="57">
        <v>83.92</v>
      </c>
      <c r="K6" s="58">
        <v>90.18</v>
      </c>
    </row>
    <row r="7" spans="1:11">
      <c r="A7" s="1">
        <v>3</v>
      </c>
      <c r="B7" t="s">
        <v>124</v>
      </c>
      <c r="C7" s="2">
        <v>81.19</v>
      </c>
      <c r="D7" s="57">
        <v>80.13</v>
      </c>
      <c r="E7" s="58">
        <v>82.26</v>
      </c>
      <c r="G7" s="1">
        <v>3</v>
      </c>
      <c r="H7" t="s">
        <v>292</v>
      </c>
      <c r="I7" s="2">
        <v>87.02</v>
      </c>
      <c r="J7" s="57">
        <v>86.07</v>
      </c>
      <c r="K7" s="58">
        <v>87.97</v>
      </c>
    </row>
    <row r="8" spans="1:11">
      <c r="A8" s="1">
        <v>4</v>
      </c>
      <c r="B8" t="s">
        <v>283</v>
      </c>
      <c r="C8" s="2">
        <v>80.88</v>
      </c>
      <c r="D8" s="57">
        <v>78.42</v>
      </c>
      <c r="E8" s="58">
        <v>83.34</v>
      </c>
      <c r="G8" s="1">
        <v>4</v>
      </c>
      <c r="H8" t="s">
        <v>282</v>
      </c>
      <c r="I8" s="2">
        <v>86.73</v>
      </c>
      <c r="J8" s="57">
        <v>82.67</v>
      </c>
      <c r="K8" s="58">
        <v>90.79</v>
      </c>
    </row>
    <row r="9" spans="1:11">
      <c r="A9" s="1">
        <v>5</v>
      </c>
      <c r="B9" t="s">
        <v>299</v>
      </c>
      <c r="C9" s="2">
        <v>80.81</v>
      </c>
      <c r="D9" s="57">
        <v>79.150000000000006</v>
      </c>
      <c r="E9" s="58">
        <v>82.47</v>
      </c>
      <c r="G9" s="1">
        <v>5</v>
      </c>
      <c r="H9" t="s">
        <v>544</v>
      </c>
      <c r="I9" s="2">
        <v>86.66</v>
      </c>
      <c r="J9" s="57">
        <v>85.19</v>
      </c>
      <c r="K9" s="58">
        <v>88.13</v>
      </c>
    </row>
    <row r="10" spans="1:11">
      <c r="A10" s="1">
        <v>6</v>
      </c>
      <c r="B10" t="s">
        <v>284</v>
      </c>
      <c r="C10" s="2">
        <v>80.59</v>
      </c>
      <c r="D10" s="57">
        <v>79.37</v>
      </c>
      <c r="E10" s="58">
        <v>81.81</v>
      </c>
      <c r="G10" s="1">
        <v>6</v>
      </c>
      <c r="H10" t="s">
        <v>299</v>
      </c>
      <c r="I10" s="2">
        <v>86.6</v>
      </c>
      <c r="J10" s="57">
        <v>84.48</v>
      </c>
      <c r="K10" s="58">
        <v>88.72</v>
      </c>
    </row>
    <row r="11" spans="1:11">
      <c r="A11" s="1">
        <v>7</v>
      </c>
      <c r="B11" t="s">
        <v>285</v>
      </c>
      <c r="C11" s="2">
        <v>80.319999999999993</v>
      </c>
      <c r="D11" s="57">
        <v>78.94</v>
      </c>
      <c r="E11" s="58">
        <v>81.709999999999994</v>
      </c>
      <c r="G11" s="1">
        <v>7</v>
      </c>
      <c r="H11" s="107" t="s">
        <v>550</v>
      </c>
      <c r="I11" s="2">
        <v>86.56</v>
      </c>
      <c r="J11" s="57">
        <v>85.45</v>
      </c>
      <c r="K11" s="58">
        <v>87.67</v>
      </c>
    </row>
    <row r="12" spans="1:11">
      <c r="A12" s="1">
        <v>8</v>
      </c>
      <c r="B12" t="s">
        <v>286</v>
      </c>
      <c r="C12" s="2">
        <v>80.22</v>
      </c>
      <c r="D12" s="57">
        <v>78.59</v>
      </c>
      <c r="E12" s="58">
        <v>81.849999999999994</v>
      </c>
      <c r="G12" s="1">
        <v>8</v>
      </c>
      <c r="H12" t="s">
        <v>298</v>
      </c>
      <c r="I12" s="2">
        <v>86.53</v>
      </c>
      <c r="J12" s="57">
        <v>83.55</v>
      </c>
      <c r="K12" s="58">
        <v>89.51</v>
      </c>
    </row>
    <row r="13" spans="1:11">
      <c r="A13" s="1">
        <v>9</v>
      </c>
      <c r="B13" t="s">
        <v>287</v>
      </c>
      <c r="C13" s="2">
        <v>80.08</v>
      </c>
      <c r="D13" s="57">
        <v>78.52</v>
      </c>
      <c r="E13" s="58">
        <v>81.64</v>
      </c>
      <c r="G13" s="1">
        <v>9</v>
      </c>
      <c r="H13" t="s">
        <v>290</v>
      </c>
      <c r="I13" s="2">
        <v>86.51</v>
      </c>
      <c r="J13" s="57">
        <v>85.34</v>
      </c>
      <c r="K13" s="58">
        <v>87.68</v>
      </c>
    </row>
    <row r="14" spans="1:11">
      <c r="A14" s="1">
        <v>10</v>
      </c>
      <c r="B14" t="s">
        <v>288</v>
      </c>
      <c r="C14" s="2">
        <v>79.94</v>
      </c>
      <c r="D14" s="57">
        <v>77.95</v>
      </c>
      <c r="E14" s="58">
        <v>81.93</v>
      </c>
      <c r="G14" s="1">
        <v>10</v>
      </c>
      <c r="H14" t="s">
        <v>284</v>
      </c>
      <c r="I14" s="2">
        <v>86.5</v>
      </c>
      <c r="J14" s="57">
        <v>85.32</v>
      </c>
      <c r="K14" s="58">
        <v>87.67</v>
      </c>
    </row>
    <row r="15" spans="1:11" s="91" customFormat="1" ht="16.5" customHeight="1">
      <c r="A15" s="88" t="s">
        <v>521</v>
      </c>
      <c r="B15" s="89" t="s">
        <v>521</v>
      </c>
      <c r="C15" s="90" t="s">
        <v>521</v>
      </c>
      <c r="D15" s="98" t="s">
        <v>521</v>
      </c>
      <c r="E15" s="92" t="s">
        <v>521</v>
      </c>
      <c r="G15" s="88" t="s">
        <v>521</v>
      </c>
      <c r="H15" s="89" t="s">
        <v>521</v>
      </c>
      <c r="I15" s="90" t="s">
        <v>521</v>
      </c>
      <c r="J15" s="98" t="s">
        <v>521</v>
      </c>
      <c r="K15" s="92" t="s">
        <v>521</v>
      </c>
    </row>
    <row r="16" spans="1:11">
      <c r="A16" s="1">
        <v>113</v>
      </c>
      <c r="B16" t="s">
        <v>277</v>
      </c>
      <c r="C16" s="2">
        <v>76.05</v>
      </c>
      <c r="D16" s="57">
        <v>74.67</v>
      </c>
      <c r="E16" s="58">
        <v>77.430000000000007</v>
      </c>
      <c r="G16" s="1">
        <v>113</v>
      </c>
      <c r="H16" t="s">
        <v>278</v>
      </c>
      <c r="I16" s="2">
        <v>83.71</v>
      </c>
      <c r="J16" s="57">
        <v>79.5</v>
      </c>
      <c r="K16" s="58">
        <v>87.93</v>
      </c>
    </row>
    <row r="17" spans="1:11">
      <c r="A17" s="1">
        <v>114</v>
      </c>
      <c r="B17" t="s">
        <v>321</v>
      </c>
      <c r="C17" s="2">
        <v>75.92</v>
      </c>
      <c r="D17" s="57">
        <v>74.31</v>
      </c>
      <c r="E17" s="58">
        <v>77.540000000000006</v>
      </c>
      <c r="G17" s="1">
        <v>114</v>
      </c>
      <c r="H17" s="107" t="s">
        <v>551</v>
      </c>
      <c r="I17" s="2">
        <v>83.65</v>
      </c>
      <c r="J17" s="57">
        <v>82.56</v>
      </c>
      <c r="K17" s="58">
        <v>84.73</v>
      </c>
    </row>
    <row r="18" spans="1:11">
      <c r="A18" s="1">
        <v>115</v>
      </c>
      <c r="B18" t="s">
        <v>278</v>
      </c>
      <c r="C18" s="2">
        <v>75.739999999999995</v>
      </c>
      <c r="D18" s="57">
        <v>72.64</v>
      </c>
      <c r="E18" s="58">
        <v>78.84</v>
      </c>
      <c r="G18" s="1">
        <v>115</v>
      </c>
      <c r="H18" t="s">
        <v>545</v>
      </c>
      <c r="I18" s="2">
        <v>83.43</v>
      </c>
      <c r="J18" s="57">
        <v>81.77</v>
      </c>
      <c r="K18" s="58">
        <v>85.09</v>
      </c>
    </row>
    <row r="19" spans="1:11">
      <c r="A19" s="1">
        <v>116</v>
      </c>
      <c r="B19" t="s">
        <v>546</v>
      </c>
      <c r="C19" s="2">
        <v>75.69</v>
      </c>
      <c r="D19" s="57">
        <v>74.02</v>
      </c>
      <c r="E19" s="58">
        <v>77.349999999999994</v>
      </c>
      <c r="G19" s="1">
        <v>116</v>
      </c>
      <c r="H19" t="s">
        <v>131</v>
      </c>
      <c r="I19" s="2">
        <v>83.04</v>
      </c>
      <c r="J19" s="57">
        <v>81.87</v>
      </c>
      <c r="K19" s="58">
        <v>84.21</v>
      </c>
    </row>
    <row r="20" spans="1:11">
      <c r="A20" s="1">
        <v>117</v>
      </c>
      <c r="B20" t="s">
        <v>509</v>
      </c>
      <c r="C20" s="2">
        <v>75.63</v>
      </c>
      <c r="D20" s="57">
        <v>74.64</v>
      </c>
      <c r="E20" s="58">
        <v>76.62</v>
      </c>
      <c r="G20" s="1">
        <v>117</v>
      </c>
      <c r="H20" t="s">
        <v>321</v>
      </c>
      <c r="I20" s="2">
        <v>82.49</v>
      </c>
      <c r="J20" s="57">
        <v>80.81</v>
      </c>
      <c r="K20" s="58">
        <v>84.18</v>
      </c>
    </row>
    <row r="21" spans="1:11">
      <c r="A21" s="1">
        <v>118</v>
      </c>
      <c r="B21" t="s">
        <v>549</v>
      </c>
      <c r="C21" s="2">
        <v>75.099999999999994</v>
      </c>
      <c r="D21" s="57">
        <v>73.13</v>
      </c>
      <c r="E21" s="58">
        <v>77.069999999999993</v>
      </c>
      <c r="G21" s="1">
        <v>118</v>
      </c>
      <c r="H21" t="s">
        <v>134</v>
      </c>
      <c r="I21" s="2">
        <v>82.26</v>
      </c>
      <c r="J21" s="57">
        <v>80.84</v>
      </c>
      <c r="K21" s="58">
        <v>83.68</v>
      </c>
    </row>
    <row r="22" spans="1:11">
      <c r="A22" s="1">
        <v>119</v>
      </c>
      <c r="B22" t="s">
        <v>322</v>
      </c>
      <c r="C22" s="2">
        <v>75.010000000000005</v>
      </c>
      <c r="D22" s="57">
        <v>73.3</v>
      </c>
      <c r="E22" s="58">
        <v>76.72</v>
      </c>
      <c r="G22" s="1">
        <v>119</v>
      </c>
      <c r="H22" t="s">
        <v>294</v>
      </c>
      <c r="I22" s="2">
        <v>82.09</v>
      </c>
      <c r="J22" s="57">
        <v>80.14</v>
      </c>
      <c r="K22" s="58">
        <v>84.04</v>
      </c>
    </row>
    <row r="23" spans="1:11">
      <c r="A23" s="1">
        <v>120</v>
      </c>
      <c r="B23" t="s">
        <v>545</v>
      </c>
      <c r="C23" s="2">
        <v>74.19</v>
      </c>
      <c r="D23" s="57">
        <v>72.56</v>
      </c>
      <c r="E23" s="58">
        <v>75.819999999999993</v>
      </c>
      <c r="G23" s="1">
        <v>120</v>
      </c>
      <c r="H23" t="s">
        <v>547</v>
      </c>
      <c r="I23" s="2">
        <v>82.06</v>
      </c>
      <c r="J23" s="57">
        <v>80.31</v>
      </c>
      <c r="K23" s="58">
        <v>83.81</v>
      </c>
    </row>
    <row r="24" spans="1:11">
      <c r="A24" s="1">
        <v>121</v>
      </c>
      <c r="B24" t="s">
        <v>547</v>
      </c>
      <c r="C24" s="2">
        <v>73.709999999999994</v>
      </c>
      <c r="D24" s="57">
        <v>72.13</v>
      </c>
      <c r="E24" s="58">
        <v>75.290000000000006</v>
      </c>
      <c r="G24" s="1">
        <v>121</v>
      </c>
      <c r="H24" t="s">
        <v>266</v>
      </c>
      <c r="I24" s="2">
        <v>81.28</v>
      </c>
      <c r="J24" s="57">
        <v>78.849999999999994</v>
      </c>
      <c r="K24" s="58">
        <v>83.71</v>
      </c>
    </row>
    <row r="25" spans="1:11">
      <c r="A25" s="30">
        <v>122</v>
      </c>
      <c r="B25" s="29" t="s">
        <v>548</v>
      </c>
      <c r="C25" s="22">
        <v>71.45</v>
      </c>
      <c r="D25" s="67">
        <v>69.42</v>
      </c>
      <c r="E25" s="68">
        <v>73.48</v>
      </c>
      <c r="F25" s="29"/>
      <c r="G25" s="30">
        <v>122</v>
      </c>
      <c r="H25" s="29" t="s">
        <v>548</v>
      </c>
      <c r="I25" s="22">
        <v>81.03</v>
      </c>
      <c r="J25" s="67">
        <v>78.760000000000005</v>
      </c>
      <c r="K25" s="68">
        <v>83.3</v>
      </c>
    </row>
    <row r="26" spans="1:11">
      <c r="B26" s="112" t="s">
        <v>276</v>
      </c>
      <c r="C26" s="113">
        <v>10.539999999999992</v>
      </c>
      <c r="H26" s="112" t="s">
        <v>276</v>
      </c>
      <c r="I26" s="113">
        <v>6.98</v>
      </c>
    </row>
  </sheetData>
  <mergeCells count="4">
    <mergeCell ref="A3:E3"/>
    <mergeCell ref="D4:E4"/>
    <mergeCell ref="J4:K4"/>
    <mergeCell ref="G3:K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9"/>
  <sheetViews>
    <sheetView showGridLines="0" workbookViewId="0"/>
  </sheetViews>
  <sheetFormatPr baseColWidth="10" defaultRowHeight="14.25"/>
  <cols>
    <col min="1" max="16384" width="11.42578125" style="1"/>
  </cols>
  <sheetData>
    <row r="1" s="4" customFormat="1" ht="25.5" customHeight="1"/>
    <row r="2" s="8" customFormat="1" ht="29.25" customHeight="1"/>
    <row r="3" s="8" customFormat="1" ht="20.25" customHeight="1"/>
    <row r="4" s="15" customFormat="1" ht="23.25" customHeight="1"/>
    <row r="5" ht="18" customHeight="1"/>
    <row r="127" ht="14.25" customHeight="1"/>
    <row r="128" ht="15.75" customHeight="1"/>
    <row r="129" ht="12.75" customHeight="1"/>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8"/>
  <sheetViews>
    <sheetView showGridLines="0" zoomScaleNormal="100" workbookViewId="0"/>
  </sheetViews>
  <sheetFormatPr baseColWidth="10" defaultRowHeight="15"/>
  <sheetData>
    <row r="1" s="4" customFormat="1" ht="25.5" customHeight="1"/>
    <row r="2" s="8" customFormat="1" ht="29.25" customHeight="1"/>
    <row r="3" s="8" customFormat="1" ht="20.25" customHeight="1"/>
    <row r="4" s="15" customFormat="1" ht="23.25" customHeight="1"/>
    <row r="128" ht="15" customHeight="1"/>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vt:i4>
      </vt:variant>
    </vt:vector>
  </HeadingPairs>
  <TitlesOfParts>
    <vt:vector size="12" baseType="lpstr">
      <vt:lpstr>ÍNDICE</vt:lpstr>
      <vt:lpstr>METODOS</vt:lpstr>
      <vt:lpstr>EV hombres 0610</vt:lpstr>
      <vt:lpstr>EV mujeres 0610</vt:lpstr>
      <vt:lpstr>Ev osis</vt:lpstr>
      <vt:lpstr>ev según osis</vt:lpstr>
      <vt:lpstr>ranking10</vt:lpstr>
      <vt:lpstr>EV_hombres_gráfico</vt:lpstr>
      <vt:lpstr>EV mujeres grafico</vt:lpstr>
      <vt:lpstr>nomenclaturas</vt:lpstr>
      <vt:lpstr>METODOS!_edn1</vt:lpstr>
      <vt:lpstr>METODOS!_ednref1</vt:lpstr>
    </vt:vector>
  </TitlesOfParts>
  <Company>EJIE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Calvo Sánchez, Montserrat</dc:creator>
  <cp:lastModifiedBy>Calvo Sánchez, Montserrat</cp:lastModifiedBy>
  <cp:lastPrinted>2014-10-13T14:14:13Z</cp:lastPrinted>
  <dcterms:created xsi:type="dcterms:W3CDTF">2014-02-03T11:43:15Z</dcterms:created>
  <dcterms:modified xsi:type="dcterms:W3CDTF">2015-06-18T09:28:38Z</dcterms:modified>
</cp:coreProperties>
</file>